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-cargo" sheetId="1" r:id="rId1"/>
    <sheet name="cargo" sheetId="2" r:id="rId2"/>
  </sheets>
  <externalReferences>
    <externalReference r:id="rId3"/>
    <externalReference r:id="rId4"/>
    <externalReference r:id="rId5"/>
  </externalReferences>
  <definedNames>
    <definedName name="_xlnm.Print_Area" localSheetId="1">cargo!$A$1:$DR$424</definedName>
    <definedName name="_xlnm.Print_Area" localSheetId="0">'sum-cargo'!$A$1:$AL$422</definedName>
    <definedName name="_xlnm.Print_Titles" localSheetId="0">'sum-cargo'!$A:$C,'sum-cargo'!$1:$8</definedName>
  </definedNames>
  <calcPr calcId="144525"/>
</workbook>
</file>

<file path=xl/calcChain.xml><?xml version="1.0" encoding="utf-8"?>
<calcChain xmlns="http://schemas.openxmlformats.org/spreadsheetml/2006/main">
  <c r="DR415" i="2" l="1"/>
  <c r="DN415" i="2"/>
  <c r="DK415" i="2"/>
  <c r="DJ415" i="2"/>
  <c r="DI415" i="2" s="1"/>
  <c r="DH415" i="2"/>
  <c r="DG415" i="2"/>
  <c r="DF415" i="2"/>
  <c r="DE415" i="2" s="1"/>
  <c r="DB415" i="2"/>
  <c r="CY415" i="2"/>
  <c r="CX415" i="2"/>
  <c r="CU415" i="2"/>
  <c r="CR415" i="2"/>
  <c r="CQ415" i="2" s="1"/>
  <c r="CN415" i="2"/>
  <c r="CJ415" i="2" s="1"/>
  <c r="CK415" i="2"/>
  <c r="CI415" i="2"/>
  <c r="CH415" i="2"/>
  <c r="CG415" i="2" s="1"/>
  <c r="CF415" i="2"/>
  <c r="CE415" i="2"/>
  <c r="CD415" i="2"/>
  <c r="CC415" i="2" s="1"/>
  <c r="BZ415" i="2"/>
  <c r="BW415" i="2"/>
  <c r="BV415" i="2"/>
  <c r="BS415" i="2"/>
  <c r="BP415" i="2"/>
  <c r="BO415" i="2" s="1"/>
  <c r="BL415" i="2"/>
  <c r="BH415" i="2" s="1"/>
  <c r="BI415" i="2"/>
  <c r="BG415" i="2"/>
  <c r="BF415" i="2"/>
  <c r="BE415" i="2" s="1"/>
  <c r="BD415" i="2"/>
  <c r="BC415" i="2"/>
  <c r="BB415" i="2"/>
  <c r="BA415" i="2" s="1"/>
  <c r="AX415" i="2"/>
  <c r="AU415" i="2"/>
  <c r="AT415" i="2"/>
  <c r="AQ415" i="2"/>
  <c r="AN415" i="2"/>
  <c r="AM415" i="2" s="1"/>
  <c r="AJ415" i="2"/>
  <c r="AF415" i="2" s="1"/>
  <c r="AG415" i="2"/>
  <c r="AE415" i="2"/>
  <c r="AD415" i="2"/>
  <c r="AB415" i="2"/>
  <c r="DO415" i="2" s="1"/>
  <c r="AA415" i="2"/>
  <c r="Z415" i="2"/>
  <c r="V415" i="2"/>
  <c r="S415" i="2"/>
  <c r="R415" i="2"/>
  <c r="O415" i="2"/>
  <c r="L415" i="2"/>
  <c r="K415" i="2" s="1"/>
  <c r="H415" i="2"/>
  <c r="D415" i="2" s="1"/>
  <c r="E415" i="2"/>
  <c r="DQ414" i="2"/>
  <c r="DO414" i="2"/>
  <c r="DK414" i="2"/>
  <c r="DJ414" i="2"/>
  <c r="DI414" i="2"/>
  <c r="DH414" i="2"/>
  <c r="DG414" i="2"/>
  <c r="DF414" i="2" s="1"/>
  <c r="DE414" i="2"/>
  <c r="DB414" i="2"/>
  <c r="CY414" i="2"/>
  <c r="CX414" i="2" s="1"/>
  <c r="CU414" i="2"/>
  <c r="CQ414" i="2" s="1"/>
  <c r="CR414" i="2"/>
  <c r="CN414" i="2"/>
  <c r="CK414" i="2"/>
  <c r="CJ414" i="2" s="1"/>
  <c r="CI414" i="2"/>
  <c r="CH414" i="2"/>
  <c r="CG414" i="2"/>
  <c r="CF414" i="2"/>
  <c r="CE414" i="2"/>
  <c r="CD414" i="2" s="1"/>
  <c r="CC414" i="2"/>
  <c r="BZ414" i="2"/>
  <c r="BW414" i="2"/>
  <c r="BV414" i="2" s="1"/>
  <c r="BS414" i="2"/>
  <c r="BO414" i="2" s="1"/>
  <c r="BP414" i="2"/>
  <c r="BL414" i="2"/>
  <c r="BI414" i="2"/>
  <c r="BH414" i="2" s="1"/>
  <c r="BG414" i="2"/>
  <c r="BF414" i="2"/>
  <c r="BE414" i="2"/>
  <c r="BD414" i="2"/>
  <c r="BC414" i="2"/>
  <c r="BB414" i="2" s="1"/>
  <c r="BA414" i="2"/>
  <c r="AX414" i="2"/>
  <c r="AU414" i="2"/>
  <c r="AT414" i="2" s="1"/>
  <c r="AQ414" i="2"/>
  <c r="AN414" i="2"/>
  <c r="AM414" i="2"/>
  <c r="AJ414" i="2"/>
  <c r="AG414" i="2"/>
  <c r="AF414" i="2" s="1"/>
  <c r="AE414" i="2"/>
  <c r="AD414" i="2"/>
  <c r="AB414" i="2"/>
  <c r="AA414" i="2"/>
  <c r="V414" i="2"/>
  <c r="S414" i="2"/>
  <c r="R414" i="2" s="1"/>
  <c r="O414" i="2"/>
  <c r="K414" i="2" s="1"/>
  <c r="L414" i="2"/>
  <c r="H414" i="2"/>
  <c r="E414" i="2"/>
  <c r="D414" i="2" s="1"/>
  <c r="DR413" i="2"/>
  <c r="DN413" i="2"/>
  <c r="DK413" i="2"/>
  <c r="DJ413" i="2"/>
  <c r="DI413" i="2" s="1"/>
  <c r="DH413" i="2"/>
  <c r="DG413" i="2"/>
  <c r="DF413" i="2"/>
  <c r="DB413" i="2"/>
  <c r="DB411" i="2" s="1"/>
  <c r="CY413" i="2"/>
  <c r="CX413" i="2"/>
  <c r="CU413" i="2"/>
  <c r="CR413" i="2"/>
  <c r="CQ413" i="2" s="1"/>
  <c r="CN413" i="2"/>
  <c r="CK413" i="2"/>
  <c r="CJ413" i="2"/>
  <c r="CI413" i="2"/>
  <c r="CH413" i="2"/>
  <c r="CG413" i="2" s="1"/>
  <c r="CF413" i="2"/>
  <c r="CE413" i="2"/>
  <c r="BZ413" i="2"/>
  <c r="BW413" i="2"/>
  <c r="BV413" i="2"/>
  <c r="BS413" i="2"/>
  <c r="BP413" i="2"/>
  <c r="BO413" i="2" s="1"/>
  <c r="BL413" i="2"/>
  <c r="BI413" i="2"/>
  <c r="BG413" i="2"/>
  <c r="BF413" i="2"/>
  <c r="BD413" i="2"/>
  <c r="BB413" i="2" s="1"/>
  <c r="BC413" i="2"/>
  <c r="AX413" i="2"/>
  <c r="AU413" i="2"/>
  <c r="AQ413" i="2"/>
  <c r="AN413" i="2"/>
  <c r="AJ413" i="2"/>
  <c r="AF413" i="2" s="1"/>
  <c r="AG413" i="2"/>
  <c r="AE413" i="2"/>
  <c r="AD413" i="2"/>
  <c r="AB413" i="2"/>
  <c r="AA413" i="2"/>
  <c r="Z413" i="2"/>
  <c r="V413" i="2"/>
  <c r="R413" i="2" s="1"/>
  <c r="S413" i="2"/>
  <c r="O413" i="2"/>
  <c r="L413" i="2"/>
  <c r="K413" i="2" s="1"/>
  <c r="H413" i="2"/>
  <c r="E413" i="2"/>
  <c r="D413" i="2"/>
  <c r="DQ412" i="2"/>
  <c r="DO412" i="2"/>
  <c r="DK412" i="2"/>
  <c r="DJ412" i="2"/>
  <c r="DH412" i="2"/>
  <c r="DG412" i="2"/>
  <c r="DB412" i="2"/>
  <c r="CY412" i="2"/>
  <c r="CU412" i="2"/>
  <c r="CR412" i="2"/>
  <c r="CN412" i="2"/>
  <c r="CK412" i="2"/>
  <c r="CI412" i="2"/>
  <c r="CI411" i="2" s="1"/>
  <c r="CH412" i="2"/>
  <c r="CF412" i="2"/>
  <c r="CE412" i="2"/>
  <c r="BZ412" i="2"/>
  <c r="BW412" i="2"/>
  <c r="BS412" i="2"/>
  <c r="BS411" i="2" s="1"/>
  <c r="BP412" i="2"/>
  <c r="BL412" i="2"/>
  <c r="BI412" i="2"/>
  <c r="BH412" i="2" s="1"/>
  <c r="BG412" i="2"/>
  <c r="BG411" i="2" s="1"/>
  <c r="BF412" i="2"/>
  <c r="BE412" i="2"/>
  <c r="BD412" i="2"/>
  <c r="BC412" i="2"/>
  <c r="AX412" i="2"/>
  <c r="AU412" i="2"/>
  <c r="AQ412" i="2"/>
  <c r="AQ411" i="2" s="1"/>
  <c r="AN412" i="2"/>
  <c r="AM412" i="2"/>
  <c r="AJ412" i="2"/>
  <c r="AG412" i="2"/>
  <c r="AF412" i="2" s="1"/>
  <c r="AF411" i="2" s="1"/>
  <c r="AE412" i="2"/>
  <c r="AD412" i="2"/>
  <c r="AC412" i="2"/>
  <c r="AB412" i="2"/>
  <c r="AA412" i="2"/>
  <c r="V412" i="2"/>
  <c r="S412" i="2"/>
  <c r="O412" i="2"/>
  <c r="O411" i="2" s="1"/>
  <c r="L412" i="2"/>
  <c r="K412" i="2"/>
  <c r="K411" i="2" s="1"/>
  <c r="H412" i="2"/>
  <c r="E412" i="2"/>
  <c r="D412" i="2" s="1"/>
  <c r="DJ411" i="2"/>
  <c r="DH411" i="2"/>
  <c r="DD411" i="2"/>
  <c r="DC411" i="2"/>
  <c r="DA411" i="2"/>
  <c r="CZ411" i="2"/>
  <c r="CW411" i="2"/>
  <c r="CV411" i="2"/>
  <c r="CT411" i="2"/>
  <c r="CS411" i="2"/>
  <c r="CP411" i="2"/>
  <c r="CO411" i="2"/>
  <c r="CN411" i="2"/>
  <c r="CM411" i="2"/>
  <c r="CL411" i="2"/>
  <c r="CH411" i="2"/>
  <c r="CB411" i="2"/>
  <c r="CA411" i="2"/>
  <c r="BZ411" i="2"/>
  <c r="BY411" i="2"/>
  <c r="BX411" i="2"/>
  <c r="BU411" i="2"/>
  <c r="BT411" i="2"/>
  <c r="BR411" i="2"/>
  <c r="BQ411" i="2"/>
  <c r="BP411" i="2"/>
  <c r="BN411" i="2"/>
  <c r="BM411" i="2"/>
  <c r="BK411" i="2"/>
  <c r="BJ411" i="2"/>
  <c r="BI411" i="2"/>
  <c r="BD411" i="2"/>
  <c r="AZ411" i="2"/>
  <c r="AY411" i="2"/>
  <c r="AW411" i="2"/>
  <c r="AV411" i="2"/>
  <c r="AS411" i="2"/>
  <c r="AR411" i="2"/>
  <c r="AP411" i="2"/>
  <c r="AO411" i="2"/>
  <c r="AL411" i="2"/>
  <c r="AK411" i="2"/>
  <c r="AJ411" i="2"/>
  <c r="AI411" i="2"/>
  <c r="AH411" i="2"/>
  <c r="AG411" i="2"/>
  <c r="AD411" i="2"/>
  <c r="AB411" i="2"/>
  <c r="X411" i="2"/>
  <c r="W411" i="2"/>
  <c r="V411" i="2"/>
  <c r="U411" i="2"/>
  <c r="T411" i="2"/>
  <c r="Q411" i="2"/>
  <c r="P411" i="2"/>
  <c r="N411" i="2"/>
  <c r="M411" i="2"/>
  <c r="L411" i="2"/>
  <c r="J411" i="2"/>
  <c r="I411" i="2"/>
  <c r="H411" i="2"/>
  <c r="G411" i="2"/>
  <c r="F411" i="2"/>
  <c r="E411" i="2"/>
  <c r="D411" i="2"/>
  <c r="DK410" i="2"/>
  <c r="DJ410" i="2"/>
  <c r="DI410" i="2"/>
  <c r="DH410" i="2"/>
  <c r="DG410" i="2"/>
  <c r="DF410" i="2" s="1"/>
  <c r="DB410" i="2"/>
  <c r="CX410" i="2" s="1"/>
  <c r="CY410" i="2"/>
  <c r="CU410" i="2"/>
  <c r="CR410" i="2"/>
  <c r="CN410" i="2"/>
  <c r="CK410" i="2"/>
  <c r="CJ410" i="2"/>
  <c r="CI410" i="2"/>
  <c r="CH410" i="2"/>
  <c r="CG410" i="2" s="1"/>
  <c r="CF410" i="2"/>
  <c r="CE410" i="2"/>
  <c r="BZ410" i="2"/>
  <c r="BV410" i="2" s="1"/>
  <c r="BW410" i="2"/>
  <c r="BS410" i="2"/>
  <c r="BP410" i="2"/>
  <c r="BL410" i="2"/>
  <c r="BI410" i="2"/>
  <c r="BH410" i="2"/>
  <c r="BG410" i="2"/>
  <c r="BF410" i="2"/>
  <c r="BE410" i="2" s="1"/>
  <c r="BD410" i="2"/>
  <c r="BC410" i="2"/>
  <c r="AX410" i="2"/>
  <c r="AT410" i="2" s="1"/>
  <c r="AU410" i="2"/>
  <c r="AQ410" i="2"/>
  <c r="AN410" i="2"/>
  <c r="AJ410" i="2"/>
  <c r="AG410" i="2"/>
  <c r="AF410" i="2"/>
  <c r="AE410" i="2"/>
  <c r="AD410" i="2"/>
  <c r="DQ410" i="2" s="1"/>
  <c r="AB410" i="2"/>
  <c r="AA410" i="2"/>
  <c r="V410" i="2"/>
  <c r="S410" i="2"/>
  <c r="O410" i="2"/>
  <c r="L410" i="2"/>
  <c r="H410" i="2"/>
  <c r="E410" i="2"/>
  <c r="D410" i="2"/>
  <c r="DQ409" i="2"/>
  <c r="DO409" i="2"/>
  <c r="DK409" i="2"/>
  <c r="DJ409" i="2"/>
  <c r="DH409" i="2"/>
  <c r="DG409" i="2"/>
  <c r="DB409" i="2"/>
  <c r="CY409" i="2"/>
  <c r="CU409" i="2"/>
  <c r="CU408" i="2" s="1"/>
  <c r="CR409" i="2"/>
  <c r="CQ409" i="2"/>
  <c r="CN409" i="2"/>
  <c r="CK409" i="2"/>
  <c r="CK408" i="2" s="1"/>
  <c r="CI409" i="2"/>
  <c r="CH409" i="2"/>
  <c r="CF409" i="2"/>
  <c r="CE409" i="2"/>
  <c r="BZ409" i="2"/>
  <c r="BW409" i="2"/>
  <c r="BS409" i="2"/>
  <c r="BS408" i="2" s="1"/>
  <c r="BP409" i="2"/>
  <c r="BO409" i="2"/>
  <c r="BL409" i="2"/>
  <c r="BI409" i="2"/>
  <c r="BI408" i="2" s="1"/>
  <c r="BG409" i="2"/>
  <c r="BF409" i="2"/>
  <c r="BD409" i="2"/>
  <c r="BC409" i="2"/>
  <c r="AX409" i="2"/>
  <c r="AU409" i="2"/>
  <c r="AQ409" i="2"/>
  <c r="AQ408" i="2" s="1"/>
  <c r="AN409" i="2"/>
  <c r="AM409" i="2"/>
  <c r="AJ409" i="2"/>
  <c r="AG409" i="2"/>
  <c r="AG408" i="2" s="1"/>
  <c r="AE409" i="2"/>
  <c r="AD409" i="2"/>
  <c r="AB409" i="2"/>
  <c r="AA409" i="2"/>
  <c r="V409" i="2"/>
  <c r="S409" i="2"/>
  <c r="O409" i="2"/>
  <c r="O408" i="2" s="1"/>
  <c r="L409" i="2"/>
  <c r="K409" i="2"/>
  <c r="H409" i="2"/>
  <c r="E409" i="2"/>
  <c r="E408" i="2" s="1"/>
  <c r="DJ408" i="2"/>
  <c r="DH408" i="2"/>
  <c r="DD408" i="2"/>
  <c r="DC408" i="2"/>
  <c r="DB408" i="2"/>
  <c r="DA408" i="2"/>
  <c r="CZ408" i="2"/>
  <c r="CW408" i="2"/>
  <c r="CV408" i="2"/>
  <c r="CT408" i="2"/>
  <c r="CS408" i="2"/>
  <c r="CP408" i="2"/>
  <c r="CO408" i="2"/>
  <c r="CN408" i="2"/>
  <c r="CM408" i="2"/>
  <c r="CL408" i="2"/>
  <c r="CH408" i="2"/>
  <c r="CB408" i="2"/>
  <c r="CA408" i="2"/>
  <c r="BZ408" i="2"/>
  <c r="BY408" i="2"/>
  <c r="BX408" i="2"/>
  <c r="BU408" i="2"/>
  <c r="BT408" i="2"/>
  <c r="BR408" i="2"/>
  <c r="BQ408" i="2"/>
  <c r="BN408" i="2"/>
  <c r="BM408" i="2"/>
  <c r="BL408" i="2"/>
  <c r="BK408" i="2"/>
  <c r="BJ408" i="2"/>
  <c r="BF408" i="2"/>
  <c r="AZ408" i="2"/>
  <c r="AY408" i="2"/>
  <c r="AW408" i="2"/>
  <c r="AV408" i="2"/>
  <c r="AS408" i="2"/>
  <c r="AR408" i="2"/>
  <c r="AP408" i="2"/>
  <c r="AO408" i="2"/>
  <c r="AL408" i="2"/>
  <c r="AK408" i="2"/>
  <c r="AJ408" i="2"/>
  <c r="AI408" i="2"/>
  <c r="AH408" i="2"/>
  <c r="AD408" i="2"/>
  <c r="X408" i="2"/>
  <c r="W408" i="2"/>
  <c r="U408" i="2"/>
  <c r="T408" i="2"/>
  <c r="Q408" i="2"/>
  <c r="P408" i="2"/>
  <c r="N408" i="2"/>
  <c r="M408" i="2"/>
  <c r="J408" i="2"/>
  <c r="I408" i="2"/>
  <c r="H408" i="2"/>
  <c r="G408" i="2"/>
  <c r="F408" i="2"/>
  <c r="DQ407" i="2"/>
  <c r="DP407" i="2" s="1"/>
  <c r="DO407" i="2"/>
  <c r="DM407" i="2"/>
  <c r="DK407" i="2"/>
  <c r="DJ407" i="2"/>
  <c r="DI407" i="2"/>
  <c r="DH407" i="2"/>
  <c r="DG407" i="2"/>
  <c r="DF407" i="2" s="1"/>
  <c r="DE407" i="2"/>
  <c r="DB407" i="2"/>
  <c r="CY407" i="2"/>
  <c r="CX407" i="2" s="1"/>
  <c r="CU407" i="2"/>
  <c r="CQ407" i="2" s="1"/>
  <c r="CR407" i="2"/>
  <c r="CN407" i="2"/>
  <c r="CK407" i="2"/>
  <c r="CJ407" i="2" s="1"/>
  <c r="CI407" i="2"/>
  <c r="CH407" i="2"/>
  <c r="CG407" i="2"/>
  <c r="CF407" i="2"/>
  <c r="CE407" i="2"/>
  <c r="CD407" i="2" s="1"/>
  <c r="CC407" i="2"/>
  <c r="BZ407" i="2"/>
  <c r="BW407" i="2"/>
  <c r="BV407" i="2" s="1"/>
  <c r="BS407" i="2"/>
  <c r="BO407" i="2" s="1"/>
  <c r="BP407" i="2"/>
  <c r="BL407" i="2"/>
  <c r="BI407" i="2"/>
  <c r="BH407" i="2" s="1"/>
  <c r="BG407" i="2"/>
  <c r="BF407" i="2"/>
  <c r="BE407" i="2"/>
  <c r="BD407" i="2"/>
  <c r="BC407" i="2"/>
  <c r="BB407" i="2" s="1"/>
  <c r="BA407" i="2"/>
  <c r="AX407" i="2"/>
  <c r="AU407" i="2"/>
  <c r="AT407" i="2" s="1"/>
  <c r="AQ407" i="2"/>
  <c r="AM407" i="2" s="1"/>
  <c r="AN407" i="2"/>
  <c r="AJ407" i="2"/>
  <c r="AG407" i="2"/>
  <c r="AF407" i="2" s="1"/>
  <c r="AE407" i="2"/>
  <c r="DR407" i="2" s="1"/>
  <c r="AD407" i="2"/>
  <c r="AC407" i="2"/>
  <c r="AB407" i="2"/>
  <c r="AA407" i="2"/>
  <c r="DN407" i="2" s="1"/>
  <c r="V407" i="2"/>
  <c r="S407" i="2"/>
  <c r="R407" i="2" s="1"/>
  <c r="O407" i="2"/>
  <c r="K407" i="2" s="1"/>
  <c r="L407" i="2"/>
  <c r="L405" i="2" s="1"/>
  <c r="H407" i="2"/>
  <c r="E407" i="2"/>
  <c r="D407" i="2" s="1"/>
  <c r="DR406" i="2"/>
  <c r="DR405" i="2" s="1"/>
  <c r="DN406" i="2"/>
  <c r="DK406" i="2"/>
  <c r="DJ406" i="2"/>
  <c r="DH406" i="2"/>
  <c r="DH405" i="2" s="1"/>
  <c r="DG406" i="2"/>
  <c r="DB406" i="2"/>
  <c r="CX406" i="2" s="1"/>
  <c r="CY406" i="2"/>
  <c r="CU406" i="2"/>
  <c r="CR406" i="2"/>
  <c r="CQ406" i="2" s="1"/>
  <c r="CN406" i="2"/>
  <c r="CJ406" i="2" s="1"/>
  <c r="CK406" i="2"/>
  <c r="CI406" i="2"/>
  <c r="CH406" i="2"/>
  <c r="CF406" i="2"/>
  <c r="CF405" i="2" s="1"/>
  <c r="CE406" i="2"/>
  <c r="CD406" i="2"/>
  <c r="BZ406" i="2"/>
  <c r="BV406" i="2" s="1"/>
  <c r="BW406" i="2"/>
  <c r="BS406" i="2"/>
  <c r="BP406" i="2"/>
  <c r="BO406" i="2" s="1"/>
  <c r="BL406" i="2"/>
  <c r="BI406" i="2"/>
  <c r="BH406" i="2"/>
  <c r="BG406" i="2"/>
  <c r="BF406" i="2"/>
  <c r="BD406" i="2"/>
  <c r="BD405" i="2" s="1"/>
  <c r="BC406" i="2"/>
  <c r="BB406" i="2"/>
  <c r="AX406" i="2"/>
  <c r="AU406" i="2"/>
  <c r="AT406" i="2"/>
  <c r="AQ406" i="2"/>
  <c r="AN406" i="2"/>
  <c r="AM406" i="2" s="1"/>
  <c r="AJ406" i="2"/>
  <c r="AG406" i="2"/>
  <c r="AF406" i="2"/>
  <c r="AE406" i="2"/>
  <c r="AD406" i="2"/>
  <c r="AB406" i="2"/>
  <c r="AA406" i="2"/>
  <c r="V406" i="2"/>
  <c r="S406" i="2"/>
  <c r="R406" i="2"/>
  <c r="O406" i="2"/>
  <c r="L406" i="2"/>
  <c r="K406" i="2" s="1"/>
  <c r="H406" i="2"/>
  <c r="E406" i="2"/>
  <c r="DK405" i="2"/>
  <c r="DG405" i="2"/>
  <c r="DF405" i="2" s="1"/>
  <c r="DD405" i="2"/>
  <c r="DC405" i="2"/>
  <c r="DB405" i="2" s="1"/>
  <c r="DA405" i="2"/>
  <c r="CZ405" i="2"/>
  <c r="CW405" i="2"/>
  <c r="CV405" i="2"/>
  <c r="CU405" i="2"/>
  <c r="CT405" i="2"/>
  <c r="CS405" i="2"/>
  <c r="CR405" i="2" s="1"/>
  <c r="CQ405" i="2"/>
  <c r="CP405" i="2"/>
  <c r="CO405" i="2"/>
  <c r="CN405" i="2" s="1"/>
  <c r="CM405" i="2"/>
  <c r="CL405" i="2"/>
  <c r="CK405" i="2"/>
  <c r="CJ405" i="2" s="1"/>
  <c r="CI405" i="2"/>
  <c r="CE405" i="2"/>
  <c r="CB405" i="2"/>
  <c r="CA405" i="2"/>
  <c r="BZ405" i="2" s="1"/>
  <c r="BY405" i="2"/>
  <c r="BW405" i="2" s="1"/>
  <c r="BV405" i="2" s="1"/>
  <c r="BX405" i="2"/>
  <c r="BU405" i="2"/>
  <c r="BT405" i="2"/>
  <c r="BS405" i="2"/>
  <c r="BR405" i="2"/>
  <c r="BQ405" i="2"/>
  <c r="BP405" i="2" s="1"/>
  <c r="BO405" i="2"/>
  <c r="BN405" i="2"/>
  <c r="BM405" i="2"/>
  <c r="BL405" i="2" s="1"/>
  <c r="BK405" i="2"/>
  <c r="BJ405" i="2"/>
  <c r="BI405" i="2"/>
  <c r="BH405" i="2" s="1"/>
  <c r="BG405" i="2"/>
  <c r="BC405" i="2"/>
  <c r="BB405" i="2" s="1"/>
  <c r="AZ405" i="2"/>
  <c r="AY405" i="2"/>
  <c r="AX405" i="2" s="1"/>
  <c r="AW405" i="2"/>
  <c r="AV405" i="2"/>
  <c r="AS405" i="2"/>
  <c r="AR405" i="2"/>
  <c r="AQ405" i="2"/>
  <c r="AP405" i="2"/>
  <c r="AO405" i="2"/>
  <c r="AN405" i="2" s="1"/>
  <c r="AM405" i="2"/>
  <c r="AL405" i="2"/>
  <c r="AK405" i="2"/>
  <c r="AJ405" i="2" s="1"/>
  <c r="AI405" i="2"/>
  <c r="AH405" i="2"/>
  <c r="AG405" i="2"/>
  <c r="AF405" i="2" s="1"/>
  <c r="AE405" i="2"/>
  <c r="AA405" i="2"/>
  <c r="X405" i="2"/>
  <c r="W405" i="2"/>
  <c r="V405" i="2" s="1"/>
  <c r="U405" i="2"/>
  <c r="T405" i="2"/>
  <c r="Q405" i="2"/>
  <c r="P405" i="2"/>
  <c r="O405" i="2"/>
  <c r="N405" i="2"/>
  <c r="M405" i="2"/>
  <c r="K405" i="2"/>
  <c r="J405" i="2"/>
  <c r="I405" i="2"/>
  <c r="G405" i="2"/>
  <c r="F405" i="2"/>
  <c r="E405" i="2"/>
  <c r="DR404" i="2"/>
  <c r="DN404" i="2"/>
  <c r="DK404" i="2"/>
  <c r="DJ404" i="2"/>
  <c r="DI404" i="2" s="1"/>
  <c r="DH404" i="2"/>
  <c r="DF404" i="2" s="1"/>
  <c r="DE404" i="2" s="1"/>
  <c r="DG404" i="2"/>
  <c r="DB404" i="2"/>
  <c r="CY404" i="2"/>
  <c r="CX404" i="2"/>
  <c r="CU404" i="2"/>
  <c r="CR404" i="2"/>
  <c r="CN404" i="2"/>
  <c r="CK404" i="2"/>
  <c r="CI404" i="2"/>
  <c r="CH404" i="2"/>
  <c r="CF404" i="2"/>
  <c r="CE404" i="2"/>
  <c r="CD404" i="2"/>
  <c r="BZ404" i="2"/>
  <c r="BW404" i="2"/>
  <c r="BV404" i="2"/>
  <c r="BS404" i="2"/>
  <c r="BP404" i="2"/>
  <c r="BL404" i="2"/>
  <c r="BI404" i="2"/>
  <c r="BH404" i="2" s="1"/>
  <c r="BG404" i="2"/>
  <c r="BF404" i="2"/>
  <c r="BE404" i="2"/>
  <c r="BD404" i="2"/>
  <c r="BB404" i="2" s="1"/>
  <c r="BC404" i="2"/>
  <c r="BA404" i="2"/>
  <c r="AX404" i="2"/>
  <c r="AT404" i="2" s="1"/>
  <c r="AU404" i="2"/>
  <c r="AQ404" i="2"/>
  <c r="AN404" i="2"/>
  <c r="AJ404" i="2"/>
  <c r="AG404" i="2"/>
  <c r="AF404" i="2"/>
  <c r="AE404" i="2"/>
  <c r="AD404" i="2"/>
  <c r="AC404" i="2" s="1"/>
  <c r="AB404" i="2"/>
  <c r="AA404" i="2"/>
  <c r="V404" i="2"/>
  <c r="R404" i="2" s="1"/>
  <c r="S404" i="2"/>
  <c r="O404" i="2"/>
  <c r="L404" i="2"/>
  <c r="K404" i="2" s="1"/>
  <c r="H404" i="2"/>
  <c r="H402" i="2" s="1"/>
  <c r="E404" i="2"/>
  <c r="D404" i="2" s="1"/>
  <c r="DQ403" i="2"/>
  <c r="DK403" i="2"/>
  <c r="DK402" i="2" s="1"/>
  <c r="DK401" i="2" s="1"/>
  <c r="DJ403" i="2"/>
  <c r="DH403" i="2"/>
  <c r="DG403" i="2"/>
  <c r="DB403" i="2"/>
  <c r="CY403" i="2"/>
  <c r="CX403" i="2" s="1"/>
  <c r="CU403" i="2"/>
  <c r="CR403" i="2"/>
  <c r="CQ403" i="2" s="1"/>
  <c r="CN403" i="2"/>
  <c r="CK403" i="2"/>
  <c r="CJ403" i="2" s="1"/>
  <c r="CI403" i="2"/>
  <c r="CH403" i="2"/>
  <c r="CG403" i="2"/>
  <c r="CF403" i="2"/>
  <c r="CE403" i="2"/>
  <c r="BZ403" i="2"/>
  <c r="BW403" i="2"/>
  <c r="BS403" i="2"/>
  <c r="BP403" i="2"/>
  <c r="BO403" i="2" s="1"/>
  <c r="BL403" i="2"/>
  <c r="BI403" i="2"/>
  <c r="BH403" i="2"/>
  <c r="BG403" i="2"/>
  <c r="BE403" i="2" s="1"/>
  <c r="BF403" i="2"/>
  <c r="BD403" i="2"/>
  <c r="BD402" i="2" s="1"/>
  <c r="BD401" i="2" s="1"/>
  <c r="BC403" i="2"/>
  <c r="BC402" i="2" s="1"/>
  <c r="AX403" i="2"/>
  <c r="AU403" i="2"/>
  <c r="AT403" i="2" s="1"/>
  <c r="AQ403" i="2"/>
  <c r="AN403" i="2"/>
  <c r="AM403" i="2" s="1"/>
  <c r="AJ403" i="2"/>
  <c r="AG403" i="2"/>
  <c r="AF403" i="2" s="1"/>
  <c r="AE403" i="2"/>
  <c r="AD403" i="2"/>
  <c r="AC403" i="2"/>
  <c r="AB403" i="2"/>
  <c r="DO403" i="2" s="1"/>
  <c r="AA403" i="2"/>
  <c r="V403" i="2"/>
  <c r="S403" i="2"/>
  <c r="O403" i="2"/>
  <c r="L403" i="2"/>
  <c r="H403" i="2"/>
  <c r="E403" i="2"/>
  <c r="E402" i="2" s="1"/>
  <c r="D403" i="2"/>
  <c r="D402" i="2" s="1"/>
  <c r="DJ402" i="2"/>
  <c r="DH402" i="2"/>
  <c r="DH401" i="2" s="1"/>
  <c r="DG402" i="2"/>
  <c r="DD402" i="2"/>
  <c r="DD401" i="2" s="1"/>
  <c r="DC402" i="2"/>
  <c r="DA402" i="2"/>
  <c r="CZ402" i="2"/>
  <c r="CZ401" i="2" s="1"/>
  <c r="CY402" i="2"/>
  <c r="CW402" i="2"/>
  <c r="CV402" i="2"/>
  <c r="CV401" i="2" s="1"/>
  <c r="CU402" i="2"/>
  <c r="CT402" i="2"/>
  <c r="CR402" i="2" s="1"/>
  <c r="CS402" i="2"/>
  <c r="CQ402" i="2"/>
  <c r="CP402" i="2"/>
  <c r="CN402" i="2" s="1"/>
  <c r="CO402" i="2"/>
  <c r="CM402" i="2"/>
  <c r="CM401" i="2" s="1"/>
  <c r="CL402" i="2"/>
  <c r="CL401" i="2" s="1"/>
  <c r="CK401" i="2" s="1"/>
  <c r="CI402" i="2"/>
  <c r="CF402" i="2"/>
  <c r="CD402" i="2" s="1"/>
  <c r="CE402" i="2"/>
  <c r="CB402" i="2"/>
  <c r="CB401" i="2" s="1"/>
  <c r="CA402" i="2"/>
  <c r="BY402" i="2"/>
  <c r="BX402" i="2"/>
  <c r="BU402" i="2"/>
  <c r="BT402" i="2"/>
  <c r="BR402" i="2"/>
  <c r="BQ402" i="2"/>
  <c r="BP402" i="2"/>
  <c r="BN402" i="2"/>
  <c r="BM402" i="2"/>
  <c r="BL402" i="2"/>
  <c r="BK402" i="2"/>
  <c r="BK401" i="2" s="1"/>
  <c r="BI401" i="2" s="1"/>
  <c r="BJ402" i="2"/>
  <c r="BG402" i="2"/>
  <c r="BG401" i="2" s="1"/>
  <c r="BF402" i="2"/>
  <c r="BB402" i="2"/>
  <c r="AZ402" i="2"/>
  <c r="AZ401" i="2" s="1"/>
  <c r="AY402" i="2"/>
  <c r="AW402" i="2"/>
  <c r="AV402" i="2"/>
  <c r="AV401" i="2" s="1"/>
  <c r="AS402" i="2"/>
  <c r="AR402" i="2"/>
  <c r="AR401" i="2" s="1"/>
  <c r="AP402" i="2"/>
  <c r="AO402" i="2"/>
  <c r="AN402" i="2"/>
  <c r="AL402" i="2"/>
  <c r="AK402" i="2"/>
  <c r="AJ402" i="2"/>
  <c r="AI402" i="2"/>
  <c r="AH402" i="2"/>
  <c r="AG402" i="2" s="1"/>
  <c r="AF402" i="2"/>
  <c r="AE402" i="2"/>
  <c r="AD402" i="2"/>
  <c r="AA402" i="2"/>
  <c r="X402" i="2"/>
  <c r="W402" i="2"/>
  <c r="V402" i="2"/>
  <c r="U402" i="2"/>
  <c r="T402" i="2"/>
  <c r="S402" i="2"/>
  <c r="R402" i="2"/>
  <c r="Q402" i="2"/>
  <c r="P402" i="2"/>
  <c r="O402" i="2"/>
  <c r="N402" i="2"/>
  <c r="N401" i="2" s="1"/>
  <c r="M402" i="2"/>
  <c r="J402" i="2"/>
  <c r="J401" i="2" s="1"/>
  <c r="I402" i="2"/>
  <c r="G402" i="2"/>
  <c r="F402" i="2"/>
  <c r="F401" i="2" s="1"/>
  <c r="CW401" i="2"/>
  <c r="CU401" i="2"/>
  <c r="CT401" i="2"/>
  <c r="CS401" i="2"/>
  <c r="CO401" i="2"/>
  <c r="CI401" i="2"/>
  <c r="BY401" i="2"/>
  <c r="BU401" i="2"/>
  <c r="BR401" i="2"/>
  <c r="BQ401" i="2"/>
  <c r="BN401" i="2"/>
  <c r="BM401" i="2"/>
  <c r="BJ401" i="2"/>
  <c r="BC401" i="2"/>
  <c r="BB401" i="2" s="1"/>
  <c r="AY401" i="2"/>
  <c r="AX401" i="2"/>
  <c r="AS401" i="2"/>
  <c r="AQ401" i="2" s="1"/>
  <c r="AM401" i="2" s="1"/>
  <c r="AP401" i="2"/>
  <c r="AO401" i="2"/>
  <c r="AN401" i="2" s="1"/>
  <c r="AL401" i="2"/>
  <c r="AJ401" i="2" s="1"/>
  <c r="AK401" i="2"/>
  <c r="AI401" i="2"/>
  <c r="AH401" i="2"/>
  <c r="AE401" i="2"/>
  <c r="AA401" i="2"/>
  <c r="X401" i="2"/>
  <c r="W401" i="2"/>
  <c r="V401" i="2" s="1"/>
  <c r="T401" i="2"/>
  <c r="Q401" i="2"/>
  <c r="P401" i="2"/>
  <c r="O401" i="2"/>
  <c r="M401" i="2"/>
  <c r="I401" i="2"/>
  <c r="G401" i="2"/>
  <c r="E401" i="2"/>
  <c r="DR399" i="2"/>
  <c r="DN399" i="2"/>
  <c r="DK399" i="2"/>
  <c r="DJ399" i="2"/>
  <c r="DI399" i="2" s="1"/>
  <c r="DH399" i="2"/>
  <c r="DG399" i="2"/>
  <c r="DF399" i="2"/>
  <c r="DB399" i="2"/>
  <c r="CY399" i="2"/>
  <c r="CX399" i="2"/>
  <c r="CU399" i="2"/>
  <c r="CR399" i="2"/>
  <c r="CQ399" i="2" s="1"/>
  <c r="CN399" i="2"/>
  <c r="CK399" i="2"/>
  <c r="CI399" i="2"/>
  <c r="CH399" i="2"/>
  <c r="CG399" i="2" s="1"/>
  <c r="CF399" i="2"/>
  <c r="CE399" i="2"/>
  <c r="CD399" i="2"/>
  <c r="BZ399" i="2"/>
  <c r="BW399" i="2"/>
  <c r="BV399" i="2"/>
  <c r="BS399" i="2"/>
  <c r="BP399" i="2"/>
  <c r="BO399" i="2" s="1"/>
  <c r="BL399" i="2"/>
  <c r="BI399" i="2"/>
  <c r="BG399" i="2"/>
  <c r="BF399" i="2"/>
  <c r="BE399" i="2" s="1"/>
  <c r="BD399" i="2"/>
  <c r="BC399" i="2"/>
  <c r="BB399" i="2"/>
  <c r="AX399" i="2"/>
  <c r="AU399" i="2"/>
  <c r="AT399" i="2"/>
  <c r="AQ399" i="2"/>
  <c r="AN399" i="2"/>
  <c r="AM399" i="2" s="1"/>
  <c r="AJ399" i="2"/>
  <c r="AG399" i="2"/>
  <c r="AE399" i="2"/>
  <c r="AD399" i="2"/>
  <c r="AB399" i="2"/>
  <c r="DO399" i="2" s="1"/>
  <c r="AA399" i="2"/>
  <c r="Z399" i="2"/>
  <c r="V399" i="2"/>
  <c r="S399" i="2"/>
  <c r="R399" i="2"/>
  <c r="O399" i="2"/>
  <c r="L399" i="2"/>
  <c r="K399" i="2" s="1"/>
  <c r="H399" i="2"/>
  <c r="E399" i="2"/>
  <c r="DQ398" i="2"/>
  <c r="DK398" i="2"/>
  <c r="DJ398" i="2"/>
  <c r="DI398" i="2"/>
  <c r="DH398" i="2"/>
  <c r="DG398" i="2"/>
  <c r="DF398" i="2" s="1"/>
  <c r="DE398" i="2" s="1"/>
  <c r="DB398" i="2"/>
  <c r="CY398" i="2"/>
  <c r="CX398" i="2" s="1"/>
  <c r="CU398" i="2"/>
  <c r="CR398" i="2"/>
  <c r="CN398" i="2"/>
  <c r="CK398" i="2"/>
  <c r="CJ398" i="2" s="1"/>
  <c r="CI398" i="2"/>
  <c r="CH398" i="2"/>
  <c r="CG398" i="2"/>
  <c r="CF398" i="2"/>
  <c r="CE398" i="2"/>
  <c r="CD398" i="2" s="1"/>
  <c r="CC398" i="2" s="1"/>
  <c r="BZ398" i="2"/>
  <c r="BW398" i="2"/>
  <c r="BV398" i="2" s="1"/>
  <c r="BS398" i="2"/>
  <c r="BP398" i="2"/>
  <c r="BL398" i="2"/>
  <c r="BI398" i="2"/>
  <c r="BH398" i="2" s="1"/>
  <c r="BG398" i="2"/>
  <c r="BF398" i="2"/>
  <c r="BE398" i="2"/>
  <c r="BD398" i="2"/>
  <c r="BC398" i="2"/>
  <c r="AX398" i="2"/>
  <c r="AU398" i="2"/>
  <c r="AQ398" i="2"/>
  <c r="AN398" i="2"/>
  <c r="AM398" i="2" s="1"/>
  <c r="AJ398" i="2"/>
  <c r="AG398" i="2"/>
  <c r="AF398" i="2" s="1"/>
  <c r="AE398" i="2"/>
  <c r="DR398" i="2" s="1"/>
  <c r="AD398" i="2"/>
  <c r="AC398" i="2"/>
  <c r="AB398" i="2"/>
  <c r="AA398" i="2"/>
  <c r="DN398" i="2" s="1"/>
  <c r="V398" i="2"/>
  <c r="S398" i="2"/>
  <c r="O398" i="2"/>
  <c r="L398" i="2"/>
  <c r="K398" i="2" s="1"/>
  <c r="H398" i="2"/>
  <c r="E398" i="2"/>
  <c r="D398" i="2"/>
  <c r="DK397" i="2"/>
  <c r="DJ397" i="2"/>
  <c r="DI397" i="2" s="1"/>
  <c r="DH397" i="2"/>
  <c r="DG397" i="2"/>
  <c r="DB397" i="2"/>
  <c r="CY397" i="2"/>
  <c r="CX397" i="2" s="1"/>
  <c r="CU397" i="2"/>
  <c r="CR397" i="2"/>
  <c r="CQ397" i="2"/>
  <c r="CN397" i="2"/>
  <c r="CK397" i="2"/>
  <c r="CJ397" i="2"/>
  <c r="CI397" i="2"/>
  <c r="CH397" i="2"/>
  <c r="CG397" i="2" s="1"/>
  <c r="CF397" i="2"/>
  <c r="CE397" i="2"/>
  <c r="BZ397" i="2"/>
  <c r="BW397" i="2"/>
  <c r="BV397" i="2" s="1"/>
  <c r="BS397" i="2"/>
  <c r="BP397" i="2"/>
  <c r="BO397" i="2"/>
  <c r="BL397" i="2"/>
  <c r="BH397" i="2" s="1"/>
  <c r="BI397" i="2"/>
  <c r="BG397" i="2"/>
  <c r="BF397" i="2"/>
  <c r="BD397" i="2"/>
  <c r="BC397" i="2"/>
  <c r="BB397" i="2"/>
  <c r="AX397" i="2"/>
  <c r="AT397" i="2" s="1"/>
  <c r="AU397" i="2"/>
  <c r="AQ397" i="2"/>
  <c r="AN397" i="2"/>
  <c r="AM397" i="2" s="1"/>
  <c r="AJ397" i="2"/>
  <c r="AG397" i="2"/>
  <c r="AF397" i="2"/>
  <c r="AE397" i="2"/>
  <c r="AD397" i="2"/>
  <c r="AB397" i="2"/>
  <c r="DO397" i="2" s="1"/>
  <c r="AA397" i="2"/>
  <c r="DN397" i="2" s="1"/>
  <c r="V397" i="2"/>
  <c r="S397" i="2"/>
  <c r="R397" i="2" s="1"/>
  <c r="O397" i="2"/>
  <c r="L397" i="2"/>
  <c r="K397" i="2"/>
  <c r="H397" i="2"/>
  <c r="D397" i="2" s="1"/>
  <c r="E397" i="2"/>
  <c r="DR396" i="2"/>
  <c r="DN396" i="2"/>
  <c r="DM396" i="2" s="1"/>
  <c r="DK396" i="2"/>
  <c r="DJ396" i="2"/>
  <c r="DI396" i="2" s="1"/>
  <c r="DH396" i="2"/>
  <c r="DG396" i="2"/>
  <c r="DF396" i="2"/>
  <c r="DB396" i="2"/>
  <c r="CY396" i="2"/>
  <c r="CX396" i="2"/>
  <c r="CU396" i="2"/>
  <c r="CQ396" i="2" s="1"/>
  <c r="CR396" i="2"/>
  <c r="CN396" i="2"/>
  <c r="CK396" i="2"/>
  <c r="CJ396" i="2" s="1"/>
  <c r="CI396" i="2"/>
  <c r="CH396" i="2"/>
  <c r="CG396" i="2" s="1"/>
  <c r="CF396" i="2"/>
  <c r="CE396" i="2"/>
  <c r="CD396" i="2"/>
  <c r="BZ396" i="2"/>
  <c r="BW396" i="2"/>
  <c r="BV396" i="2"/>
  <c r="BS396" i="2"/>
  <c r="BO396" i="2" s="1"/>
  <c r="BP396" i="2"/>
  <c r="BL396" i="2"/>
  <c r="BI396" i="2"/>
  <c r="BH396" i="2" s="1"/>
  <c r="BG396" i="2"/>
  <c r="BF396" i="2"/>
  <c r="BE396" i="2" s="1"/>
  <c r="BD396" i="2"/>
  <c r="BC396" i="2"/>
  <c r="BB396" i="2"/>
  <c r="AX396" i="2"/>
  <c r="AU396" i="2"/>
  <c r="AT396" i="2"/>
  <c r="AQ396" i="2"/>
  <c r="AM396" i="2" s="1"/>
  <c r="AN396" i="2"/>
  <c r="AJ396" i="2"/>
  <c r="AG396" i="2"/>
  <c r="AF396" i="2" s="1"/>
  <c r="AE396" i="2"/>
  <c r="AD396" i="2"/>
  <c r="AD392" i="2" s="1"/>
  <c r="AB396" i="2"/>
  <c r="DO396" i="2" s="1"/>
  <c r="AA396" i="2"/>
  <c r="Z396" i="2"/>
  <c r="V396" i="2"/>
  <c r="S396" i="2"/>
  <c r="R396" i="2"/>
  <c r="O396" i="2"/>
  <c r="K396" i="2" s="1"/>
  <c r="L396" i="2"/>
  <c r="H396" i="2"/>
  <c r="H392" i="2" s="1"/>
  <c r="E396" i="2"/>
  <c r="D396" i="2" s="1"/>
  <c r="DQ395" i="2"/>
  <c r="DP395" i="2" s="1"/>
  <c r="DK395" i="2"/>
  <c r="DJ395" i="2"/>
  <c r="DI395" i="2"/>
  <c r="DH395" i="2"/>
  <c r="DF395" i="2" s="1"/>
  <c r="DG395" i="2"/>
  <c r="DE395" i="2"/>
  <c r="DB395" i="2"/>
  <c r="CX395" i="2" s="1"/>
  <c r="CY395" i="2"/>
  <c r="CU395" i="2"/>
  <c r="CR395" i="2"/>
  <c r="CQ395" i="2" s="1"/>
  <c r="CN395" i="2"/>
  <c r="CK395" i="2"/>
  <c r="CJ395" i="2" s="1"/>
  <c r="CI395" i="2"/>
  <c r="CH395" i="2"/>
  <c r="CG395" i="2"/>
  <c r="CF395" i="2"/>
  <c r="CD395" i="2" s="1"/>
  <c r="CE395" i="2"/>
  <c r="CC395" i="2"/>
  <c r="BZ395" i="2"/>
  <c r="BV395" i="2" s="1"/>
  <c r="BW395" i="2"/>
  <c r="BS395" i="2"/>
  <c r="BP395" i="2"/>
  <c r="BO395" i="2" s="1"/>
  <c r="BL395" i="2"/>
  <c r="BI395" i="2"/>
  <c r="BH395" i="2" s="1"/>
  <c r="BG395" i="2"/>
  <c r="BF395" i="2"/>
  <c r="BE395" i="2"/>
  <c r="BD395" i="2"/>
  <c r="BB395" i="2" s="1"/>
  <c r="BC395" i="2"/>
  <c r="BA395" i="2"/>
  <c r="AX395" i="2"/>
  <c r="AT395" i="2" s="1"/>
  <c r="AU395" i="2"/>
  <c r="AQ395" i="2"/>
  <c r="AN395" i="2"/>
  <c r="AM395" i="2" s="1"/>
  <c r="AJ395" i="2"/>
  <c r="AG395" i="2"/>
  <c r="AF395" i="2" s="1"/>
  <c r="AE395" i="2"/>
  <c r="DR395" i="2" s="1"/>
  <c r="AD395" i="2"/>
  <c r="AC395" i="2"/>
  <c r="AB395" i="2"/>
  <c r="DO395" i="2" s="1"/>
  <c r="DM395" i="2" s="1"/>
  <c r="DL395" i="2" s="1"/>
  <c r="AA395" i="2"/>
  <c r="DN395" i="2" s="1"/>
  <c r="V395" i="2"/>
  <c r="R395" i="2" s="1"/>
  <c r="S395" i="2"/>
  <c r="O395" i="2"/>
  <c r="L395" i="2"/>
  <c r="K395" i="2" s="1"/>
  <c r="H395" i="2"/>
  <c r="E395" i="2"/>
  <c r="DK394" i="2"/>
  <c r="DI394" i="2" s="1"/>
  <c r="DJ394" i="2"/>
  <c r="DH394" i="2"/>
  <c r="DH393" i="2" s="1"/>
  <c r="DH392" i="2" s="1"/>
  <c r="DG394" i="2"/>
  <c r="DF394" i="2" s="1"/>
  <c r="DE394" i="2" s="1"/>
  <c r="DB394" i="2"/>
  <c r="CY394" i="2"/>
  <c r="CX394" i="2" s="1"/>
  <c r="CU394" i="2"/>
  <c r="CR394" i="2"/>
  <c r="CQ394" i="2" s="1"/>
  <c r="CN394" i="2"/>
  <c r="CK394" i="2"/>
  <c r="CJ394" i="2"/>
  <c r="CI394" i="2"/>
  <c r="CG394" i="2" s="1"/>
  <c r="CH394" i="2"/>
  <c r="CF394" i="2"/>
  <c r="CF393" i="2" s="1"/>
  <c r="CF392" i="2" s="1"/>
  <c r="CE394" i="2"/>
  <c r="BZ394" i="2"/>
  <c r="BW394" i="2"/>
  <c r="BS394" i="2"/>
  <c r="BP394" i="2"/>
  <c r="BO394" i="2" s="1"/>
  <c r="BL394" i="2"/>
  <c r="BI394" i="2"/>
  <c r="BH394" i="2"/>
  <c r="BG394" i="2"/>
  <c r="BE394" i="2" s="1"/>
  <c r="BF394" i="2"/>
  <c r="BD394" i="2"/>
  <c r="BD393" i="2" s="1"/>
  <c r="BD392" i="2" s="1"/>
  <c r="BC394" i="2"/>
  <c r="BB394" i="2" s="1"/>
  <c r="BA394" i="2" s="1"/>
  <c r="AX394" i="2"/>
  <c r="AU394" i="2"/>
  <c r="AT394" i="2" s="1"/>
  <c r="AQ394" i="2"/>
  <c r="AN394" i="2"/>
  <c r="AM394" i="2" s="1"/>
  <c r="AJ394" i="2"/>
  <c r="AG394" i="2"/>
  <c r="AF394" i="2"/>
  <c r="AE394" i="2"/>
  <c r="DR394" i="2" s="1"/>
  <c r="DR393" i="2" s="1"/>
  <c r="AD394" i="2"/>
  <c r="DQ394" i="2" s="1"/>
  <c r="AB394" i="2"/>
  <c r="AA394" i="2"/>
  <c r="DN394" i="2" s="1"/>
  <c r="V394" i="2"/>
  <c r="S394" i="2"/>
  <c r="O394" i="2"/>
  <c r="L394" i="2"/>
  <c r="H394" i="2"/>
  <c r="E394" i="2"/>
  <c r="D394" i="2"/>
  <c r="DK393" i="2"/>
  <c r="DK392" i="2" s="1"/>
  <c r="DJ393" i="2"/>
  <c r="DG393" i="2"/>
  <c r="DD393" i="2"/>
  <c r="DC393" i="2"/>
  <c r="DA393" i="2"/>
  <c r="CZ393" i="2"/>
  <c r="CY393" i="2"/>
  <c r="CW393" i="2"/>
  <c r="CV393" i="2"/>
  <c r="CU393" i="2"/>
  <c r="CU392" i="2" s="1"/>
  <c r="CT393" i="2"/>
  <c r="CR393" i="2" s="1"/>
  <c r="CR392" i="2" s="1"/>
  <c r="CS393" i="2"/>
  <c r="CP393" i="2"/>
  <c r="CN393" i="2" s="1"/>
  <c r="CN392" i="2" s="1"/>
  <c r="CO393" i="2"/>
  <c r="CM393" i="2"/>
  <c r="CM392" i="2" s="1"/>
  <c r="CL393" i="2"/>
  <c r="CI393" i="2"/>
  <c r="CI392" i="2" s="1"/>
  <c r="CH393" i="2"/>
  <c r="CE393" i="2"/>
  <c r="CB393" i="2"/>
  <c r="CA393" i="2"/>
  <c r="BY393" i="2"/>
  <c r="BX393" i="2"/>
  <c r="BW393" i="2"/>
  <c r="BU393" i="2"/>
  <c r="BT393" i="2"/>
  <c r="BS393" i="2"/>
  <c r="BS392" i="2" s="1"/>
  <c r="BR393" i="2"/>
  <c r="BP393" i="2" s="1"/>
  <c r="BP392" i="2" s="1"/>
  <c r="BQ393" i="2"/>
  <c r="BN393" i="2"/>
  <c r="BL393" i="2" s="1"/>
  <c r="BL392" i="2" s="1"/>
  <c r="BM393" i="2"/>
  <c r="BK393" i="2"/>
  <c r="BK392" i="2" s="1"/>
  <c r="BJ393" i="2"/>
  <c r="BG393" i="2"/>
  <c r="BF393" i="2"/>
  <c r="BC393" i="2"/>
  <c r="AZ393" i="2"/>
  <c r="AY393" i="2"/>
  <c r="AW393" i="2"/>
  <c r="AV393" i="2"/>
  <c r="AU393" i="2"/>
  <c r="AS393" i="2"/>
  <c r="AR393" i="2"/>
  <c r="AQ393" i="2"/>
  <c r="AQ392" i="2" s="1"/>
  <c r="AP393" i="2"/>
  <c r="AN393" i="2" s="1"/>
  <c r="AN392" i="2" s="1"/>
  <c r="AO393" i="2"/>
  <c r="AL393" i="2"/>
  <c r="AJ393" i="2" s="1"/>
  <c r="AJ392" i="2" s="1"/>
  <c r="AK393" i="2"/>
  <c r="AI393" i="2"/>
  <c r="AI392" i="2" s="1"/>
  <c r="AH393" i="2"/>
  <c r="AE393" i="2"/>
  <c r="AE392" i="2" s="1"/>
  <c r="AD393" i="2"/>
  <c r="AA393" i="2"/>
  <c r="X393" i="2"/>
  <c r="W393" i="2"/>
  <c r="U393" i="2"/>
  <c r="T393" i="2"/>
  <c r="S393" i="2"/>
  <c r="Q393" i="2"/>
  <c r="P393" i="2"/>
  <c r="O393" i="2"/>
  <c r="O392" i="2" s="1"/>
  <c r="N393" i="2"/>
  <c r="M393" i="2"/>
  <c r="J393" i="2"/>
  <c r="I393" i="2"/>
  <c r="H393" i="2"/>
  <c r="G393" i="2"/>
  <c r="G392" i="2" s="1"/>
  <c r="F393" i="2"/>
  <c r="DJ392" i="2"/>
  <c r="DD392" i="2"/>
  <c r="DA392" i="2"/>
  <c r="CZ392" i="2"/>
  <c r="CW392" i="2"/>
  <c r="CV392" i="2"/>
  <c r="CT392" i="2"/>
  <c r="CS392" i="2"/>
  <c r="CP392" i="2"/>
  <c r="CO392" i="2"/>
  <c r="CL392" i="2"/>
  <c r="CB392" i="2"/>
  <c r="BY392" i="2"/>
  <c r="BX392" i="2"/>
  <c r="BU392" i="2"/>
  <c r="BT392" i="2"/>
  <c r="BR392" i="2"/>
  <c r="BQ392" i="2"/>
  <c r="BN392" i="2"/>
  <c r="BM392" i="2"/>
  <c r="BJ392" i="2"/>
  <c r="BF392" i="2"/>
  <c r="AZ392" i="2"/>
  <c r="AW392" i="2"/>
  <c r="AV392" i="2"/>
  <c r="AS392" i="2"/>
  <c r="AR392" i="2"/>
  <c r="AP392" i="2"/>
  <c r="AO392" i="2"/>
  <c r="AL392" i="2"/>
  <c r="AK392" i="2"/>
  <c r="AH392" i="2"/>
  <c r="X392" i="2"/>
  <c r="U392" i="2"/>
  <c r="T392" i="2"/>
  <c r="Q392" i="2"/>
  <c r="P392" i="2"/>
  <c r="N392" i="2"/>
  <c r="M392" i="2"/>
  <c r="J392" i="2"/>
  <c r="I392" i="2"/>
  <c r="F392" i="2"/>
  <c r="DQ390" i="2"/>
  <c r="DP390" i="2" s="1"/>
  <c r="DK390" i="2"/>
  <c r="DJ390" i="2"/>
  <c r="DI390" i="2"/>
  <c r="DH390" i="2"/>
  <c r="DG390" i="2"/>
  <c r="DF390" i="2" s="1"/>
  <c r="DE390" i="2"/>
  <c r="DB390" i="2"/>
  <c r="CY390" i="2"/>
  <c r="CX390" i="2" s="1"/>
  <c r="CU390" i="2"/>
  <c r="CR390" i="2"/>
  <c r="CQ390" i="2" s="1"/>
  <c r="CN390" i="2"/>
  <c r="CK390" i="2"/>
  <c r="CJ390" i="2" s="1"/>
  <c r="CI390" i="2"/>
  <c r="CH390" i="2"/>
  <c r="CG390" i="2"/>
  <c r="CF390" i="2"/>
  <c r="CE390" i="2"/>
  <c r="CD390" i="2" s="1"/>
  <c r="CC390" i="2"/>
  <c r="BZ390" i="2"/>
  <c r="BW390" i="2"/>
  <c r="BV390" i="2" s="1"/>
  <c r="BS390" i="2"/>
  <c r="BP390" i="2"/>
  <c r="BO390" i="2" s="1"/>
  <c r="BL390" i="2"/>
  <c r="BI390" i="2"/>
  <c r="BH390" i="2" s="1"/>
  <c r="BG390" i="2"/>
  <c r="BF390" i="2"/>
  <c r="BE390" i="2"/>
  <c r="BD390" i="2"/>
  <c r="BC390" i="2"/>
  <c r="BB390" i="2" s="1"/>
  <c r="BA390" i="2"/>
  <c r="AX390" i="2"/>
  <c r="AU390" i="2"/>
  <c r="AT390" i="2" s="1"/>
  <c r="AQ390" i="2"/>
  <c r="AN390" i="2"/>
  <c r="AM390" i="2" s="1"/>
  <c r="AJ390" i="2"/>
  <c r="AG390" i="2"/>
  <c r="AF390" i="2" s="1"/>
  <c r="AE390" i="2"/>
  <c r="DR390" i="2" s="1"/>
  <c r="AD390" i="2"/>
  <c r="AC390" i="2"/>
  <c r="AB390" i="2"/>
  <c r="DO390" i="2" s="1"/>
  <c r="DM390" i="2" s="1"/>
  <c r="DL390" i="2" s="1"/>
  <c r="AA390" i="2"/>
  <c r="DN390" i="2" s="1"/>
  <c r="V390" i="2"/>
  <c r="S390" i="2"/>
  <c r="R390" i="2" s="1"/>
  <c r="O390" i="2"/>
  <c r="O386" i="2" s="1"/>
  <c r="L390" i="2"/>
  <c r="K390" i="2" s="1"/>
  <c r="H390" i="2"/>
  <c r="E390" i="2"/>
  <c r="D390" i="2" s="1"/>
  <c r="DK389" i="2"/>
  <c r="DJ389" i="2"/>
  <c r="DI389" i="2" s="1"/>
  <c r="DH389" i="2"/>
  <c r="DH386" i="2" s="1"/>
  <c r="DG389" i="2"/>
  <c r="DF389" i="2" s="1"/>
  <c r="DE389" i="2" s="1"/>
  <c r="DB389" i="2"/>
  <c r="CY389" i="2"/>
  <c r="CX389" i="2" s="1"/>
  <c r="CU389" i="2"/>
  <c r="CR389" i="2"/>
  <c r="CQ389" i="2" s="1"/>
  <c r="CN389" i="2"/>
  <c r="CK389" i="2"/>
  <c r="CJ389" i="2"/>
  <c r="CI389" i="2"/>
  <c r="CH389" i="2"/>
  <c r="CG389" i="2" s="1"/>
  <c r="CF389" i="2"/>
  <c r="CF386" i="2" s="1"/>
  <c r="CE389" i="2"/>
  <c r="BZ389" i="2"/>
  <c r="BW389" i="2"/>
  <c r="BS389" i="2"/>
  <c r="BP389" i="2"/>
  <c r="BO389" i="2" s="1"/>
  <c r="BL389" i="2"/>
  <c r="BI389" i="2"/>
  <c r="BH389" i="2"/>
  <c r="BG389" i="2"/>
  <c r="BF389" i="2"/>
  <c r="BE389" i="2" s="1"/>
  <c r="BD389" i="2"/>
  <c r="BD386" i="2" s="1"/>
  <c r="BC389" i="2"/>
  <c r="BB389" i="2" s="1"/>
  <c r="AX389" i="2"/>
  <c r="AU389" i="2"/>
  <c r="AT389" i="2" s="1"/>
  <c r="AQ389" i="2"/>
  <c r="AN389" i="2"/>
  <c r="AM389" i="2" s="1"/>
  <c r="AJ389" i="2"/>
  <c r="AG389" i="2"/>
  <c r="AF389" i="2"/>
  <c r="AE389" i="2"/>
  <c r="DR389" i="2" s="1"/>
  <c r="AD389" i="2"/>
  <c r="DQ389" i="2" s="1"/>
  <c r="DP389" i="2" s="1"/>
  <c r="AB389" i="2"/>
  <c r="AA389" i="2"/>
  <c r="DN389" i="2" s="1"/>
  <c r="V389" i="2"/>
  <c r="S389" i="2"/>
  <c r="O389" i="2"/>
  <c r="L389" i="2"/>
  <c r="H389" i="2"/>
  <c r="E389" i="2"/>
  <c r="D389" i="2"/>
  <c r="DO388" i="2"/>
  <c r="DK388" i="2"/>
  <c r="DK386" i="2" s="1"/>
  <c r="DJ388" i="2"/>
  <c r="DH388" i="2"/>
  <c r="DG388" i="2"/>
  <c r="DB388" i="2"/>
  <c r="CY388" i="2"/>
  <c r="CX388" i="2" s="1"/>
  <c r="CU388" i="2"/>
  <c r="CR388" i="2"/>
  <c r="CQ388" i="2"/>
  <c r="CN388" i="2"/>
  <c r="CK388" i="2"/>
  <c r="CJ388" i="2" s="1"/>
  <c r="CI388" i="2"/>
  <c r="CI386" i="2" s="1"/>
  <c r="CH388" i="2"/>
  <c r="CG388" i="2" s="1"/>
  <c r="CF388" i="2"/>
  <c r="CE388" i="2"/>
  <c r="BZ388" i="2"/>
  <c r="BW388" i="2"/>
  <c r="BV388" i="2" s="1"/>
  <c r="BS388" i="2"/>
  <c r="BP388" i="2"/>
  <c r="BO388" i="2"/>
  <c r="BL388" i="2"/>
  <c r="BI388" i="2"/>
  <c r="BH388" i="2" s="1"/>
  <c r="BG388" i="2"/>
  <c r="BG386" i="2" s="1"/>
  <c r="BF388" i="2"/>
  <c r="BD388" i="2"/>
  <c r="BC388" i="2"/>
  <c r="AX388" i="2"/>
  <c r="AU388" i="2"/>
  <c r="AT388" i="2" s="1"/>
  <c r="AQ388" i="2"/>
  <c r="AN388" i="2"/>
  <c r="AM388" i="2"/>
  <c r="AJ388" i="2"/>
  <c r="AG388" i="2"/>
  <c r="AF388" i="2" s="1"/>
  <c r="AE388" i="2"/>
  <c r="AD388" i="2"/>
  <c r="DQ388" i="2" s="1"/>
  <c r="AB388" i="2"/>
  <c r="AA388" i="2"/>
  <c r="V388" i="2"/>
  <c r="S388" i="2"/>
  <c r="R388" i="2" s="1"/>
  <c r="O388" i="2"/>
  <c r="L388" i="2"/>
  <c r="K388" i="2"/>
  <c r="H388" i="2"/>
  <c r="E388" i="2"/>
  <c r="D388" i="2" s="1"/>
  <c r="DR387" i="2"/>
  <c r="DN387" i="2"/>
  <c r="DK387" i="2"/>
  <c r="DJ387" i="2"/>
  <c r="DH387" i="2"/>
  <c r="DG387" i="2"/>
  <c r="DF387" i="2"/>
  <c r="DB387" i="2"/>
  <c r="CY387" i="2"/>
  <c r="CX387" i="2"/>
  <c r="CU387" i="2"/>
  <c r="CR387" i="2"/>
  <c r="CQ387" i="2" s="1"/>
  <c r="CN387" i="2"/>
  <c r="CK387" i="2"/>
  <c r="CI387" i="2"/>
  <c r="CH387" i="2"/>
  <c r="CF387" i="2"/>
  <c r="CE387" i="2"/>
  <c r="CD387" i="2"/>
  <c r="BZ387" i="2"/>
  <c r="BW387" i="2"/>
  <c r="BV387" i="2"/>
  <c r="BS387" i="2"/>
  <c r="BP387" i="2"/>
  <c r="BO387" i="2" s="1"/>
  <c r="BL387" i="2"/>
  <c r="BI387" i="2"/>
  <c r="BG387" i="2"/>
  <c r="BF387" i="2"/>
  <c r="BD387" i="2"/>
  <c r="BC387" i="2"/>
  <c r="BB387" i="2"/>
  <c r="AX387" i="2"/>
  <c r="AU387" i="2"/>
  <c r="AT387" i="2"/>
  <c r="AQ387" i="2"/>
  <c r="AN387" i="2"/>
  <c r="AM387" i="2" s="1"/>
  <c r="AJ387" i="2"/>
  <c r="AG387" i="2"/>
  <c r="AE387" i="2"/>
  <c r="AD387" i="2"/>
  <c r="AB387" i="2"/>
  <c r="DO387" i="2" s="1"/>
  <c r="AA387" i="2"/>
  <c r="Z387" i="2"/>
  <c r="V387" i="2"/>
  <c r="S387" i="2"/>
  <c r="R387" i="2"/>
  <c r="O387" i="2"/>
  <c r="L387" i="2"/>
  <c r="K387" i="2" s="1"/>
  <c r="H387" i="2"/>
  <c r="H386" i="2" s="1"/>
  <c r="E387" i="2"/>
  <c r="DD386" i="2"/>
  <c r="DC386" i="2"/>
  <c r="DB386" i="2" s="1"/>
  <c r="DA386" i="2"/>
  <c r="CZ386" i="2"/>
  <c r="CW386" i="2"/>
  <c r="CV386" i="2"/>
  <c r="CT386" i="2"/>
  <c r="CS386" i="2"/>
  <c r="CR386" i="2" s="1"/>
  <c r="CP386" i="2"/>
  <c r="CO386" i="2"/>
  <c r="CN386" i="2" s="1"/>
  <c r="CM386" i="2"/>
  <c r="CL386" i="2"/>
  <c r="CK386" i="2"/>
  <c r="CJ386" i="2" s="1"/>
  <c r="CB386" i="2"/>
  <c r="CA386" i="2"/>
  <c r="BZ386" i="2" s="1"/>
  <c r="BY386" i="2"/>
  <c r="BX386" i="2"/>
  <c r="BW386" i="2" s="1"/>
  <c r="BU386" i="2"/>
  <c r="BT386" i="2"/>
  <c r="BS386" i="2" s="1"/>
  <c r="BR386" i="2"/>
  <c r="BQ386" i="2"/>
  <c r="BP386" i="2" s="1"/>
  <c r="BN386" i="2"/>
  <c r="BM386" i="2"/>
  <c r="BL386" i="2" s="1"/>
  <c r="BK386" i="2"/>
  <c r="BJ386" i="2"/>
  <c r="BI386" i="2"/>
  <c r="AZ386" i="2"/>
  <c r="AY386" i="2"/>
  <c r="AX386" i="2" s="1"/>
  <c r="AW386" i="2"/>
  <c r="AV386" i="2"/>
  <c r="AS386" i="2"/>
  <c r="AR386" i="2"/>
  <c r="AP386" i="2"/>
  <c r="AO386" i="2"/>
  <c r="AN386" i="2" s="1"/>
  <c r="AL386" i="2"/>
  <c r="AK386" i="2"/>
  <c r="AJ386" i="2" s="1"/>
  <c r="AI386" i="2"/>
  <c r="AH386" i="2"/>
  <c r="AG386" i="2"/>
  <c r="AF386" i="2" s="1"/>
  <c r="X386" i="2"/>
  <c r="W386" i="2"/>
  <c r="V386" i="2" s="1"/>
  <c r="U386" i="2"/>
  <c r="T386" i="2"/>
  <c r="S386" i="2" s="1"/>
  <c r="R386" i="2" s="1"/>
  <c r="Q386" i="2"/>
  <c r="P386" i="2"/>
  <c r="N386" i="2"/>
  <c r="M386" i="2"/>
  <c r="J386" i="2"/>
  <c r="I386" i="2"/>
  <c r="G386" i="2"/>
  <c r="F386" i="2"/>
  <c r="E386" i="2"/>
  <c r="DK384" i="2"/>
  <c r="DJ384" i="2"/>
  <c r="DI384" i="2" s="1"/>
  <c r="DH384" i="2"/>
  <c r="DG384" i="2"/>
  <c r="DB384" i="2"/>
  <c r="CY384" i="2"/>
  <c r="CU384" i="2"/>
  <c r="CR384" i="2"/>
  <c r="CQ384" i="2" s="1"/>
  <c r="CN384" i="2"/>
  <c r="CK384" i="2"/>
  <c r="CJ384" i="2"/>
  <c r="CI384" i="2"/>
  <c r="CH384" i="2"/>
  <c r="CG384" i="2" s="1"/>
  <c r="CF384" i="2"/>
  <c r="CE384" i="2"/>
  <c r="CD384" i="2" s="1"/>
  <c r="BZ384" i="2"/>
  <c r="BW384" i="2"/>
  <c r="BV384" i="2" s="1"/>
  <c r="BS384" i="2"/>
  <c r="BP384" i="2"/>
  <c r="BO384" i="2" s="1"/>
  <c r="BL384" i="2"/>
  <c r="BI384" i="2"/>
  <c r="BH384" i="2"/>
  <c r="BG384" i="2"/>
  <c r="BF384" i="2"/>
  <c r="BE384" i="2" s="1"/>
  <c r="BD384" i="2"/>
  <c r="BC384" i="2"/>
  <c r="AX384" i="2"/>
  <c r="AU384" i="2"/>
  <c r="AQ384" i="2"/>
  <c r="AN384" i="2"/>
  <c r="AM384" i="2" s="1"/>
  <c r="AJ384" i="2"/>
  <c r="AG384" i="2"/>
  <c r="AF384" i="2"/>
  <c r="AE384" i="2"/>
  <c r="DR384" i="2" s="1"/>
  <c r="AD384" i="2"/>
  <c r="DQ384" i="2" s="1"/>
  <c r="DP384" i="2" s="1"/>
  <c r="AB384" i="2"/>
  <c r="AA384" i="2"/>
  <c r="DN384" i="2" s="1"/>
  <c r="V384" i="2"/>
  <c r="S384" i="2"/>
  <c r="R384" i="2" s="1"/>
  <c r="O384" i="2"/>
  <c r="L384" i="2"/>
  <c r="K384" i="2" s="1"/>
  <c r="H384" i="2"/>
  <c r="E384" i="2"/>
  <c r="D384" i="2"/>
  <c r="DO383" i="2"/>
  <c r="DK383" i="2"/>
  <c r="DK381" i="2" s="1"/>
  <c r="DJ383" i="2"/>
  <c r="DI383" i="2" s="1"/>
  <c r="DH383" i="2"/>
  <c r="DG383" i="2"/>
  <c r="DB383" i="2"/>
  <c r="CY383" i="2"/>
  <c r="CX383" i="2" s="1"/>
  <c r="CU383" i="2"/>
  <c r="CR383" i="2"/>
  <c r="CQ383" i="2"/>
  <c r="CN383" i="2"/>
  <c r="CK383" i="2"/>
  <c r="CJ383" i="2" s="1"/>
  <c r="CI383" i="2"/>
  <c r="CI381" i="2" s="1"/>
  <c r="CI380" i="2" s="1"/>
  <c r="CH383" i="2"/>
  <c r="CF383" i="2"/>
  <c r="CE383" i="2"/>
  <c r="CD383" i="2" s="1"/>
  <c r="BZ383" i="2"/>
  <c r="BW383" i="2"/>
  <c r="BV383" i="2" s="1"/>
  <c r="BS383" i="2"/>
  <c r="BP383" i="2"/>
  <c r="BO383" i="2"/>
  <c r="BL383" i="2"/>
  <c r="BI383" i="2"/>
  <c r="BH383" i="2" s="1"/>
  <c r="BG383" i="2"/>
  <c r="BF383" i="2"/>
  <c r="BE383" i="2" s="1"/>
  <c r="BD383" i="2"/>
  <c r="BC383" i="2"/>
  <c r="BB383" i="2" s="1"/>
  <c r="AX383" i="2"/>
  <c r="AU383" i="2"/>
  <c r="AT383" i="2" s="1"/>
  <c r="AQ383" i="2"/>
  <c r="AN383" i="2"/>
  <c r="AM383" i="2"/>
  <c r="AJ383" i="2"/>
  <c r="AG383" i="2"/>
  <c r="AF383" i="2" s="1"/>
  <c r="AE383" i="2"/>
  <c r="AE381" i="2" s="1"/>
  <c r="AE380" i="2" s="1"/>
  <c r="AD383" i="2"/>
  <c r="DQ383" i="2" s="1"/>
  <c r="AB383" i="2"/>
  <c r="AA383" i="2"/>
  <c r="AA381" i="2" s="1"/>
  <c r="AA380" i="2" s="1"/>
  <c r="Z380" i="2" s="1"/>
  <c r="V383" i="2"/>
  <c r="S383" i="2"/>
  <c r="R383" i="2" s="1"/>
  <c r="O383" i="2"/>
  <c r="L383" i="2"/>
  <c r="K383" i="2"/>
  <c r="H383" i="2"/>
  <c r="E383" i="2"/>
  <c r="D383" i="2" s="1"/>
  <c r="D381" i="2" s="1"/>
  <c r="D380" i="2" s="1"/>
  <c r="DR382" i="2"/>
  <c r="DN382" i="2"/>
  <c r="DK382" i="2"/>
  <c r="DJ382" i="2"/>
  <c r="DH382" i="2"/>
  <c r="DG382" i="2"/>
  <c r="DF382" i="2"/>
  <c r="DB382" i="2"/>
  <c r="CY382" i="2"/>
  <c r="CX382" i="2"/>
  <c r="CU382" i="2"/>
  <c r="CR382" i="2"/>
  <c r="CQ382" i="2" s="1"/>
  <c r="CN382" i="2"/>
  <c r="CK382" i="2"/>
  <c r="CJ382" i="2" s="1"/>
  <c r="CI382" i="2"/>
  <c r="CH382" i="2"/>
  <c r="CG382" i="2" s="1"/>
  <c r="CF382" i="2"/>
  <c r="CE382" i="2"/>
  <c r="CD382" i="2"/>
  <c r="BZ382" i="2"/>
  <c r="BW382" i="2"/>
  <c r="BV382" i="2"/>
  <c r="BS382" i="2"/>
  <c r="BP382" i="2"/>
  <c r="BO382" i="2" s="1"/>
  <c r="BL382" i="2"/>
  <c r="BI382" i="2"/>
  <c r="BH382" i="2" s="1"/>
  <c r="BG382" i="2"/>
  <c r="BF382" i="2"/>
  <c r="BE382" i="2" s="1"/>
  <c r="BD382" i="2"/>
  <c r="BC382" i="2"/>
  <c r="BB382" i="2"/>
  <c r="AX382" i="2"/>
  <c r="AU382" i="2"/>
  <c r="AT382" i="2"/>
  <c r="AQ382" i="2"/>
  <c r="AN382" i="2"/>
  <c r="AM382" i="2" s="1"/>
  <c r="AJ382" i="2"/>
  <c r="AG382" i="2"/>
  <c r="AF382" i="2" s="1"/>
  <c r="AE382" i="2"/>
  <c r="AD382" i="2"/>
  <c r="AB382" i="2"/>
  <c r="DO382" i="2" s="1"/>
  <c r="AA382" i="2"/>
  <c r="Z382" i="2"/>
  <c r="V382" i="2"/>
  <c r="S382" i="2"/>
  <c r="R382" i="2"/>
  <c r="O382" i="2"/>
  <c r="L382" i="2"/>
  <c r="K382" i="2" s="1"/>
  <c r="K381" i="2" s="1"/>
  <c r="K380" i="2" s="1"/>
  <c r="H382" i="2"/>
  <c r="E382" i="2"/>
  <c r="D382" i="2" s="1"/>
  <c r="DH381" i="2"/>
  <c r="DH380" i="2" s="1"/>
  <c r="DD381" i="2"/>
  <c r="DC381" i="2"/>
  <c r="DA381" i="2"/>
  <c r="CZ381" i="2"/>
  <c r="CZ380" i="2" s="1"/>
  <c r="CW381" i="2"/>
  <c r="CV381" i="2"/>
  <c r="CV380" i="2" s="1"/>
  <c r="CT381" i="2"/>
  <c r="CS381" i="2"/>
  <c r="CP381" i="2"/>
  <c r="CO381" i="2"/>
  <c r="CM381" i="2"/>
  <c r="CL381" i="2"/>
  <c r="CH381" i="2"/>
  <c r="CF381" i="2"/>
  <c r="CF380" i="2" s="1"/>
  <c r="CE381" i="2"/>
  <c r="CD381" i="2"/>
  <c r="CB381" i="2"/>
  <c r="CB380" i="2" s="1"/>
  <c r="CA381" i="2"/>
  <c r="BZ381" i="2"/>
  <c r="BY381" i="2"/>
  <c r="BX381" i="2"/>
  <c r="BX380" i="2" s="1"/>
  <c r="BW380" i="2" s="1"/>
  <c r="BU381" i="2"/>
  <c r="BT381" i="2"/>
  <c r="BT380" i="2" s="1"/>
  <c r="BS380" i="2" s="1"/>
  <c r="BR381" i="2"/>
  <c r="BQ381" i="2"/>
  <c r="BN381" i="2"/>
  <c r="BM381" i="2"/>
  <c r="BK381" i="2"/>
  <c r="BJ381" i="2"/>
  <c r="BG381" i="2"/>
  <c r="BF381" i="2"/>
  <c r="BD381" i="2"/>
  <c r="BD380" i="2" s="1"/>
  <c r="AZ381" i="2"/>
  <c r="AZ380" i="2" s="1"/>
  <c r="AY381" i="2"/>
  <c r="AX381" i="2"/>
  <c r="AW381" i="2"/>
  <c r="AV381" i="2"/>
  <c r="AV380" i="2" s="1"/>
  <c r="AS381" i="2"/>
  <c r="AR381" i="2"/>
  <c r="AR380" i="2" s="1"/>
  <c r="AP381" i="2"/>
  <c r="AO381" i="2"/>
  <c r="AL381" i="2"/>
  <c r="AK381" i="2"/>
  <c r="AI381" i="2"/>
  <c r="AH381" i="2"/>
  <c r="AD381" i="2"/>
  <c r="AB381" i="2"/>
  <c r="AB380" i="2" s="1"/>
  <c r="X381" i="2"/>
  <c r="X380" i="2" s="1"/>
  <c r="W381" i="2"/>
  <c r="V381" i="2"/>
  <c r="U381" i="2"/>
  <c r="T381" i="2"/>
  <c r="T380" i="2" s="1"/>
  <c r="S380" i="2" s="1"/>
  <c r="Q381" i="2"/>
  <c r="P381" i="2"/>
  <c r="P380" i="2" s="1"/>
  <c r="O381" i="2"/>
  <c r="N381" i="2"/>
  <c r="N380" i="2" s="1"/>
  <c r="M381" i="2"/>
  <c r="L381" i="2"/>
  <c r="L380" i="2" s="1"/>
  <c r="J381" i="2"/>
  <c r="J380" i="2" s="1"/>
  <c r="I381" i="2"/>
  <c r="H381" i="2"/>
  <c r="H380" i="2" s="1"/>
  <c r="G381" i="2"/>
  <c r="F381" i="2"/>
  <c r="F380" i="2" s="1"/>
  <c r="E381" i="2"/>
  <c r="DK380" i="2"/>
  <c r="DD380" i="2"/>
  <c r="DA380" i="2"/>
  <c r="CW380" i="2"/>
  <c r="CS380" i="2"/>
  <c r="CO380" i="2"/>
  <c r="CM380" i="2"/>
  <c r="CE380" i="2"/>
  <c r="CD380" i="2" s="1"/>
  <c r="CA380" i="2"/>
  <c r="BZ380" i="2" s="1"/>
  <c r="BY380" i="2"/>
  <c r="BU380" i="2"/>
  <c r="BQ380" i="2"/>
  <c r="BM380" i="2"/>
  <c r="BK380" i="2"/>
  <c r="BG380" i="2"/>
  <c r="AY380" i="2"/>
  <c r="AX380" i="2" s="1"/>
  <c r="AW380" i="2"/>
  <c r="AS380" i="2"/>
  <c r="AO380" i="2"/>
  <c r="AK380" i="2"/>
  <c r="AI380" i="2"/>
  <c r="W380" i="2"/>
  <c r="V380" i="2" s="1"/>
  <c r="U380" i="2"/>
  <c r="Q380" i="2"/>
  <c r="O380" i="2"/>
  <c r="M380" i="2"/>
  <c r="I380" i="2"/>
  <c r="G380" i="2"/>
  <c r="E380" i="2"/>
  <c r="DR378" i="2"/>
  <c r="DP378" i="2"/>
  <c r="DN378" i="2"/>
  <c r="DK378" i="2"/>
  <c r="DJ378" i="2"/>
  <c r="DI378" i="2" s="1"/>
  <c r="DH378" i="2"/>
  <c r="DF378" i="2" s="1"/>
  <c r="DG378" i="2"/>
  <c r="DB378" i="2"/>
  <c r="CX378" i="2" s="1"/>
  <c r="CY378" i="2"/>
  <c r="CU378" i="2"/>
  <c r="CR378" i="2"/>
  <c r="CQ378" i="2" s="1"/>
  <c r="CN378" i="2"/>
  <c r="CK378" i="2"/>
  <c r="CJ378" i="2"/>
  <c r="CI378" i="2"/>
  <c r="CH378" i="2"/>
  <c r="CG378" i="2" s="1"/>
  <c r="CF378" i="2"/>
  <c r="CD378" i="2" s="1"/>
  <c r="CE378" i="2"/>
  <c r="BZ378" i="2"/>
  <c r="BV378" i="2" s="1"/>
  <c r="BW378" i="2"/>
  <c r="BS378" i="2"/>
  <c r="BP378" i="2"/>
  <c r="BO378" i="2" s="1"/>
  <c r="BL378" i="2"/>
  <c r="BI378" i="2"/>
  <c r="BH378" i="2"/>
  <c r="BG378" i="2"/>
  <c r="BF378" i="2"/>
  <c r="BE378" i="2" s="1"/>
  <c r="BD378" i="2"/>
  <c r="BB378" i="2" s="1"/>
  <c r="BA378" i="2" s="1"/>
  <c r="BC378" i="2"/>
  <c r="AX378" i="2"/>
  <c r="AT378" i="2" s="1"/>
  <c r="AU378" i="2"/>
  <c r="AQ378" i="2"/>
  <c r="AN378" i="2"/>
  <c r="AM378" i="2" s="1"/>
  <c r="AJ378" i="2"/>
  <c r="AG378" i="2"/>
  <c r="AF378" i="2"/>
  <c r="AE378" i="2"/>
  <c r="AD378" i="2"/>
  <c r="DQ378" i="2" s="1"/>
  <c r="AB378" i="2"/>
  <c r="AA378" i="2"/>
  <c r="V378" i="2"/>
  <c r="R378" i="2" s="1"/>
  <c r="S378" i="2"/>
  <c r="O378" i="2"/>
  <c r="L378" i="2"/>
  <c r="K378" i="2" s="1"/>
  <c r="H378" i="2"/>
  <c r="E378" i="2"/>
  <c r="D378" i="2"/>
  <c r="DQ377" i="2"/>
  <c r="DO377" i="2"/>
  <c r="DK377" i="2"/>
  <c r="DI377" i="2" s="1"/>
  <c r="DJ377" i="2"/>
  <c r="DH377" i="2"/>
  <c r="DG377" i="2"/>
  <c r="DF377" i="2" s="1"/>
  <c r="DE377" i="2" s="1"/>
  <c r="DB377" i="2"/>
  <c r="CY377" i="2"/>
  <c r="CX377" i="2" s="1"/>
  <c r="CU377" i="2"/>
  <c r="CR377" i="2"/>
  <c r="CQ377" i="2"/>
  <c r="CN377" i="2"/>
  <c r="CK377" i="2"/>
  <c r="CJ377" i="2" s="1"/>
  <c r="CI377" i="2"/>
  <c r="CG377" i="2" s="1"/>
  <c r="CH377" i="2"/>
  <c r="CF377" i="2"/>
  <c r="CE377" i="2"/>
  <c r="CD377" i="2" s="1"/>
  <c r="CC377" i="2" s="1"/>
  <c r="BZ377" i="2"/>
  <c r="BW377" i="2"/>
  <c r="BV377" i="2" s="1"/>
  <c r="BS377" i="2"/>
  <c r="BP377" i="2"/>
  <c r="BO377" i="2"/>
  <c r="BL377" i="2"/>
  <c r="BI377" i="2"/>
  <c r="BH377" i="2" s="1"/>
  <c r="BG377" i="2"/>
  <c r="BE377" i="2" s="1"/>
  <c r="BF377" i="2"/>
  <c r="BD377" i="2"/>
  <c r="BC377" i="2"/>
  <c r="BB377" i="2" s="1"/>
  <c r="AX377" i="2"/>
  <c r="AU377" i="2"/>
  <c r="AT377" i="2" s="1"/>
  <c r="AQ377" i="2"/>
  <c r="AN377" i="2"/>
  <c r="AM377" i="2"/>
  <c r="AJ377" i="2"/>
  <c r="AG377" i="2"/>
  <c r="AF377" i="2" s="1"/>
  <c r="AE377" i="2"/>
  <c r="AD377" i="2"/>
  <c r="AB377" i="2"/>
  <c r="AA377" i="2"/>
  <c r="V377" i="2"/>
  <c r="S377" i="2"/>
  <c r="R377" i="2" s="1"/>
  <c r="O377" i="2"/>
  <c r="L377" i="2"/>
  <c r="K377" i="2"/>
  <c r="H377" i="2"/>
  <c r="E377" i="2"/>
  <c r="D377" i="2" s="1"/>
  <c r="DR376" i="2"/>
  <c r="DR375" i="2" s="1"/>
  <c r="DN376" i="2"/>
  <c r="DK376" i="2"/>
  <c r="DJ376" i="2"/>
  <c r="DH376" i="2"/>
  <c r="DH375" i="2" s="1"/>
  <c r="DG376" i="2"/>
  <c r="DF376" i="2"/>
  <c r="DB376" i="2"/>
  <c r="DB375" i="2" s="1"/>
  <c r="CY376" i="2"/>
  <c r="CX376" i="2"/>
  <c r="CX375" i="2" s="1"/>
  <c r="CU376" i="2"/>
  <c r="CR376" i="2"/>
  <c r="CR375" i="2" s="1"/>
  <c r="CN376" i="2"/>
  <c r="CK376" i="2"/>
  <c r="CI376" i="2"/>
  <c r="CH376" i="2"/>
  <c r="CF376" i="2"/>
  <c r="CF375" i="2" s="1"/>
  <c r="CE376" i="2"/>
  <c r="CD376" i="2"/>
  <c r="BZ376" i="2"/>
  <c r="BZ375" i="2" s="1"/>
  <c r="BW376" i="2"/>
  <c r="BV376" i="2"/>
  <c r="BV375" i="2" s="1"/>
  <c r="BS376" i="2"/>
  <c r="BP376" i="2"/>
  <c r="BP375" i="2" s="1"/>
  <c r="BL376" i="2"/>
  <c r="BI376" i="2"/>
  <c r="BG376" i="2"/>
  <c r="BF376" i="2"/>
  <c r="BD376" i="2"/>
  <c r="BD375" i="2" s="1"/>
  <c r="BC376" i="2"/>
  <c r="BB376" i="2"/>
  <c r="AX376" i="2"/>
  <c r="AX375" i="2" s="1"/>
  <c r="AU376" i="2"/>
  <c r="AT376" i="2"/>
  <c r="AT375" i="2" s="1"/>
  <c r="AQ376" i="2"/>
  <c r="AN376" i="2"/>
  <c r="AN375" i="2" s="1"/>
  <c r="AJ376" i="2"/>
  <c r="AG376" i="2"/>
  <c r="AE376" i="2"/>
  <c r="AD376" i="2"/>
  <c r="AB376" i="2"/>
  <c r="AB375" i="2" s="1"/>
  <c r="AA376" i="2"/>
  <c r="Z376" i="2"/>
  <c r="V376" i="2"/>
  <c r="V375" i="2" s="1"/>
  <c r="S376" i="2"/>
  <c r="R376" i="2"/>
  <c r="R375" i="2" s="1"/>
  <c r="O376" i="2"/>
  <c r="L376" i="2"/>
  <c r="L375" i="2" s="1"/>
  <c r="H376" i="2"/>
  <c r="E376" i="2"/>
  <c r="DK375" i="2"/>
  <c r="DG375" i="2"/>
  <c r="DD375" i="2"/>
  <c r="DC375" i="2"/>
  <c r="DA375" i="2"/>
  <c r="CZ375" i="2"/>
  <c r="CY375" i="2"/>
  <c r="CW375" i="2"/>
  <c r="CV375" i="2"/>
  <c r="CU375" i="2"/>
  <c r="CT375" i="2"/>
  <c r="CS375" i="2"/>
  <c r="CP375" i="2"/>
  <c r="CO375" i="2"/>
  <c r="CM375" i="2"/>
  <c r="CL375" i="2"/>
  <c r="CK375" i="2"/>
  <c r="CI375" i="2"/>
  <c r="CE375" i="2"/>
  <c r="CB375" i="2"/>
  <c r="CA375" i="2"/>
  <c r="BY375" i="2"/>
  <c r="BX375" i="2"/>
  <c r="BW375" i="2"/>
  <c r="BU375" i="2"/>
  <c r="BT375" i="2"/>
  <c r="BS375" i="2"/>
  <c r="BR375" i="2"/>
  <c r="BQ375" i="2"/>
  <c r="BN375" i="2"/>
  <c r="BM375" i="2"/>
  <c r="BM365" i="2" s="1"/>
  <c r="BK375" i="2"/>
  <c r="BJ375" i="2"/>
  <c r="BI375" i="2"/>
  <c r="BG375" i="2"/>
  <c r="BC375" i="2"/>
  <c r="AZ375" i="2"/>
  <c r="AY375" i="2"/>
  <c r="AW375" i="2"/>
  <c r="AV375" i="2"/>
  <c r="AU375" i="2"/>
  <c r="AS375" i="2"/>
  <c r="AR375" i="2"/>
  <c r="AQ375" i="2"/>
  <c r="AP375" i="2"/>
  <c r="AO375" i="2"/>
  <c r="AL375" i="2"/>
  <c r="AK375" i="2"/>
  <c r="AI375" i="2"/>
  <c r="AH375" i="2"/>
  <c r="AG375" i="2"/>
  <c r="AE375" i="2"/>
  <c r="AA375" i="2"/>
  <c r="X375" i="2"/>
  <c r="W375" i="2"/>
  <c r="U375" i="2"/>
  <c r="T375" i="2"/>
  <c r="S375" i="2"/>
  <c r="Q375" i="2"/>
  <c r="P375" i="2"/>
  <c r="O375" i="2"/>
  <c r="N375" i="2"/>
  <c r="M375" i="2"/>
  <c r="J375" i="2"/>
  <c r="I375" i="2"/>
  <c r="G375" i="2"/>
  <c r="F375" i="2"/>
  <c r="E375" i="2"/>
  <c r="DR374" i="2"/>
  <c r="DR373" i="2" s="1"/>
  <c r="DN374" i="2"/>
  <c r="DN373" i="2" s="1"/>
  <c r="DK374" i="2"/>
  <c r="DJ374" i="2"/>
  <c r="DJ373" i="2" s="1"/>
  <c r="DH374" i="2"/>
  <c r="DG374" i="2"/>
  <c r="DB374" i="2"/>
  <c r="CX374" i="2" s="1"/>
  <c r="CY374" i="2"/>
  <c r="CU374" i="2"/>
  <c r="CR374" i="2"/>
  <c r="CQ374" i="2" s="1"/>
  <c r="CN374" i="2"/>
  <c r="CK374" i="2"/>
  <c r="CJ374" i="2"/>
  <c r="CI374" i="2"/>
  <c r="CH374" i="2"/>
  <c r="CH373" i="2" s="1"/>
  <c r="CF374" i="2"/>
  <c r="CE374" i="2"/>
  <c r="BZ374" i="2"/>
  <c r="BV374" i="2" s="1"/>
  <c r="BW374" i="2"/>
  <c r="BS374" i="2"/>
  <c r="BP374" i="2"/>
  <c r="BO374" i="2" s="1"/>
  <c r="BL374" i="2"/>
  <c r="BI374" i="2"/>
  <c r="BH374" i="2"/>
  <c r="BG374" i="2"/>
  <c r="BF374" i="2"/>
  <c r="BF373" i="2" s="1"/>
  <c r="BE373" i="2" s="1"/>
  <c r="BD374" i="2"/>
  <c r="BC374" i="2"/>
  <c r="AX374" i="2"/>
  <c r="AT374" i="2" s="1"/>
  <c r="AU374" i="2"/>
  <c r="AQ374" i="2"/>
  <c r="AN374" i="2"/>
  <c r="AM374" i="2" s="1"/>
  <c r="AJ374" i="2"/>
  <c r="AG374" i="2"/>
  <c r="AF374" i="2"/>
  <c r="AE374" i="2"/>
  <c r="AD374" i="2"/>
  <c r="AD373" i="2" s="1"/>
  <c r="AC373" i="2" s="1"/>
  <c r="AB374" i="2"/>
  <c r="AA374" i="2"/>
  <c r="V374" i="2"/>
  <c r="S374" i="2"/>
  <c r="R374" i="2"/>
  <c r="O374" i="2"/>
  <c r="L374" i="2"/>
  <c r="K374" i="2" s="1"/>
  <c r="H374" i="2"/>
  <c r="D374" i="2" s="1"/>
  <c r="E374" i="2"/>
  <c r="DK373" i="2"/>
  <c r="DI373" i="2"/>
  <c r="DG373" i="2"/>
  <c r="DD373" i="2"/>
  <c r="DC373" i="2"/>
  <c r="DB373" i="2" s="1"/>
  <c r="DA373" i="2"/>
  <c r="CY373" i="2" s="1"/>
  <c r="CX373" i="2" s="1"/>
  <c r="CZ373" i="2"/>
  <c r="CW373" i="2"/>
  <c r="CV373" i="2"/>
  <c r="CU373" i="2"/>
  <c r="CT373" i="2"/>
  <c r="CS373" i="2"/>
  <c r="CR373" i="2" s="1"/>
  <c r="CQ373" i="2"/>
  <c r="CP373" i="2"/>
  <c r="CO373" i="2"/>
  <c r="CN373" i="2" s="1"/>
  <c r="CM373" i="2"/>
  <c r="CL373" i="2"/>
  <c r="CK373" i="2"/>
  <c r="CJ373" i="2" s="1"/>
  <c r="CI373" i="2"/>
  <c r="CG373" i="2"/>
  <c r="CE373" i="2"/>
  <c r="CB373" i="2"/>
  <c r="CA373" i="2"/>
  <c r="BZ373" i="2" s="1"/>
  <c r="BY373" i="2"/>
  <c r="BW373" i="2" s="1"/>
  <c r="BV373" i="2" s="1"/>
  <c r="BX373" i="2"/>
  <c r="BU373" i="2"/>
  <c r="BT373" i="2"/>
  <c r="BS373" i="2"/>
  <c r="BR373" i="2"/>
  <c r="BQ373" i="2"/>
  <c r="BP373" i="2" s="1"/>
  <c r="BO373" i="2"/>
  <c r="BN373" i="2"/>
  <c r="BM373" i="2"/>
  <c r="BL373" i="2" s="1"/>
  <c r="BK373" i="2"/>
  <c r="BJ373" i="2"/>
  <c r="BI373" i="2"/>
  <c r="BH373" i="2" s="1"/>
  <c r="BG373" i="2"/>
  <c r="BC373" i="2"/>
  <c r="AZ373" i="2"/>
  <c r="AY373" i="2"/>
  <c r="AX373" i="2" s="1"/>
  <c r="AW373" i="2"/>
  <c r="AU373" i="2" s="1"/>
  <c r="AT373" i="2" s="1"/>
  <c r="AV373" i="2"/>
  <c r="AS373" i="2"/>
  <c r="AR373" i="2"/>
  <c r="AQ373" i="2"/>
  <c r="AP373" i="2"/>
  <c r="AO373" i="2"/>
  <c r="AN373" i="2" s="1"/>
  <c r="AM373" i="2"/>
  <c r="AL373" i="2"/>
  <c r="AK373" i="2"/>
  <c r="AJ373" i="2" s="1"/>
  <c r="AI373" i="2"/>
  <c r="AH373" i="2"/>
  <c r="AG373" i="2"/>
  <c r="AF373" i="2" s="1"/>
  <c r="AE373" i="2"/>
  <c r="AA373" i="2"/>
  <c r="X373" i="2"/>
  <c r="W373" i="2"/>
  <c r="V373" i="2" s="1"/>
  <c r="U373" i="2"/>
  <c r="S373" i="2" s="1"/>
  <c r="R373" i="2" s="1"/>
  <c r="T373" i="2"/>
  <c r="Q373" i="2"/>
  <c r="P373" i="2"/>
  <c r="O373" i="2"/>
  <c r="N373" i="2"/>
  <c r="M373" i="2"/>
  <c r="L373" i="2" s="1"/>
  <c r="K373" i="2"/>
  <c r="J373" i="2"/>
  <c r="I373" i="2"/>
  <c r="H373" i="2" s="1"/>
  <c r="G373" i="2"/>
  <c r="F373" i="2"/>
  <c r="E373" i="2"/>
  <c r="D373" i="2" s="1"/>
  <c r="DR372" i="2"/>
  <c r="DN372" i="2"/>
  <c r="DK372" i="2"/>
  <c r="DJ372" i="2"/>
  <c r="DI372" i="2" s="1"/>
  <c r="DH372" i="2"/>
  <c r="DF372" i="2" s="1"/>
  <c r="DE372" i="2" s="1"/>
  <c r="DG372" i="2"/>
  <c r="DB372" i="2"/>
  <c r="CY372" i="2"/>
  <c r="CX372" i="2"/>
  <c r="CU372" i="2"/>
  <c r="CR372" i="2"/>
  <c r="CQ372" i="2" s="1"/>
  <c r="CN372" i="2"/>
  <c r="CJ372" i="2" s="1"/>
  <c r="CK372" i="2"/>
  <c r="CI372" i="2"/>
  <c r="CH372" i="2"/>
  <c r="CG372" i="2" s="1"/>
  <c r="CF372" i="2"/>
  <c r="CD372" i="2" s="1"/>
  <c r="CC372" i="2" s="1"/>
  <c r="CE372" i="2"/>
  <c r="BZ372" i="2"/>
  <c r="BV372" i="2" s="1"/>
  <c r="BW372" i="2"/>
  <c r="BS372" i="2"/>
  <c r="BP372" i="2"/>
  <c r="BO372" i="2" s="1"/>
  <c r="BL372" i="2"/>
  <c r="BH372" i="2" s="1"/>
  <c r="BI372" i="2"/>
  <c r="BG372" i="2"/>
  <c r="BF372" i="2"/>
  <c r="BE372" i="2" s="1"/>
  <c r="BD372" i="2"/>
  <c r="BC372" i="2"/>
  <c r="BB372" i="2"/>
  <c r="BA372" i="2" s="1"/>
  <c r="AX372" i="2"/>
  <c r="AT372" i="2" s="1"/>
  <c r="AU372" i="2"/>
  <c r="AQ372" i="2"/>
  <c r="AN372" i="2"/>
  <c r="AM372" i="2" s="1"/>
  <c r="AJ372" i="2"/>
  <c r="AG372" i="2"/>
  <c r="AF372" i="2"/>
  <c r="AE372" i="2"/>
  <c r="AD372" i="2"/>
  <c r="AB372" i="2"/>
  <c r="AA372" i="2"/>
  <c r="Z372" i="2"/>
  <c r="V372" i="2"/>
  <c r="S372" i="2"/>
  <c r="R372" i="2"/>
  <c r="O372" i="2"/>
  <c r="L372" i="2"/>
  <c r="K372" i="2" s="1"/>
  <c r="H372" i="2"/>
  <c r="E372" i="2"/>
  <c r="D372" i="2"/>
  <c r="DQ371" i="2"/>
  <c r="DO371" i="2"/>
  <c r="DK371" i="2"/>
  <c r="DI371" i="2" s="1"/>
  <c r="DJ371" i="2"/>
  <c r="DH371" i="2"/>
  <c r="DG371" i="2"/>
  <c r="DF371" i="2" s="1"/>
  <c r="DE371" i="2" s="1"/>
  <c r="DB371" i="2"/>
  <c r="CY371" i="2"/>
  <c r="CX371" i="2" s="1"/>
  <c r="CU371" i="2"/>
  <c r="CQ371" i="2" s="1"/>
  <c r="CR371" i="2"/>
  <c r="CN371" i="2"/>
  <c r="CK371" i="2"/>
  <c r="CJ371" i="2" s="1"/>
  <c r="CI371" i="2"/>
  <c r="CH371" i="2"/>
  <c r="CG371" i="2"/>
  <c r="CC371" i="2" s="1"/>
  <c r="CF371" i="2"/>
  <c r="CE371" i="2"/>
  <c r="CD371" i="2" s="1"/>
  <c r="BZ371" i="2"/>
  <c r="BW371" i="2"/>
  <c r="BV371" i="2" s="1"/>
  <c r="BS371" i="2"/>
  <c r="BP371" i="2"/>
  <c r="BO371" i="2"/>
  <c r="BL371" i="2"/>
  <c r="BI371" i="2"/>
  <c r="BH371" i="2" s="1"/>
  <c r="BG371" i="2"/>
  <c r="BF371" i="2"/>
  <c r="BE371" i="2"/>
  <c r="BD371" i="2"/>
  <c r="BC371" i="2"/>
  <c r="BB371" i="2" s="1"/>
  <c r="BA371" i="2"/>
  <c r="AX371" i="2"/>
  <c r="AU371" i="2"/>
  <c r="AT371" i="2" s="1"/>
  <c r="AQ371" i="2"/>
  <c r="AN371" i="2"/>
  <c r="AM371" i="2"/>
  <c r="AJ371" i="2"/>
  <c r="AG371" i="2"/>
  <c r="AF371" i="2" s="1"/>
  <c r="AE371" i="2"/>
  <c r="DR371" i="2" s="1"/>
  <c r="AD371" i="2"/>
  <c r="AB371" i="2"/>
  <c r="AA371" i="2"/>
  <c r="V371" i="2"/>
  <c r="S371" i="2"/>
  <c r="R371" i="2" s="1"/>
  <c r="O371" i="2"/>
  <c r="O366" i="2" s="1"/>
  <c r="L371" i="2"/>
  <c r="H371" i="2"/>
  <c r="E371" i="2"/>
  <c r="D371" i="2" s="1"/>
  <c r="DR370" i="2"/>
  <c r="DN370" i="2"/>
  <c r="DK370" i="2"/>
  <c r="DJ370" i="2"/>
  <c r="DI370" i="2" s="1"/>
  <c r="DH370" i="2"/>
  <c r="DG370" i="2"/>
  <c r="DF370" i="2"/>
  <c r="DE370" i="2" s="1"/>
  <c r="DB370" i="2"/>
  <c r="CY370" i="2"/>
  <c r="CX370" i="2"/>
  <c r="CU370" i="2"/>
  <c r="CR370" i="2"/>
  <c r="CQ370" i="2" s="1"/>
  <c r="CN370" i="2"/>
  <c r="CK370" i="2"/>
  <c r="CJ370" i="2"/>
  <c r="CI370" i="2"/>
  <c r="CH370" i="2"/>
  <c r="CG370" i="2" s="1"/>
  <c r="CF370" i="2"/>
  <c r="CF366" i="2" s="1"/>
  <c r="CE370" i="2"/>
  <c r="BZ370" i="2"/>
  <c r="BW370" i="2"/>
  <c r="BV370" i="2"/>
  <c r="BS370" i="2"/>
  <c r="BP370" i="2"/>
  <c r="BO370" i="2" s="1"/>
  <c r="BL370" i="2"/>
  <c r="BH370" i="2" s="1"/>
  <c r="BI370" i="2"/>
  <c r="BG370" i="2"/>
  <c r="BF370" i="2"/>
  <c r="BE370" i="2" s="1"/>
  <c r="BD370" i="2"/>
  <c r="BB370" i="2" s="1"/>
  <c r="BA370" i="2" s="1"/>
  <c r="BC370" i="2"/>
  <c r="AX370" i="2"/>
  <c r="AT370" i="2" s="1"/>
  <c r="AU370" i="2"/>
  <c r="AQ370" i="2"/>
  <c r="AN370" i="2"/>
  <c r="AM370" i="2" s="1"/>
  <c r="AJ370" i="2"/>
  <c r="AF370" i="2" s="1"/>
  <c r="AG370" i="2"/>
  <c r="AE370" i="2"/>
  <c r="AD370" i="2"/>
  <c r="AB370" i="2"/>
  <c r="AA370" i="2"/>
  <c r="Z370" i="2"/>
  <c r="V370" i="2"/>
  <c r="R370" i="2" s="1"/>
  <c r="S370" i="2"/>
  <c r="O370" i="2"/>
  <c r="L370" i="2"/>
  <c r="K370" i="2" s="1"/>
  <c r="H370" i="2"/>
  <c r="E370" i="2"/>
  <c r="D370" i="2"/>
  <c r="DO369" i="2"/>
  <c r="DK369" i="2"/>
  <c r="DI369" i="2" s="1"/>
  <c r="DJ369" i="2"/>
  <c r="DH369" i="2"/>
  <c r="DG369" i="2"/>
  <c r="DF369" i="2" s="1"/>
  <c r="DB369" i="2"/>
  <c r="CY369" i="2"/>
  <c r="CX369" i="2" s="1"/>
  <c r="CU369" i="2"/>
  <c r="CQ369" i="2" s="1"/>
  <c r="CR369" i="2"/>
  <c r="CN369" i="2"/>
  <c r="CK369" i="2"/>
  <c r="CJ369" i="2" s="1"/>
  <c r="CI369" i="2"/>
  <c r="CG369" i="2" s="1"/>
  <c r="CH369" i="2"/>
  <c r="CF369" i="2"/>
  <c r="CE369" i="2"/>
  <c r="CD369" i="2" s="1"/>
  <c r="CC369" i="2" s="1"/>
  <c r="BZ369" i="2"/>
  <c r="BW369" i="2"/>
  <c r="BV369" i="2" s="1"/>
  <c r="BS369" i="2"/>
  <c r="BO369" i="2" s="1"/>
  <c r="BP369" i="2"/>
  <c r="BL369" i="2"/>
  <c r="BI369" i="2"/>
  <c r="BH369" i="2" s="1"/>
  <c r="BG369" i="2"/>
  <c r="BF369" i="2"/>
  <c r="BE369" i="2"/>
  <c r="BA369" i="2" s="1"/>
  <c r="BD369" i="2"/>
  <c r="BC369" i="2"/>
  <c r="BB369" i="2" s="1"/>
  <c r="AX369" i="2"/>
  <c r="AU369" i="2"/>
  <c r="AT369" i="2" s="1"/>
  <c r="AQ369" i="2"/>
  <c r="AN369" i="2"/>
  <c r="AM369" i="2"/>
  <c r="AJ369" i="2"/>
  <c r="AG369" i="2"/>
  <c r="AE369" i="2"/>
  <c r="AD369" i="2"/>
  <c r="DQ369" i="2" s="1"/>
  <c r="AB369" i="2"/>
  <c r="AA369" i="2"/>
  <c r="Z369" i="2"/>
  <c r="V369" i="2"/>
  <c r="S369" i="2"/>
  <c r="R369" i="2"/>
  <c r="O369" i="2"/>
  <c r="K369" i="2" s="1"/>
  <c r="L369" i="2"/>
  <c r="H369" i="2"/>
  <c r="E369" i="2"/>
  <c r="DR368" i="2"/>
  <c r="DN368" i="2"/>
  <c r="DM368" i="2" s="1"/>
  <c r="DL368" i="2" s="1"/>
  <c r="DK368" i="2"/>
  <c r="DJ368" i="2"/>
  <c r="DI368" i="2" s="1"/>
  <c r="DH368" i="2"/>
  <c r="DG368" i="2"/>
  <c r="DF368" i="2"/>
  <c r="DE368" i="2" s="1"/>
  <c r="DB368" i="2"/>
  <c r="CY368" i="2"/>
  <c r="CX368" i="2"/>
  <c r="CU368" i="2"/>
  <c r="CR368" i="2"/>
  <c r="CQ368" i="2" s="1"/>
  <c r="CN368" i="2"/>
  <c r="CK368" i="2"/>
  <c r="CJ368" i="2" s="1"/>
  <c r="CI368" i="2"/>
  <c r="CH368" i="2"/>
  <c r="CG368" i="2" s="1"/>
  <c r="CF368" i="2"/>
  <c r="CE368" i="2"/>
  <c r="CD368" i="2"/>
  <c r="CC368" i="2" s="1"/>
  <c r="BZ368" i="2"/>
  <c r="BW368" i="2"/>
  <c r="BV368" i="2"/>
  <c r="BS368" i="2"/>
  <c r="BP368" i="2"/>
  <c r="BL368" i="2"/>
  <c r="BI368" i="2"/>
  <c r="BH368" i="2" s="1"/>
  <c r="BG368" i="2"/>
  <c r="BF368" i="2"/>
  <c r="DQ368" i="2" s="1"/>
  <c r="DP368" i="2" s="1"/>
  <c r="BE368" i="2"/>
  <c r="BD368" i="2"/>
  <c r="BB368" i="2" s="1"/>
  <c r="BA368" i="2" s="1"/>
  <c r="BC368" i="2"/>
  <c r="AX368" i="2"/>
  <c r="AT368" i="2" s="1"/>
  <c r="AU368" i="2"/>
  <c r="AQ368" i="2"/>
  <c r="AN368" i="2"/>
  <c r="AJ368" i="2"/>
  <c r="AG368" i="2"/>
  <c r="AF368" i="2"/>
  <c r="AE368" i="2"/>
  <c r="AD368" i="2"/>
  <c r="AC368" i="2"/>
  <c r="AB368" i="2"/>
  <c r="DO368" i="2" s="1"/>
  <c r="AA368" i="2"/>
  <c r="V368" i="2"/>
  <c r="R368" i="2" s="1"/>
  <c r="S368" i="2"/>
  <c r="O368" i="2"/>
  <c r="L368" i="2"/>
  <c r="K368" i="2" s="1"/>
  <c r="H368" i="2"/>
  <c r="D368" i="2" s="1"/>
  <c r="E368" i="2"/>
  <c r="DQ367" i="2"/>
  <c r="DK367" i="2"/>
  <c r="DK366" i="2" s="1"/>
  <c r="DJ367" i="2"/>
  <c r="DH367" i="2"/>
  <c r="DH366" i="2" s="1"/>
  <c r="DG367" i="2"/>
  <c r="DB367" i="2"/>
  <c r="CY367" i="2"/>
  <c r="CX367" i="2" s="1"/>
  <c r="CU367" i="2"/>
  <c r="CQ367" i="2" s="1"/>
  <c r="CR367" i="2"/>
  <c r="CN367" i="2"/>
  <c r="CK367" i="2"/>
  <c r="CJ367" i="2" s="1"/>
  <c r="CI367" i="2"/>
  <c r="CH367" i="2"/>
  <c r="CG367" i="2"/>
  <c r="CF367" i="2"/>
  <c r="CE367" i="2"/>
  <c r="CD367" i="2" s="1"/>
  <c r="CC367" i="2"/>
  <c r="BZ367" i="2"/>
  <c r="BW367" i="2"/>
  <c r="BS367" i="2"/>
  <c r="BP367" i="2"/>
  <c r="BO367" i="2" s="1"/>
  <c r="BL367" i="2"/>
  <c r="BI367" i="2"/>
  <c r="BH367" i="2"/>
  <c r="BG367" i="2"/>
  <c r="BE367" i="2" s="1"/>
  <c r="BF367" i="2"/>
  <c r="BD367" i="2"/>
  <c r="BD366" i="2" s="1"/>
  <c r="BB366" i="2" s="1"/>
  <c r="BC367" i="2"/>
  <c r="AX367" i="2"/>
  <c r="AU367" i="2"/>
  <c r="AT367" i="2" s="1"/>
  <c r="AQ367" i="2"/>
  <c r="AM367" i="2" s="1"/>
  <c r="AN367" i="2"/>
  <c r="AJ367" i="2"/>
  <c r="AG367" i="2"/>
  <c r="AF367" i="2" s="1"/>
  <c r="AE367" i="2"/>
  <c r="DR367" i="2" s="1"/>
  <c r="AD367" i="2"/>
  <c r="AC367" i="2"/>
  <c r="AB367" i="2"/>
  <c r="AA367" i="2"/>
  <c r="V367" i="2"/>
  <c r="S367" i="2"/>
  <c r="O367" i="2"/>
  <c r="L367" i="2"/>
  <c r="K367" i="2" s="1"/>
  <c r="H367" i="2"/>
  <c r="E367" i="2"/>
  <c r="D367" i="2"/>
  <c r="DJ366" i="2"/>
  <c r="DD366" i="2"/>
  <c r="DC366" i="2"/>
  <c r="DB366" i="2" s="1"/>
  <c r="DA366" i="2"/>
  <c r="CZ366" i="2"/>
  <c r="CY366" i="2"/>
  <c r="CW366" i="2"/>
  <c r="CV366" i="2"/>
  <c r="CU366" i="2"/>
  <c r="CT366" i="2"/>
  <c r="CS366" i="2"/>
  <c r="CR366" i="2"/>
  <c r="CQ366" i="2"/>
  <c r="CP366" i="2"/>
  <c r="CO366" i="2"/>
  <c r="CN366" i="2"/>
  <c r="CM366" i="2"/>
  <c r="CL366" i="2"/>
  <c r="CI366" i="2"/>
  <c r="CH366" i="2"/>
  <c r="CB366" i="2"/>
  <c r="CB365" i="2" s="1"/>
  <c r="CB363" i="2" s="1"/>
  <c r="CA366" i="2"/>
  <c r="BZ366" i="2" s="1"/>
  <c r="BY366" i="2"/>
  <c r="BX366" i="2"/>
  <c r="BU366" i="2"/>
  <c r="BT366" i="2"/>
  <c r="BR366" i="2"/>
  <c r="BQ366" i="2"/>
  <c r="BP366" i="2"/>
  <c r="BN366" i="2"/>
  <c r="BM366" i="2"/>
  <c r="BL366" i="2"/>
  <c r="BK366" i="2"/>
  <c r="BJ366" i="2"/>
  <c r="BG366" i="2"/>
  <c r="BG365" i="2" s="1"/>
  <c r="BC366" i="2"/>
  <c r="AZ366" i="2"/>
  <c r="AY366" i="2"/>
  <c r="AX366" i="2"/>
  <c r="AW366" i="2"/>
  <c r="AV366" i="2"/>
  <c r="AU366" i="2" s="1"/>
  <c r="AT366" i="2" s="1"/>
  <c r="AS366" i="2"/>
  <c r="AR366" i="2"/>
  <c r="AQ366" i="2" s="1"/>
  <c r="AP366" i="2"/>
  <c r="AN366" i="2" s="1"/>
  <c r="AO366" i="2"/>
  <c r="AL366" i="2"/>
  <c r="AJ366" i="2" s="1"/>
  <c r="AK366" i="2"/>
  <c r="AI366" i="2"/>
  <c r="AH366" i="2"/>
  <c r="AG366" i="2" s="1"/>
  <c r="AF366" i="2"/>
  <c r="AB366" i="2"/>
  <c r="X366" i="2"/>
  <c r="X365" i="2" s="1"/>
  <c r="X363" i="2" s="1"/>
  <c r="W366" i="2"/>
  <c r="V366" i="2" s="1"/>
  <c r="U366" i="2"/>
  <c r="U365" i="2" s="1"/>
  <c r="T366" i="2"/>
  <c r="Q366" i="2"/>
  <c r="Q365" i="2" s="1"/>
  <c r="Q363" i="2" s="1"/>
  <c r="P366" i="2"/>
  <c r="P365" i="2" s="1"/>
  <c r="P363" i="2" s="1"/>
  <c r="N366" i="2"/>
  <c r="M366" i="2"/>
  <c r="M365" i="2" s="1"/>
  <c r="M363" i="2" s="1"/>
  <c r="J366" i="2"/>
  <c r="I366" i="2"/>
  <c r="I365" i="2" s="1"/>
  <c r="I363" i="2" s="1"/>
  <c r="H366" i="2"/>
  <c r="G366" i="2"/>
  <c r="F366" i="2"/>
  <c r="DK365" i="2"/>
  <c r="DK363" i="2" s="1"/>
  <c r="DD365" i="2"/>
  <c r="DD363" i="2" s="1"/>
  <c r="CZ365" i="2"/>
  <c r="CZ363" i="2" s="1"/>
  <c r="CW365" i="2"/>
  <c r="CV365" i="2"/>
  <c r="CV363" i="2" s="1"/>
  <c r="CU363" i="2" s="1"/>
  <c r="CU365" i="2"/>
  <c r="CT365" i="2"/>
  <c r="CS365" i="2"/>
  <c r="CR365" i="2"/>
  <c r="CQ365" i="2"/>
  <c r="CP365" i="2"/>
  <c r="CO365" i="2"/>
  <c r="CN365" i="2"/>
  <c r="CM365" i="2"/>
  <c r="CM363" i="2" s="1"/>
  <c r="CL365" i="2"/>
  <c r="CK365" i="2" s="1"/>
  <c r="CJ365" i="2" s="1"/>
  <c r="CI365" i="2"/>
  <c r="CI363" i="2" s="1"/>
  <c r="CA365" i="2"/>
  <c r="BU365" i="2"/>
  <c r="BR365" i="2"/>
  <c r="BQ365" i="2"/>
  <c r="BP365" i="2"/>
  <c r="BN365" i="2"/>
  <c r="BK365" i="2"/>
  <c r="BK363" i="2" s="1"/>
  <c r="BJ365" i="2"/>
  <c r="BI365" i="2" s="1"/>
  <c r="BC365" i="2"/>
  <c r="AZ365" i="2"/>
  <c r="AZ363" i="2" s="1"/>
  <c r="AY365" i="2"/>
  <c r="AV365" i="2"/>
  <c r="AV363" i="2" s="1"/>
  <c r="AS365" i="2"/>
  <c r="AR365" i="2"/>
  <c r="AR363" i="2" s="1"/>
  <c r="AQ363" i="2" s="1"/>
  <c r="AQ365" i="2"/>
  <c r="AP365" i="2"/>
  <c r="AO365" i="2"/>
  <c r="AN365" i="2"/>
  <c r="AM365" i="2"/>
  <c r="AL365" i="2"/>
  <c r="AK365" i="2"/>
  <c r="AJ365" i="2"/>
  <c r="AI365" i="2"/>
  <c r="AI363" i="2" s="1"/>
  <c r="AH365" i="2"/>
  <c r="W365" i="2"/>
  <c r="O365" i="2"/>
  <c r="O363" i="2" s="1"/>
  <c r="N365" i="2"/>
  <c r="J365" i="2"/>
  <c r="G365" i="2"/>
  <c r="G363" i="2" s="1"/>
  <c r="F365" i="2"/>
  <c r="CW363" i="2"/>
  <c r="CS363" i="2"/>
  <c r="CO363" i="2"/>
  <c r="BU363" i="2"/>
  <c r="BQ363" i="2"/>
  <c r="AS363" i="2"/>
  <c r="AO363" i="2"/>
  <c r="AK363" i="2"/>
  <c r="N363" i="2"/>
  <c r="J363" i="2"/>
  <c r="F363" i="2"/>
  <c r="DR361" i="2"/>
  <c r="DQ361" i="2"/>
  <c r="DP361" i="2" s="1"/>
  <c r="DN361" i="2"/>
  <c r="DK361" i="2"/>
  <c r="DJ361" i="2"/>
  <c r="DI361" i="2"/>
  <c r="DH361" i="2"/>
  <c r="DG361" i="2"/>
  <c r="DF361" i="2"/>
  <c r="DE361" i="2"/>
  <c r="DB361" i="2"/>
  <c r="CY361" i="2"/>
  <c r="CX361" i="2"/>
  <c r="CU361" i="2"/>
  <c r="CR361" i="2"/>
  <c r="CN361" i="2"/>
  <c r="CK361" i="2"/>
  <c r="CJ361" i="2" s="1"/>
  <c r="CI361" i="2"/>
  <c r="CH361" i="2"/>
  <c r="CG361" i="2"/>
  <c r="CF361" i="2"/>
  <c r="CE361" i="2"/>
  <c r="CD361" i="2"/>
  <c r="CC361" i="2"/>
  <c r="BZ361" i="2"/>
  <c r="BW361" i="2"/>
  <c r="BV361" i="2"/>
  <c r="BS361" i="2"/>
  <c r="BP361" i="2"/>
  <c r="BO361" i="2" s="1"/>
  <c r="BL361" i="2"/>
  <c r="BI361" i="2"/>
  <c r="BH361" i="2" s="1"/>
  <c r="BG361" i="2"/>
  <c r="BF361" i="2"/>
  <c r="BE361" i="2"/>
  <c r="BD361" i="2"/>
  <c r="BC361" i="2"/>
  <c r="BB361" i="2"/>
  <c r="BA361" i="2"/>
  <c r="AX361" i="2"/>
  <c r="AU361" i="2"/>
  <c r="AT361" i="2"/>
  <c r="AQ361" i="2"/>
  <c r="AN361" i="2"/>
  <c r="AJ361" i="2"/>
  <c r="AG361" i="2"/>
  <c r="AF361" i="2" s="1"/>
  <c r="AE361" i="2"/>
  <c r="AD361" i="2"/>
  <c r="AC361" i="2"/>
  <c r="AB361" i="2"/>
  <c r="DO361" i="2" s="1"/>
  <c r="DM361" i="2" s="1"/>
  <c r="DL361" i="2" s="1"/>
  <c r="AA361" i="2"/>
  <c r="Z361" i="2"/>
  <c r="Y361" i="2"/>
  <c r="V361" i="2"/>
  <c r="S361" i="2"/>
  <c r="R361" i="2"/>
  <c r="O361" i="2"/>
  <c r="L361" i="2"/>
  <c r="K361" i="2" s="1"/>
  <c r="H361" i="2"/>
  <c r="E361" i="2"/>
  <c r="D361" i="2" s="1"/>
  <c r="DQ360" i="2"/>
  <c r="DP360" i="2"/>
  <c r="DK360" i="2"/>
  <c r="DJ360" i="2"/>
  <c r="DI360" i="2"/>
  <c r="DH360" i="2"/>
  <c r="DG360" i="2"/>
  <c r="DB360" i="2"/>
  <c r="CY360" i="2"/>
  <c r="CX360" i="2" s="1"/>
  <c r="CU360" i="2"/>
  <c r="CR360" i="2"/>
  <c r="CQ360" i="2" s="1"/>
  <c r="CN360" i="2"/>
  <c r="CK360" i="2"/>
  <c r="CJ360" i="2"/>
  <c r="CI360" i="2"/>
  <c r="CH360" i="2"/>
  <c r="CG360" i="2"/>
  <c r="CF360" i="2"/>
  <c r="CE360" i="2"/>
  <c r="BZ360" i="2"/>
  <c r="BW360" i="2"/>
  <c r="BV360" i="2" s="1"/>
  <c r="BS360" i="2"/>
  <c r="BP360" i="2"/>
  <c r="BO360" i="2" s="1"/>
  <c r="BL360" i="2"/>
  <c r="BI360" i="2"/>
  <c r="BH360" i="2"/>
  <c r="BG360" i="2"/>
  <c r="BF360" i="2"/>
  <c r="BE360" i="2"/>
  <c r="BD360" i="2"/>
  <c r="BC360" i="2"/>
  <c r="AX360" i="2"/>
  <c r="AU360" i="2"/>
  <c r="AT360" i="2" s="1"/>
  <c r="AQ360" i="2"/>
  <c r="AN360" i="2"/>
  <c r="AM360" i="2" s="1"/>
  <c r="AJ360" i="2"/>
  <c r="AG360" i="2"/>
  <c r="AF360" i="2"/>
  <c r="AE360" i="2"/>
  <c r="DR360" i="2" s="1"/>
  <c r="AD360" i="2"/>
  <c r="AC360" i="2"/>
  <c r="AB360" i="2"/>
  <c r="DO360" i="2" s="1"/>
  <c r="AA360" i="2"/>
  <c r="DN360" i="2" s="1"/>
  <c r="V360" i="2"/>
  <c r="S360" i="2"/>
  <c r="R360" i="2" s="1"/>
  <c r="O360" i="2"/>
  <c r="L360" i="2"/>
  <c r="K360" i="2" s="1"/>
  <c r="H360" i="2"/>
  <c r="E360" i="2"/>
  <c r="D360" i="2"/>
  <c r="DK358" i="2"/>
  <c r="DJ358" i="2"/>
  <c r="DI358" i="2" s="1"/>
  <c r="DH358" i="2"/>
  <c r="DG358" i="2"/>
  <c r="DF358" i="2" s="1"/>
  <c r="DB358" i="2"/>
  <c r="CY358" i="2"/>
  <c r="CX358" i="2" s="1"/>
  <c r="CU358" i="2"/>
  <c r="CR358" i="2"/>
  <c r="CQ358" i="2"/>
  <c r="CN358" i="2"/>
  <c r="CK358" i="2"/>
  <c r="CJ358" i="2"/>
  <c r="CI358" i="2"/>
  <c r="CH358" i="2"/>
  <c r="CG358" i="2" s="1"/>
  <c r="CF358" i="2"/>
  <c r="CE358" i="2"/>
  <c r="CD358" i="2" s="1"/>
  <c r="BZ358" i="2"/>
  <c r="BW358" i="2"/>
  <c r="BV358" i="2" s="1"/>
  <c r="BS358" i="2"/>
  <c r="BP358" i="2"/>
  <c r="BO358" i="2"/>
  <c r="BL358" i="2"/>
  <c r="BI358" i="2"/>
  <c r="BH358" i="2"/>
  <c r="BG358" i="2"/>
  <c r="BF358" i="2"/>
  <c r="BE358" i="2" s="1"/>
  <c r="BD358" i="2"/>
  <c r="BC358" i="2"/>
  <c r="BB358" i="2" s="1"/>
  <c r="AX358" i="2"/>
  <c r="AU358" i="2"/>
  <c r="AT358" i="2" s="1"/>
  <c r="AQ358" i="2"/>
  <c r="AN358" i="2"/>
  <c r="AM358" i="2"/>
  <c r="AJ358" i="2"/>
  <c r="AG358" i="2"/>
  <c r="AF358" i="2"/>
  <c r="AE358" i="2"/>
  <c r="DR358" i="2" s="1"/>
  <c r="AD358" i="2"/>
  <c r="DQ358" i="2" s="1"/>
  <c r="DP358" i="2" s="1"/>
  <c r="AB358" i="2"/>
  <c r="DO358" i="2" s="1"/>
  <c r="AA358" i="2"/>
  <c r="V358" i="2"/>
  <c r="S358" i="2"/>
  <c r="R358" i="2" s="1"/>
  <c r="O358" i="2"/>
  <c r="L358" i="2"/>
  <c r="K358" i="2"/>
  <c r="H358" i="2"/>
  <c r="E358" i="2"/>
  <c r="D358" i="2"/>
  <c r="DO357" i="2"/>
  <c r="DK357" i="2"/>
  <c r="DJ357" i="2"/>
  <c r="DI357" i="2" s="1"/>
  <c r="DH357" i="2"/>
  <c r="DG357" i="2"/>
  <c r="DF357" i="2"/>
  <c r="DB357" i="2"/>
  <c r="CY357" i="2"/>
  <c r="CX357" i="2" s="1"/>
  <c r="CU357" i="2"/>
  <c r="CR357" i="2"/>
  <c r="CQ357" i="2"/>
  <c r="CQ355" i="2" s="1"/>
  <c r="CN357" i="2"/>
  <c r="CK357" i="2"/>
  <c r="CJ357" i="2" s="1"/>
  <c r="CI357" i="2"/>
  <c r="CH357" i="2"/>
  <c r="CG357" i="2" s="1"/>
  <c r="CF357" i="2"/>
  <c r="CE357" i="2"/>
  <c r="CD357" i="2"/>
  <c r="BZ357" i="2"/>
  <c r="BW357" i="2"/>
  <c r="BV357" i="2"/>
  <c r="BS357" i="2"/>
  <c r="BP357" i="2"/>
  <c r="BO357" i="2"/>
  <c r="BL357" i="2"/>
  <c r="BI357" i="2"/>
  <c r="BH357" i="2" s="1"/>
  <c r="BG357" i="2"/>
  <c r="DR357" i="2" s="1"/>
  <c r="BF357" i="2"/>
  <c r="BD357" i="2"/>
  <c r="BC357" i="2"/>
  <c r="BB357" i="2"/>
  <c r="AX357" i="2"/>
  <c r="AU357" i="2"/>
  <c r="AT357" i="2"/>
  <c r="AQ357" i="2"/>
  <c r="AN357" i="2"/>
  <c r="AM357" i="2"/>
  <c r="AJ357" i="2"/>
  <c r="AG357" i="2"/>
  <c r="AF357" i="2" s="1"/>
  <c r="AE357" i="2"/>
  <c r="AD357" i="2"/>
  <c r="AB357" i="2"/>
  <c r="AA357" i="2"/>
  <c r="DN357" i="2" s="1"/>
  <c r="DM357" i="2" s="1"/>
  <c r="V357" i="2"/>
  <c r="S357" i="2"/>
  <c r="R357" i="2"/>
  <c r="O357" i="2"/>
  <c r="L357" i="2"/>
  <c r="K357" i="2"/>
  <c r="H357" i="2"/>
  <c r="H355" i="2" s="1"/>
  <c r="E357" i="2"/>
  <c r="DR356" i="2"/>
  <c r="DN356" i="2"/>
  <c r="DK356" i="2"/>
  <c r="DJ356" i="2"/>
  <c r="DI356" i="2" s="1"/>
  <c r="DI355" i="2" s="1"/>
  <c r="DH356" i="2"/>
  <c r="DF356" i="2" s="1"/>
  <c r="DG356" i="2"/>
  <c r="DB356" i="2"/>
  <c r="DB355" i="2" s="1"/>
  <c r="CY356" i="2"/>
  <c r="CU356" i="2"/>
  <c r="CR356" i="2"/>
  <c r="CQ356" i="2" s="1"/>
  <c r="CN356" i="2"/>
  <c r="CK356" i="2"/>
  <c r="CJ356" i="2" s="1"/>
  <c r="CJ355" i="2" s="1"/>
  <c r="CI356" i="2"/>
  <c r="CH356" i="2"/>
  <c r="CH355" i="2" s="1"/>
  <c r="CF356" i="2"/>
  <c r="CE356" i="2"/>
  <c r="CD356" i="2"/>
  <c r="CD355" i="2" s="1"/>
  <c r="BZ356" i="2"/>
  <c r="BZ355" i="2" s="1"/>
  <c r="BW356" i="2"/>
  <c r="BV356" i="2"/>
  <c r="BV355" i="2" s="1"/>
  <c r="BS356" i="2"/>
  <c r="BP356" i="2"/>
  <c r="BO356" i="2" s="1"/>
  <c r="BL356" i="2"/>
  <c r="BI356" i="2"/>
  <c r="BH356" i="2" s="1"/>
  <c r="BH355" i="2" s="1"/>
  <c r="BG356" i="2"/>
  <c r="BF356" i="2"/>
  <c r="DQ356" i="2" s="1"/>
  <c r="BE356" i="2"/>
  <c r="BD356" i="2"/>
  <c r="BC356" i="2"/>
  <c r="BB356" i="2"/>
  <c r="BA356" i="2"/>
  <c r="AX356" i="2"/>
  <c r="AU356" i="2"/>
  <c r="AT356" i="2"/>
  <c r="AQ356" i="2"/>
  <c r="AQ355" i="2" s="1"/>
  <c r="AN356" i="2"/>
  <c r="AJ356" i="2"/>
  <c r="AG356" i="2"/>
  <c r="AF356" i="2"/>
  <c r="AF355" i="2" s="1"/>
  <c r="AE356" i="2"/>
  <c r="AD356" i="2"/>
  <c r="AC356" i="2"/>
  <c r="AB356" i="2"/>
  <c r="DO356" i="2" s="1"/>
  <c r="DM356" i="2" s="1"/>
  <c r="AA356" i="2"/>
  <c r="V356" i="2"/>
  <c r="V355" i="2" s="1"/>
  <c r="S356" i="2"/>
  <c r="O356" i="2"/>
  <c r="L356" i="2"/>
  <c r="K356" i="2" s="1"/>
  <c r="K355" i="2" s="1"/>
  <c r="H356" i="2"/>
  <c r="E356" i="2"/>
  <c r="D356" i="2"/>
  <c r="DK355" i="2"/>
  <c r="DH355" i="2"/>
  <c r="DG355" i="2"/>
  <c r="DD355" i="2"/>
  <c r="DC355" i="2"/>
  <c r="DA355" i="2"/>
  <c r="CZ355" i="2"/>
  <c r="CW355" i="2"/>
  <c r="CV355" i="2"/>
  <c r="CU355" i="2"/>
  <c r="CT355" i="2"/>
  <c r="CS355" i="2"/>
  <c r="CR355" i="2"/>
  <c r="CP355" i="2"/>
  <c r="CO355" i="2"/>
  <c r="CN355" i="2"/>
  <c r="CM355" i="2"/>
  <c r="CL355" i="2"/>
  <c r="CK355" i="2"/>
  <c r="CI355" i="2"/>
  <c r="CF355" i="2"/>
  <c r="CE355" i="2"/>
  <c r="CB355" i="2"/>
  <c r="CA355" i="2"/>
  <c r="BY355" i="2"/>
  <c r="BX355" i="2"/>
  <c r="BW355" i="2"/>
  <c r="BU355" i="2"/>
  <c r="BT355" i="2"/>
  <c r="BS355" i="2"/>
  <c r="BR355" i="2"/>
  <c r="BQ355" i="2"/>
  <c r="BP355" i="2"/>
  <c r="BO355" i="2"/>
  <c r="BN355" i="2"/>
  <c r="BM355" i="2"/>
  <c r="BL355" i="2"/>
  <c r="BK355" i="2"/>
  <c r="BJ355" i="2"/>
  <c r="BI355" i="2"/>
  <c r="BF355" i="2"/>
  <c r="BD355" i="2"/>
  <c r="BC355" i="2"/>
  <c r="AZ355" i="2"/>
  <c r="AY355" i="2"/>
  <c r="AX355" i="2"/>
  <c r="AW355" i="2"/>
  <c r="AV355" i="2"/>
  <c r="AU355" i="2"/>
  <c r="AT355" i="2"/>
  <c r="AS355" i="2"/>
  <c r="AR355" i="2"/>
  <c r="AP355" i="2"/>
  <c r="AO355" i="2"/>
  <c r="AN355" i="2"/>
  <c r="AL355" i="2"/>
  <c r="AK355" i="2"/>
  <c r="AJ355" i="2"/>
  <c r="AI355" i="2"/>
  <c r="AH355" i="2"/>
  <c r="AG355" i="2"/>
  <c r="AE355" i="2"/>
  <c r="AD355" i="2"/>
  <c r="X355" i="2"/>
  <c r="W355" i="2"/>
  <c r="U355" i="2"/>
  <c r="T355" i="2"/>
  <c r="S355" i="2"/>
  <c r="Q355" i="2"/>
  <c r="P355" i="2"/>
  <c r="O355" i="2"/>
  <c r="N355" i="2"/>
  <c r="M355" i="2"/>
  <c r="J355" i="2"/>
  <c r="I355" i="2"/>
  <c r="G355" i="2"/>
  <c r="F355" i="2"/>
  <c r="E355" i="2"/>
  <c r="DK354" i="2"/>
  <c r="DJ354" i="2"/>
  <c r="DI354" i="2"/>
  <c r="DH354" i="2"/>
  <c r="DG354" i="2"/>
  <c r="DF354" i="2" s="1"/>
  <c r="DE354" i="2" s="1"/>
  <c r="DB354" i="2"/>
  <c r="CY354" i="2"/>
  <c r="CX354" i="2" s="1"/>
  <c r="CU354" i="2"/>
  <c r="CR354" i="2"/>
  <c r="CQ354" i="2" s="1"/>
  <c r="CN354" i="2"/>
  <c r="CK354" i="2"/>
  <c r="CJ354" i="2"/>
  <c r="CI354" i="2"/>
  <c r="CH354" i="2"/>
  <c r="CG354" i="2"/>
  <c r="CF354" i="2"/>
  <c r="CE354" i="2"/>
  <c r="CD354" i="2" s="1"/>
  <c r="CC354" i="2" s="1"/>
  <c r="BZ354" i="2"/>
  <c r="BW354" i="2"/>
  <c r="BV354" i="2" s="1"/>
  <c r="BS354" i="2"/>
  <c r="BP354" i="2"/>
  <c r="BO354" i="2" s="1"/>
  <c r="BL354" i="2"/>
  <c r="BI354" i="2"/>
  <c r="BH354" i="2"/>
  <c r="BG354" i="2"/>
  <c r="BF354" i="2"/>
  <c r="BE354" i="2"/>
  <c r="BD354" i="2"/>
  <c r="BC354" i="2"/>
  <c r="AX354" i="2"/>
  <c r="AU354" i="2"/>
  <c r="AT354" i="2" s="1"/>
  <c r="AQ354" i="2"/>
  <c r="AN354" i="2"/>
  <c r="AM354" i="2" s="1"/>
  <c r="AJ354" i="2"/>
  <c r="AG354" i="2"/>
  <c r="AF354" i="2"/>
  <c r="AE354" i="2"/>
  <c r="DR354" i="2" s="1"/>
  <c r="AD354" i="2"/>
  <c r="DQ354" i="2" s="1"/>
  <c r="AC354" i="2"/>
  <c r="AB354" i="2"/>
  <c r="DO354" i="2" s="1"/>
  <c r="AA354" i="2"/>
  <c r="DN354" i="2" s="1"/>
  <c r="V354" i="2"/>
  <c r="S354" i="2"/>
  <c r="R354" i="2" s="1"/>
  <c r="O354" i="2"/>
  <c r="L354" i="2"/>
  <c r="K354" i="2" s="1"/>
  <c r="H354" i="2"/>
  <c r="E354" i="2"/>
  <c r="D354" i="2"/>
  <c r="DO353" i="2"/>
  <c r="DK353" i="2"/>
  <c r="DK350" i="2" s="1"/>
  <c r="DJ353" i="2"/>
  <c r="DI353" i="2" s="1"/>
  <c r="DH353" i="2"/>
  <c r="DG353" i="2"/>
  <c r="DB353" i="2"/>
  <c r="CY353" i="2"/>
  <c r="CX353" i="2" s="1"/>
  <c r="CU353" i="2"/>
  <c r="CR353" i="2"/>
  <c r="CQ353" i="2"/>
  <c r="CN353" i="2"/>
  <c r="CJ353" i="2" s="1"/>
  <c r="CK353" i="2"/>
  <c r="CI353" i="2"/>
  <c r="CI350" i="2" s="1"/>
  <c r="CI349" i="2" s="1"/>
  <c r="CH353" i="2"/>
  <c r="CF353" i="2"/>
  <c r="CE353" i="2"/>
  <c r="CD353" i="2" s="1"/>
  <c r="BZ353" i="2"/>
  <c r="BW353" i="2"/>
  <c r="BV353" i="2" s="1"/>
  <c r="BS353" i="2"/>
  <c r="BP353" i="2"/>
  <c r="BO353" i="2"/>
  <c r="BL353" i="2"/>
  <c r="BH353" i="2" s="1"/>
  <c r="BI353" i="2"/>
  <c r="BG353" i="2"/>
  <c r="BG350" i="2" s="1"/>
  <c r="BF353" i="2"/>
  <c r="BD353" i="2"/>
  <c r="BC353" i="2"/>
  <c r="BB353" i="2" s="1"/>
  <c r="AX353" i="2"/>
  <c r="AU353" i="2"/>
  <c r="AT353" i="2" s="1"/>
  <c r="AQ353" i="2"/>
  <c r="AN353" i="2"/>
  <c r="AM353" i="2"/>
  <c r="AJ353" i="2"/>
  <c r="AF353" i="2" s="1"/>
  <c r="AG353" i="2"/>
  <c r="AE353" i="2"/>
  <c r="AD353" i="2"/>
  <c r="DQ353" i="2" s="1"/>
  <c r="AB353" i="2"/>
  <c r="AA353" i="2"/>
  <c r="V353" i="2"/>
  <c r="S353" i="2"/>
  <c r="R353" i="2" s="1"/>
  <c r="O353" i="2"/>
  <c r="L353" i="2"/>
  <c r="K353" i="2"/>
  <c r="H353" i="2"/>
  <c r="D353" i="2" s="1"/>
  <c r="E353" i="2"/>
  <c r="DR352" i="2"/>
  <c r="DN352" i="2"/>
  <c r="DK352" i="2"/>
  <c r="DJ352" i="2"/>
  <c r="DH352" i="2"/>
  <c r="DG352" i="2"/>
  <c r="DF352" i="2"/>
  <c r="DB352" i="2"/>
  <c r="CY352" i="2"/>
  <c r="CX352" i="2"/>
  <c r="CU352" i="2"/>
  <c r="CQ352" i="2" s="1"/>
  <c r="CR352" i="2"/>
  <c r="CN352" i="2"/>
  <c r="CK352" i="2"/>
  <c r="CJ352" i="2" s="1"/>
  <c r="CI352" i="2"/>
  <c r="CH352" i="2"/>
  <c r="CG352" i="2" s="1"/>
  <c r="CF352" i="2"/>
  <c r="CE352" i="2"/>
  <c r="CD352" i="2"/>
  <c r="CC352" i="2" s="1"/>
  <c r="BZ352" i="2"/>
  <c r="BW352" i="2"/>
  <c r="BV352" i="2"/>
  <c r="BS352" i="2"/>
  <c r="BO352" i="2" s="1"/>
  <c r="BP352" i="2"/>
  <c r="BL352" i="2"/>
  <c r="BI352" i="2"/>
  <c r="BH352" i="2" s="1"/>
  <c r="BG352" i="2"/>
  <c r="BF352" i="2"/>
  <c r="BE352" i="2" s="1"/>
  <c r="BD352" i="2"/>
  <c r="BC352" i="2"/>
  <c r="BB352" i="2"/>
  <c r="BA352" i="2" s="1"/>
  <c r="AX352" i="2"/>
  <c r="AU352" i="2"/>
  <c r="AT352" i="2"/>
  <c r="AQ352" i="2"/>
  <c r="AN352" i="2"/>
  <c r="AM352" i="2"/>
  <c r="AJ352" i="2"/>
  <c r="AG352" i="2"/>
  <c r="AF352" i="2" s="1"/>
  <c r="AE352" i="2"/>
  <c r="AD352" i="2"/>
  <c r="AB352" i="2"/>
  <c r="DO352" i="2" s="1"/>
  <c r="AA352" i="2"/>
  <c r="Z352" i="2"/>
  <c r="V352" i="2"/>
  <c r="S352" i="2"/>
  <c r="R352" i="2"/>
  <c r="O352" i="2"/>
  <c r="L352" i="2"/>
  <c r="K352" i="2"/>
  <c r="H352" i="2"/>
  <c r="E352" i="2"/>
  <c r="DQ351" i="2"/>
  <c r="DK351" i="2"/>
  <c r="DJ351" i="2"/>
  <c r="DI351" i="2"/>
  <c r="DH351" i="2"/>
  <c r="DG351" i="2"/>
  <c r="DF351" i="2"/>
  <c r="DE351" i="2"/>
  <c r="DB351" i="2"/>
  <c r="CY351" i="2"/>
  <c r="CX351" i="2"/>
  <c r="CU351" i="2"/>
  <c r="CR351" i="2"/>
  <c r="CQ351" i="2" s="1"/>
  <c r="CN351" i="2"/>
  <c r="CK351" i="2"/>
  <c r="CJ351" i="2" s="1"/>
  <c r="CI351" i="2"/>
  <c r="CH351" i="2"/>
  <c r="CG351" i="2"/>
  <c r="CC351" i="2" s="1"/>
  <c r="CF351" i="2"/>
  <c r="CE351" i="2"/>
  <c r="CD351" i="2" s="1"/>
  <c r="BZ351" i="2"/>
  <c r="BW351" i="2"/>
  <c r="BV351" i="2" s="1"/>
  <c r="BS351" i="2"/>
  <c r="BP351" i="2"/>
  <c r="BO351" i="2" s="1"/>
  <c r="BL351" i="2"/>
  <c r="BI351" i="2"/>
  <c r="BH351" i="2" s="1"/>
  <c r="BG351" i="2"/>
  <c r="BF351" i="2"/>
  <c r="BE351" i="2"/>
  <c r="BA351" i="2" s="1"/>
  <c r="BD351" i="2"/>
  <c r="BC351" i="2"/>
  <c r="BB351" i="2" s="1"/>
  <c r="AX351" i="2"/>
  <c r="AU351" i="2"/>
  <c r="AT351" i="2" s="1"/>
  <c r="AQ351" i="2"/>
  <c r="AN351" i="2"/>
  <c r="AM351" i="2" s="1"/>
  <c r="AJ351" i="2"/>
  <c r="AG351" i="2"/>
  <c r="AF351" i="2" s="1"/>
  <c r="AE351" i="2"/>
  <c r="DR351" i="2" s="1"/>
  <c r="AD351" i="2"/>
  <c r="AC351" i="2"/>
  <c r="AB351" i="2"/>
  <c r="DO351" i="2" s="1"/>
  <c r="DM351" i="2" s="1"/>
  <c r="AA351" i="2"/>
  <c r="DN351" i="2" s="1"/>
  <c r="V351" i="2"/>
  <c r="S351" i="2"/>
  <c r="R351" i="2" s="1"/>
  <c r="O351" i="2"/>
  <c r="L351" i="2"/>
  <c r="K351" i="2" s="1"/>
  <c r="H351" i="2"/>
  <c r="E351" i="2"/>
  <c r="D351" i="2" s="1"/>
  <c r="DH350" i="2"/>
  <c r="DD350" i="2"/>
  <c r="DC350" i="2"/>
  <c r="DA350" i="2"/>
  <c r="CZ350" i="2"/>
  <c r="CY350" i="2" s="1"/>
  <c r="CW350" i="2"/>
  <c r="CV350" i="2"/>
  <c r="CU350" i="2"/>
  <c r="CT350" i="2"/>
  <c r="CR350" i="2" s="1"/>
  <c r="CS350" i="2"/>
  <c r="CP350" i="2"/>
  <c r="CN350" i="2" s="1"/>
  <c r="CN349" i="2" s="1"/>
  <c r="CO350" i="2"/>
  <c r="CM350" i="2"/>
  <c r="CL350" i="2"/>
  <c r="CK350" i="2" s="1"/>
  <c r="CF350" i="2"/>
  <c r="CB350" i="2"/>
  <c r="BZ350" i="2" s="1"/>
  <c r="BZ349" i="2" s="1"/>
  <c r="CA350" i="2"/>
  <c r="BY350" i="2"/>
  <c r="BY349" i="2" s="1"/>
  <c r="BX350" i="2"/>
  <c r="BW350" i="2" s="1"/>
  <c r="BU350" i="2"/>
  <c r="BU349" i="2" s="1"/>
  <c r="BT350" i="2"/>
  <c r="BS350" i="2" s="1"/>
  <c r="BS349" i="2" s="1"/>
  <c r="BR350" i="2"/>
  <c r="BQ350" i="2"/>
  <c r="BP350" i="2" s="1"/>
  <c r="BN350" i="2"/>
  <c r="BM350" i="2"/>
  <c r="BL350" i="2" s="1"/>
  <c r="BL349" i="2" s="1"/>
  <c r="BK350" i="2"/>
  <c r="BJ350" i="2"/>
  <c r="BI350" i="2"/>
  <c r="BH350" i="2" s="1"/>
  <c r="BH349" i="2" s="1"/>
  <c r="BD350" i="2"/>
  <c r="BB350" i="2" s="1"/>
  <c r="BC350" i="2"/>
  <c r="AZ350" i="2"/>
  <c r="AX350" i="2" s="1"/>
  <c r="AX349" i="2" s="1"/>
  <c r="AY350" i="2"/>
  <c r="AW350" i="2"/>
  <c r="AW349" i="2" s="1"/>
  <c r="AV350" i="2"/>
  <c r="AU350" i="2" s="1"/>
  <c r="AS350" i="2"/>
  <c r="AS349" i="2" s="1"/>
  <c r="AR350" i="2"/>
  <c r="AQ350" i="2" s="1"/>
  <c r="AQ349" i="2" s="1"/>
  <c r="AP350" i="2"/>
  <c r="AO350" i="2"/>
  <c r="AN350" i="2" s="1"/>
  <c r="AL350" i="2"/>
  <c r="AK350" i="2"/>
  <c r="AJ350" i="2" s="1"/>
  <c r="AJ349" i="2" s="1"/>
  <c r="AI350" i="2"/>
  <c r="AH350" i="2"/>
  <c r="AG350" i="2"/>
  <c r="AE350" i="2"/>
  <c r="AD350" i="2"/>
  <c r="AC350" i="2"/>
  <c r="AB350" i="2"/>
  <c r="Z350" i="2" s="1"/>
  <c r="Y350" i="2" s="1"/>
  <c r="AA350" i="2"/>
  <c r="X350" i="2"/>
  <c r="V350" i="2" s="1"/>
  <c r="V349" i="2" s="1"/>
  <c r="W350" i="2"/>
  <c r="U350" i="2"/>
  <c r="U349" i="2" s="1"/>
  <c r="T350" i="2"/>
  <c r="S350" i="2" s="1"/>
  <c r="Q350" i="2"/>
  <c r="Q349" i="2" s="1"/>
  <c r="P350" i="2"/>
  <c r="O350" i="2"/>
  <c r="N350" i="2"/>
  <c r="M350" i="2"/>
  <c r="M349" i="2" s="1"/>
  <c r="L350" i="2"/>
  <c r="K350" i="2"/>
  <c r="J350" i="2"/>
  <c r="I350" i="2"/>
  <c r="I349" i="2" s="1"/>
  <c r="H350" i="2"/>
  <c r="G350" i="2"/>
  <c r="F350" i="2"/>
  <c r="E350" i="2"/>
  <c r="E349" i="2" s="1"/>
  <c r="DK349" i="2"/>
  <c r="DH349" i="2"/>
  <c r="DD349" i="2"/>
  <c r="DC349" i="2"/>
  <c r="DA349" i="2"/>
  <c r="CZ349" i="2"/>
  <c r="CW349" i="2"/>
  <c r="CV349" i="2"/>
  <c r="CU349" i="2"/>
  <c r="CS349" i="2"/>
  <c r="CO349" i="2"/>
  <c r="CM349" i="2"/>
  <c r="CF349" i="2"/>
  <c r="CB349" i="2"/>
  <c r="CA349" i="2"/>
  <c r="BX349" i="2"/>
  <c r="BT349" i="2"/>
  <c r="BR349" i="2"/>
  <c r="BN349" i="2"/>
  <c r="BK349" i="2"/>
  <c r="BJ349" i="2"/>
  <c r="BD349" i="2"/>
  <c r="BC349" i="2"/>
  <c r="BB349" i="2" s="1"/>
  <c r="AZ349" i="2"/>
  <c r="AY349" i="2"/>
  <c r="AV349" i="2"/>
  <c r="AR349" i="2"/>
  <c r="AP349" i="2"/>
  <c r="AL349" i="2"/>
  <c r="AI349" i="2"/>
  <c r="AH349" i="2"/>
  <c r="AE349" i="2"/>
  <c r="AD349" i="2"/>
  <c r="AC349" i="2" s="1"/>
  <c r="X349" i="2"/>
  <c r="W349" i="2"/>
  <c r="T349" i="2"/>
  <c r="P349" i="2"/>
  <c r="O349" i="2"/>
  <c r="N349" i="2"/>
  <c r="K349" i="2"/>
  <c r="J349" i="2"/>
  <c r="H349" i="2"/>
  <c r="G349" i="2"/>
  <c r="F349" i="2"/>
  <c r="DO347" i="2"/>
  <c r="DK347" i="2"/>
  <c r="DJ347" i="2"/>
  <c r="DI347" i="2" s="1"/>
  <c r="DH347" i="2"/>
  <c r="DG347" i="2"/>
  <c r="DF347" i="2" s="1"/>
  <c r="DB347" i="2"/>
  <c r="CY347" i="2"/>
  <c r="CX347" i="2" s="1"/>
  <c r="CU347" i="2"/>
  <c r="CR347" i="2"/>
  <c r="CQ347" i="2"/>
  <c r="CN347" i="2"/>
  <c r="CK347" i="2"/>
  <c r="CJ347" i="2" s="1"/>
  <c r="CI347" i="2"/>
  <c r="CH347" i="2"/>
  <c r="CG347" i="2" s="1"/>
  <c r="CF347" i="2"/>
  <c r="CE347" i="2"/>
  <c r="CD347" i="2" s="1"/>
  <c r="BZ347" i="2"/>
  <c r="BW347" i="2"/>
  <c r="BV347" i="2" s="1"/>
  <c r="BS347" i="2"/>
  <c r="BP347" i="2"/>
  <c r="BO347" i="2"/>
  <c r="BL347" i="2"/>
  <c r="BI347" i="2"/>
  <c r="BH347" i="2" s="1"/>
  <c r="BG347" i="2"/>
  <c r="BF347" i="2"/>
  <c r="BE347" i="2" s="1"/>
  <c r="BD347" i="2"/>
  <c r="BC347" i="2"/>
  <c r="BB347" i="2" s="1"/>
  <c r="BA347" i="2" s="1"/>
  <c r="AX347" i="2"/>
  <c r="AU347" i="2"/>
  <c r="AT347" i="2" s="1"/>
  <c r="AQ347" i="2"/>
  <c r="AN347" i="2"/>
  <c r="AM347" i="2"/>
  <c r="AJ347" i="2"/>
  <c r="AG347" i="2"/>
  <c r="AF347" i="2" s="1"/>
  <c r="AE347" i="2"/>
  <c r="DR347" i="2" s="1"/>
  <c r="AD347" i="2"/>
  <c r="DQ347" i="2" s="1"/>
  <c r="AB347" i="2"/>
  <c r="AA347" i="2"/>
  <c r="DN347" i="2" s="1"/>
  <c r="DM347" i="2" s="1"/>
  <c r="V347" i="2"/>
  <c r="S347" i="2"/>
  <c r="R347" i="2" s="1"/>
  <c r="O347" i="2"/>
  <c r="L347" i="2"/>
  <c r="K347" i="2"/>
  <c r="H347" i="2"/>
  <c r="E347" i="2"/>
  <c r="D347" i="2" s="1"/>
  <c r="DR346" i="2"/>
  <c r="DN346" i="2"/>
  <c r="DM346" i="2" s="1"/>
  <c r="DL346" i="2" s="1"/>
  <c r="DK346" i="2"/>
  <c r="DJ346" i="2"/>
  <c r="DI346" i="2" s="1"/>
  <c r="DH346" i="2"/>
  <c r="DG346" i="2"/>
  <c r="DF346" i="2"/>
  <c r="DE346" i="2" s="1"/>
  <c r="DB346" i="2"/>
  <c r="CY346" i="2"/>
  <c r="CX346" i="2"/>
  <c r="CU346" i="2"/>
  <c r="CR346" i="2"/>
  <c r="CQ346" i="2" s="1"/>
  <c r="CN346" i="2"/>
  <c r="CK346" i="2"/>
  <c r="CJ346" i="2" s="1"/>
  <c r="CI346" i="2"/>
  <c r="CH346" i="2"/>
  <c r="CG346" i="2" s="1"/>
  <c r="CF346" i="2"/>
  <c r="CE346" i="2"/>
  <c r="CD346" i="2"/>
  <c r="CC346" i="2" s="1"/>
  <c r="BZ346" i="2"/>
  <c r="BW346" i="2"/>
  <c r="BV346" i="2"/>
  <c r="BS346" i="2"/>
  <c r="BP346" i="2"/>
  <c r="BO346" i="2" s="1"/>
  <c r="BL346" i="2"/>
  <c r="BI346" i="2"/>
  <c r="BH346" i="2" s="1"/>
  <c r="BG346" i="2"/>
  <c r="BF346" i="2"/>
  <c r="BE346" i="2" s="1"/>
  <c r="BD346" i="2"/>
  <c r="BC346" i="2"/>
  <c r="BB346" i="2"/>
  <c r="BA346" i="2" s="1"/>
  <c r="AX346" i="2"/>
  <c r="AU346" i="2"/>
  <c r="AT346" i="2"/>
  <c r="AQ346" i="2"/>
  <c r="AN346" i="2"/>
  <c r="AM346" i="2" s="1"/>
  <c r="AJ346" i="2"/>
  <c r="AG346" i="2"/>
  <c r="AF346" i="2" s="1"/>
  <c r="AE346" i="2"/>
  <c r="AD346" i="2"/>
  <c r="DQ346" i="2" s="1"/>
  <c r="DP346" i="2" s="1"/>
  <c r="AB346" i="2"/>
  <c r="DO346" i="2" s="1"/>
  <c r="AA346" i="2"/>
  <c r="Z346" i="2"/>
  <c r="V346" i="2"/>
  <c r="S346" i="2"/>
  <c r="R346" i="2"/>
  <c r="O346" i="2"/>
  <c r="L346" i="2"/>
  <c r="K346" i="2" s="1"/>
  <c r="H346" i="2"/>
  <c r="E346" i="2"/>
  <c r="D346" i="2" s="1"/>
  <c r="DQ345" i="2"/>
  <c r="DK345" i="2"/>
  <c r="DJ345" i="2"/>
  <c r="DI345" i="2"/>
  <c r="DH345" i="2"/>
  <c r="DG345" i="2"/>
  <c r="DF345" i="2" s="1"/>
  <c r="DE345" i="2" s="1"/>
  <c r="DB345" i="2"/>
  <c r="CY345" i="2"/>
  <c r="CX345" i="2" s="1"/>
  <c r="CU345" i="2"/>
  <c r="CR345" i="2"/>
  <c r="CQ345" i="2" s="1"/>
  <c r="CN345" i="2"/>
  <c r="CK345" i="2"/>
  <c r="CJ345" i="2" s="1"/>
  <c r="CI345" i="2"/>
  <c r="CH345" i="2"/>
  <c r="CG345" i="2"/>
  <c r="CF345" i="2"/>
  <c r="CE345" i="2"/>
  <c r="CD345" i="2" s="1"/>
  <c r="CC345" i="2" s="1"/>
  <c r="BZ345" i="2"/>
  <c r="BW345" i="2"/>
  <c r="BV345" i="2" s="1"/>
  <c r="BS345" i="2"/>
  <c r="BP345" i="2"/>
  <c r="BO345" i="2" s="1"/>
  <c r="BL345" i="2"/>
  <c r="BI345" i="2"/>
  <c r="BH345" i="2" s="1"/>
  <c r="BG345" i="2"/>
  <c r="BF345" i="2"/>
  <c r="BE345" i="2"/>
  <c r="BD345" i="2"/>
  <c r="BC345" i="2"/>
  <c r="BB345" i="2" s="1"/>
  <c r="BA345" i="2" s="1"/>
  <c r="AX345" i="2"/>
  <c r="AU345" i="2"/>
  <c r="AT345" i="2" s="1"/>
  <c r="AQ345" i="2"/>
  <c r="AN345" i="2"/>
  <c r="AM345" i="2" s="1"/>
  <c r="AJ345" i="2"/>
  <c r="AG345" i="2"/>
  <c r="AF345" i="2" s="1"/>
  <c r="AE345" i="2"/>
  <c r="DR345" i="2" s="1"/>
  <c r="AD345" i="2"/>
  <c r="AC345" i="2"/>
  <c r="AB345" i="2"/>
  <c r="DO345" i="2" s="1"/>
  <c r="AA345" i="2"/>
  <c r="DN345" i="2" s="1"/>
  <c r="DM345" i="2" s="1"/>
  <c r="V345" i="2"/>
  <c r="S345" i="2"/>
  <c r="R345" i="2" s="1"/>
  <c r="O345" i="2"/>
  <c r="L345" i="2"/>
  <c r="K345" i="2" s="1"/>
  <c r="H345" i="2"/>
  <c r="E345" i="2"/>
  <c r="D345" i="2" s="1"/>
  <c r="DK344" i="2"/>
  <c r="DJ344" i="2"/>
  <c r="DI344" i="2" s="1"/>
  <c r="DH344" i="2"/>
  <c r="DG344" i="2"/>
  <c r="DF344" i="2" s="1"/>
  <c r="DB344" i="2"/>
  <c r="CY344" i="2"/>
  <c r="CX344" i="2" s="1"/>
  <c r="CU344" i="2"/>
  <c r="CR344" i="2"/>
  <c r="CQ344" i="2" s="1"/>
  <c r="CN344" i="2"/>
  <c r="CK344" i="2"/>
  <c r="CJ344" i="2"/>
  <c r="CI344" i="2"/>
  <c r="CH344" i="2"/>
  <c r="CG344" i="2" s="1"/>
  <c r="CF344" i="2"/>
  <c r="CE344" i="2"/>
  <c r="CD344" i="2" s="1"/>
  <c r="CC344" i="2" s="1"/>
  <c r="BZ344" i="2"/>
  <c r="BW344" i="2"/>
  <c r="BV344" i="2" s="1"/>
  <c r="BS344" i="2"/>
  <c r="BP344" i="2"/>
  <c r="BO344" i="2" s="1"/>
  <c r="BL344" i="2"/>
  <c r="BI344" i="2"/>
  <c r="BH344" i="2"/>
  <c r="BG344" i="2"/>
  <c r="BF344" i="2"/>
  <c r="BE344" i="2" s="1"/>
  <c r="BD344" i="2"/>
  <c r="BC344" i="2"/>
  <c r="BB344" i="2" s="1"/>
  <c r="BA344" i="2" s="1"/>
  <c r="AX344" i="2"/>
  <c r="AU344" i="2"/>
  <c r="AT344" i="2" s="1"/>
  <c r="AQ344" i="2"/>
  <c r="AN344" i="2"/>
  <c r="AM344" i="2" s="1"/>
  <c r="AJ344" i="2"/>
  <c r="AG344" i="2"/>
  <c r="AF344" i="2"/>
  <c r="AE344" i="2"/>
  <c r="DR344" i="2" s="1"/>
  <c r="AD344" i="2"/>
  <c r="DQ344" i="2" s="1"/>
  <c r="DP344" i="2" s="1"/>
  <c r="AB344" i="2"/>
  <c r="DO344" i="2" s="1"/>
  <c r="AA344" i="2"/>
  <c r="DN344" i="2" s="1"/>
  <c r="V344" i="2"/>
  <c r="S344" i="2"/>
  <c r="R344" i="2" s="1"/>
  <c r="O344" i="2"/>
  <c r="L344" i="2"/>
  <c r="K344" i="2" s="1"/>
  <c r="H344" i="2"/>
  <c r="E344" i="2"/>
  <c r="D344" i="2"/>
  <c r="DO343" i="2"/>
  <c r="DK343" i="2"/>
  <c r="DK341" i="2" s="1"/>
  <c r="DJ343" i="2"/>
  <c r="DI343" i="2" s="1"/>
  <c r="DH343" i="2"/>
  <c r="DG343" i="2"/>
  <c r="DF343" i="2" s="1"/>
  <c r="DB343" i="2"/>
  <c r="CY343" i="2"/>
  <c r="CX343" i="2" s="1"/>
  <c r="CU343" i="2"/>
  <c r="CR343" i="2"/>
  <c r="CQ343" i="2"/>
  <c r="CN343" i="2"/>
  <c r="CK343" i="2"/>
  <c r="CJ343" i="2" s="1"/>
  <c r="CI343" i="2"/>
  <c r="CI341" i="2" s="1"/>
  <c r="CH343" i="2"/>
  <c r="CG343" i="2" s="1"/>
  <c r="CF343" i="2"/>
  <c r="CE343" i="2"/>
  <c r="CD343" i="2" s="1"/>
  <c r="BZ343" i="2"/>
  <c r="BW343" i="2"/>
  <c r="BV343" i="2" s="1"/>
  <c r="BS343" i="2"/>
  <c r="BP343" i="2"/>
  <c r="BO343" i="2"/>
  <c r="BL343" i="2"/>
  <c r="BI343" i="2"/>
  <c r="BH343" i="2" s="1"/>
  <c r="BG343" i="2"/>
  <c r="BG341" i="2" s="1"/>
  <c r="BF343" i="2"/>
  <c r="BE343" i="2" s="1"/>
  <c r="BD343" i="2"/>
  <c r="BC343" i="2"/>
  <c r="BB343" i="2" s="1"/>
  <c r="BA343" i="2" s="1"/>
  <c r="AX343" i="2"/>
  <c r="AU343" i="2"/>
  <c r="AT343" i="2" s="1"/>
  <c r="AQ343" i="2"/>
  <c r="AN343" i="2"/>
  <c r="AM343" i="2"/>
  <c r="AJ343" i="2"/>
  <c r="AG343" i="2"/>
  <c r="AF343" i="2" s="1"/>
  <c r="AE343" i="2"/>
  <c r="DR343" i="2" s="1"/>
  <c r="AD343" i="2"/>
  <c r="DQ343" i="2" s="1"/>
  <c r="AB343" i="2"/>
  <c r="AA343" i="2"/>
  <c r="DN343" i="2" s="1"/>
  <c r="DM343" i="2" s="1"/>
  <c r="V343" i="2"/>
  <c r="S343" i="2"/>
  <c r="R343" i="2" s="1"/>
  <c r="O343" i="2"/>
  <c r="L343" i="2"/>
  <c r="K343" i="2"/>
  <c r="H343" i="2"/>
  <c r="E343" i="2"/>
  <c r="D343" i="2" s="1"/>
  <c r="DR342" i="2"/>
  <c r="DN342" i="2"/>
  <c r="DM342" i="2" s="1"/>
  <c r="DK342" i="2"/>
  <c r="DJ342" i="2"/>
  <c r="DI342" i="2" s="1"/>
  <c r="DH342" i="2"/>
  <c r="DG342" i="2"/>
  <c r="DF342" i="2"/>
  <c r="DE342" i="2" s="1"/>
  <c r="DB342" i="2"/>
  <c r="CY342" i="2"/>
  <c r="CX342" i="2"/>
  <c r="CU342" i="2"/>
  <c r="CR342" i="2"/>
  <c r="CQ342" i="2" s="1"/>
  <c r="CN342" i="2"/>
  <c r="CK342" i="2"/>
  <c r="CJ342" i="2" s="1"/>
  <c r="CI342" i="2"/>
  <c r="CH342" i="2"/>
  <c r="CG342" i="2" s="1"/>
  <c r="CF342" i="2"/>
  <c r="CE342" i="2"/>
  <c r="CD342" i="2"/>
  <c r="CC342" i="2" s="1"/>
  <c r="BZ342" i="2"/>
  <c r="BW342" i="2"/>
  <c r="BV342" i="2"/>
  <c r="BS342" i="2"/>
  <c r="BP342" i="2"/>
  <c r="BO342" i="2" s="1"/>
  <c r="BL342" i="2"/>
  <c r="BI342" i="2"/>
  <c r="BH342" i="2" s="1"/>
  <c r="BG342" i="2"/>
  <c r="BF342" i="2"/>
  <c r="BE342" i="2" s="1"/>
  <c r="BD342" i="2"/>
  <c r="BC342" i="2"/>
  <c r="BB342" i="2"/>
  <c r="BA342" i="2" s="1"/>
  <c r="AX342" i="2"/>
  <c r="AU342" i="2"/>
  <c r="AT342" i="2"/>
  <c r="AQ342" i="2"/>
  <c r="AN342" i="2"/>
  <c r="AM342" i="2" s="1"/>
  <c r="AJ342" i="2"/>
  <c r="AG342" i="2"/>
  <c r="AF342" i="2" s="1"/>
  <c r="AE342" i="2"/>
  <c r="AD342" i="2"/>
  <c r="DQ342" i="2" s="1"/>
  <c r="AB342" i="2"/>
  <c r="DO342" i="2" s="1"/>
  <c r="DO341" i="2" s="1"/>
  <c r="AA342" i="2"/>
  <c r="Z342" i="2"/>
  <c r="V342" i="2"/>
  <c r="S342" i="2"/>
  <c r="R342" i="2"/>
  <c r="O342" i="2"/>
  <c r="O341" i="2" s="1"/>
  <c r="L342" i="2"/>
  <c r="K342" i="2" s="1"/>
  <c r="K341" i="2" s="1"/>
  <c r="H342" i="2"/>
  <c r="E342" i="2"/>
  <c r="D342" i="2" s="1"/>
  <c r="D341" i="2" s="1"/>
  <c r="DH341" i="2"/>
  <c r="DD341" i="2"/>
  <c r="DC341" i="2"/>
  <c r="DB341" i="2" s="1"/>
  <c r="DA341" i="2"/>
  <c r="CZ341" i="2"/>
  <c r="CY341" i="2" s="1"/>
  <c r="CW341" i="2"/>
  <c r="CV341" i="2"/>
  <c r="CU341" i="2" s="1"/>
  <c r="CT341" i="2"/>
  <c r="CS341" i="2"/>
  <c r="CR341" i="2" s="1"/>
  <c r="CP341" i="2"/>
  <c r="CO341" i="2"/>
  <c r="CN341" i="2" s="1"/>
  <c r="CM341" i="2"/>
  <c r="CL341" i="2"/>
  <c r="CK341" i="2"/>
  <c r="CF341" i="2"/>
  <c r="CB341" i="2"/>
  <c r="BZ341" i="2" s="1"/>
  <c r="CA341" i="2"/>
  <c r="BY341" i="2"/>
  <c r="BX341" i="2"/>
  <c r="BW341" i="2" s="1"/>
  <c r="BU341" i="2"/>
  <c r="BT341" i="2"/>
  <c r="BS341" i="2" s="1"/>
  <c r="BR341" i="2"/>
  <c r="BQ341" i="2"/>
  <c r="BP341" i="2" s="1"/>
  <c r="BO341" i="2" s="1"/>
  <c r="BN341" i="2"/>
  <c r="BM341" i="2"/>
  <c r="BL341" i="2" s="1"/>
  <c r="BK341" i="2"/>
  <c r="BJ341" i="2"/>
  <c r="BI341" i="2"/>
  <c r="BH341" i="2" s="1"/>
  <c r="BD341" i="2"/>
  <c r="AZ341" i="2"/>
  <c r="AY341" i="2"/>
  <c r="AX341" i="2" s="1"/>
  <c r="AW341" i="2"/>
  <c r="AV341" i="2"/>
  <c r="AU341" i="2" s="1"/>
  <c r="AS341" i="2"/>
  <c r="AR341" i="2"/>
  <c r="AQ341" i="2" s="1"/>
  <c r="AP341" i="2"/>
  <c r="AO341" i="2"/>
  <c r="AN341" i="2" s="1"/>
  <c r="AL341" i="2"/>
  <c r="AK341" i="2"/>
  <c r="AJ341" i="2" s="1"/>
  <c r="AI341" i="2"/>
  <c r="AH341" i="2"/>
  <c r="AG341" i="2"/>
  <c r="AB341" i="2"/>
  <c r="X341" i="2"/>
  <c r="W341" i="2"/>
  <c r="V341" i="2" s="1"/>
  <c r="U341" i="2"/>
  <c r="T341" i="2"/>
  <c r="S341" i="2" s="1"/>
  <c r="R341" i="2" s="1"/>
  <c r="Q341" i="2"/>
  <c r="P341" i="2"/>
  <c r="N341" i="2"/>
  <c r="M341" i="2"/>
  <c r="L341" i="2"/>
  <c r="J341" i="2"/>
  <c r="I341" i="2"/>
  <c r="H341" i="2"/>
  <c r="G341" i="2"/>
  <c r="F341" i="2"/>
  <c r="E341" i="2"/>
  <c r="DK340" i="2"/>
  <c r="DJ340" i="2"/>
  <c r="DI340" i="2" s="1"/>
  <c r="DH340" i="2"/>
  <c r="DH338" i="2" s="1"/>
  <c r="DG340" i="2"/>
  <c r="DF340" i="2" s="1"/>
  <c r="DB340" i="2"/>
  <c r="CY340" i="2"/>
  <c r="CX340" i="2" s="1"/>
  <c r="CU340" i="2"/>
  <c r="CR340" i="2"/>
  <c r="CQ340" i="2" s="1"/>
  <c r="CN340" i="2"/>
  <c r="CK340" i="2"/>
  <c r="CJ340" i="2"/>
  <c r="CI340" i="2"/>
  <c r="CH340" i="2"/>
  <c r="CG340" i="2" s="1"/>
  <c r="CF340" i="2"/>
  <c r="CF338" i="2" s="1"/>
  <c r="CE340" i="2"/>
  <c r="CD340" i="2" s="1"/>
  <c r="BZ340" i="2"/>
  <c r="BW340" i="2"/>
  <c r="BV340" i="2" s="1"/>
  <c r="BS340" i="2"/>
  <c r="BP340" i="2"/>
  <c r="BO340" i="2" s="1"/>
  <c r="BL340" i="2"/>
  <c r="BI340" i="2"/>
  <c r="BH340" i="2"/>
  <c r="BG340" i="2"/>
  <c r="BF340" i="2"/>
  <c r="BE340" i="2" s="1"/>
  <c r="BD340" i="2"/>
  <c r="BD338" i="2" s="1"/>
  <c r="BC340" i="2"/>
  <c r="BB340" i="2" s="1"/>
  <c r="BA340" i="2" s="1"/>
  <c r="AX340" i="2"/>
  <c r="AU340" i="2"/>
  <c r="AT340" i="2" s="1"/>
  <c r="AQ340" i="2"/>
  <c r="AN340" i="2"/>
  <c r="AM340" i="2" s="1"/>
  <c r="AJ340" i="2"/>
  <c r="AG340" i="2"/>
  <c r="AF340" i="2"/>
  <c r="AE340" i="2"/>
  <c r="DR340" i="2" s="1"/>
  <c r="AD340" i="2"/>
  <c r="DQ340" i="2" s="1"/>
  <c r="AB340" i="2"/>
  <c r="DO340" i="2" s="1"/>
  <c r="AA340" i="2"/>
  <c r="DN340" i="2" s="1"/>
  <c r="DM340" i="2" s="1"/>
  <c r="V340" i="2"/>
  <c r="S340" i="2"/>
  <c r="R340" i="2" s="1"/>
  <c r="O340" i="2"/>
  <c r="L340" i="2"/>
  <c r="K340" i="2" s="1"/>
  <c r="H340" i="2"/>
  <c r="E340" i="2"/>
  <c r="D340" i="2"/>
  <c r="DO339" i="2"/>
  <c r="DO338" i="2" s="1"/>
  <c r="DK339" i="2"/>
  <c r="DK338" i="2" s="1"/>
  <c r="DJ339" i="2"/>
  <c r="DI339" i="2" s="1"/>
  <c r="DH339" i="2"/>
  <c r="DG339" i="2"/>
  <c r="DF339" i="2" s="1"/>
  <c r="DB339" i="2"/>
  <c r="CY339" i="2"/>
  <c r="CX339" i="2" s="1"/>
  <c r="CU339" i="2"/>
  <c r="CR339" i="2"/>
  <c r="CQ339" i="2"/>
  <c r="CQ338" i="2" s="1"/>
  <c r="CN339" i="2"/>
  <c r="CN338" i="2" s="1"/>
  <c r="CK339" i="2"/>
  <c r="CJ339" i="2" s="1"/>
  <c r="CJ338" i="2" s="1"/>
  <c r="CI339" i="2"/>
  <c r="CI338" i="2" s="1"/>
  <c r="CH339" i="2"/>
  <c r="CG339" i="2" s="1"/>
  <c r="CG338" i="2" s="1"/>
  <c r="CF339" i="2"/>
  <c r="CE339" i="2"/>
  <c r="CD339" i="2" s="1"/>
  <c r="BZ339" i="2"/>
  <c r="BW339" i="2"/>
  <c r="BV339" i="2" s="1"/>
  <c r="BV338" i="2" s="1"/>
  <c r="BS339" i="2"/>
  <c r="BP339" i="2"/>
  <c r="BO339" i="2"/>
  <c r="BO338" i="2" s="1"/>
  <c r="BL339" i="2"/>
  <c r="BL338" i="2" s="1"/>
  <c r="BI339" i="2"/>
  <c r="BH339" i="2" s="1"/>
  <c r="BH338" i="2" s="1"/>
  <c r="BG339" i="2"/>
  <c r="BG338" i="2" s="1"/>
  <c r="BF339" i="2"/>
  <c r="BE339" i="2" s="1"/>
  <c r="BE338" i="2" s="1"/>
  <c r="BD339" i="2"/>
  <c r="BC339" i="2"/>
  <c r="BB339" i="2" s="1"/>
  <c r="AX339" i="2"/>
  <c r="AU339" i="2"/>
  <c r="AT339" i="2" s="1"/>
  <c r="AT338" i="2" s="1"/>
  <c r="AQ339" i="2"/>
  <c r="AN339" i="2"/>
  <c r="AM339" i="2"/>
  <c r="AJ339" i="2"/>
  <c r="AJ338" i="2" s="1"/>
  <c r="AG339" i="2"/>
  <c r="AF339" i="2" s="1"/>
  <c r="AF338" i="2" s="1"/>
  <c r="AE339" i="2"/>
  <c r="DR339" i="2" s="1"/>
  <c r="AD339" i="2"/>
  <c r="DQ339" i="2" s="1"/>
  <c r="AB339" i="2"/>
  <c r="AA339" i="2"/>
  <c r="DN339" i="2" s="1"/>
  <c r="V339" i="2"/>
  <c r="S339" i="2"/>
  <c r="R339" i="2" s="1"/>
  <c r="O339" i="2"/>
  <c r="L339" i="2"/>
  <c r="K339" i="2"/>
  <c r="K338" i="2" s="1"/>
  <c r="H339" i="2"/>
  <c r="H338" i="2" s="1"/>
  <c r="E339" i="2"/>
  <c r="D339" i="2" s="1"/>
  <c r="D338" i="2" s="1"/>
  <c r="DJ338" i="2"/>
  <c r="DD338" i="2"/>
  <c r="DC338" i="2"/>
  <c r="DB338" i="2"/>
  <c r="DA338" i="2"/>
  <c r="CZ338" i="2"/>
  <c r="CW338" i="2"/>
  <c r="CV338" i="2"/>
  <c r="CU338" i="2"/>
  <c r="CT338" i="2"/>
  <c r="CS338" i="2"/>
  <c r="CP338" i="2"/>
  <c r="CO338" i="2"/>
  <c r="CM338" i="2"/>
  <c r="CL338" i="2"/>
  <c r="CK338" i="2"/>
  <c r="CH338" i="2"/>
  <c r="CB338" i="2"/>
  <c r="CA338" i="2"/>
  <c r="BZ338" i="2"/>
  <c r="BY338" i="2"/>
  <c r="BX338" i="2"/>
  <c r="BU338" i="2"/>
  <c r="BT338" i="2"/>
  <c r="BS338" i="2"/>
  <c r="BR338" i="2"/>
  <c r="BQ338" i="2"/>
  <c r="BN338" i="2"/>
  <c r="BM338" i="2"/>
  <c r="BK338" i="2"/>
  <c r="BJ338" i="2"/>
  <c r="BI338" i="2"/>
  <c r="BF338" i="2"/>
  <c r="AZ338" i="2"/>
  <c r="AY338" i="2"/>
  <c r="AX338" i="2"/>
  <c r="AW338" i="2"/>
  <c r="AV338" i="2"/>
  <c r="AS338" i="2"/>
  <c r="AR338" i="2"/>
  <c r="AQ338" i="2"/>
  <c r="AP338" i="2"/>
  <c r="AO338" i="2"/>
  <c r="AL338" i="2"/>
  <c r="AK338" i="2"/>
  <c r="AI338" i="2"/>
  <c r="AH338" i="2"/>
  <c r="AG338" i="2"/>
  <c r="AD338" i="2"/>
  <c r="X338" i="2"/>
  <c r="W338" i="2"/>
  <c r="V338" i="2"/>
  <c r="U338" i="2"/>
  <c r="T338" i="2"/>
  <c r="R338" i="2"/>
  <c r="Q338" i="2"/>
  <c r="P338" i="2"/>
  <c r="O338" i="2"/>
  <c r="N338" i="2"/>
  <c r="M338" i="2"/>
  <c r="J338" i="2"/>
  <c r="I338" i="2"/>
  <c r="G338" i="2"/>
  <c r="F338" i="2"/>
  <c r="E338" i="2"/>
  <c r="DQ337" i="2"/>
  <c r="DK337" i="2"/>
  <c r="DJ337" i="2"/>
  <c r="DI337" i="2"/>
  <c r="DH337" i="2"/>
  <c r="DG337" i="2"/>
  <c r="DF337" i="2" s="1"/>
  <c r="DE337" i="2" s="1"/>
  <c r="DB337" i="2"/>
  <c r="CY337" i="2"/>
  <c r="CX337" i="2" s="1"/>
  <c r="CU337" i="2"/>
  <c r="CR337" i="2"/>
  <c r="CN337" i="2"/>
  <c r="CK337" i="2"/>
  <c r="CJ337" i="2"/>
  <c r="CI337" i="2"/>
  <c r="CH337" i="2"/>
  <c r="CG337" i="2"/>
  <c r="CF337" i="2"/>
  <c r="CE337" i="2"/>
  <c r="BZ337" i="2"/>
  <c r="BW337" i="2"/>
  <c r="BV337" i="2" s="1"/>
  <c r="BS337" i="2"/>
  <c r="BP337" i="2"/>
  <c r="BL337" i="2"/>
  <c r="BI337" i="2"/>
  <c r="BH337" i="2" s="1"/>
  <c r="BG337" i="2"/>
  <c r="BF337" i="2"/>
  <c r="BE337" i="2"/>
  <c r="BD337" i="2"/>
  <c r="BC337" i="2"/>
  <c r="AX337" i="2"/>
  <c r="AU337" i="2"/>
  <c r="AQ337" i="2"/>
  <c r="AN337" i="2"/>
  <c r="AM337" i="2" s="1"/>
  <c r="AJ337" i="2"/>
  <c r="AG337" i="2"/>
  <c r="AF337" i="2" s="1"/>
  <c r="AE337" i="2"/>
  <c r="DR337" i="2" s="1"/>
  <c r="AD337" i="2"/>
  <c r="AC337" i="2"/>
  <c r="AB337" i="2"/>
  <c r="AA337" i="2"/>
  <c r="DN337" i="2" s="1"/>
  <c r="V337" i="2"/>
  <c r="S337" i="2"/>
  <c r="O337" i="2"/>
  <c r="L337" i="2"/>
  <c r="K337" i="2" s="1"/>
  <c r="K335" i="2" s="1"/>
  <c r="H337" i="2"/>
  <c r="E337" i="2"/>
  <c r="D337" i="2"/>
  <c r="DK336" i="2"/>
  <c r="DK335" i="2" s="1"/>
  <c r="DJ336" i="2"/>
  <c r="DI336" i="2" s="1"/>
  <c r="DH336" i="2"/>
  <c r="DH335" i="2" s="1"/>
  <c r="DG336" i="2"/>
  <c r="DB336" i="2"/>
  <c r="CY336" i="2"/>
  <c r="CX336" i="2" s="1"/>
  <c r="CU336" i="2"/>
  <c r="CR336" i="2"/>
  <c r="CQ336" i="2"/>
  <c r="CN336" i="2"/>
  <c r="CK336" i="2"/>
  <c r="CJ336" i="2"/>
  <c r="CI336" i="2"/>
  <c r="CH336" i="2"/>
  <c r="CG336" i="2" s="1"/>
  <c r="CF336" i="2"/>
  <c r="CE336" i="2"/>
  <c r="BZ336" i="2"/>
  <c r="BW336" i="2"/>
  <c r="BV336" i="2" s="1"/>
  <c r="BS336" i="2"/>
  <c r="BP336" i="2"/>
  <c r="BO336" i="2"/>
  <c r="BL336" i="2"/>
  <c r="BI336" i="2"/>
  <c r="BH336" i="2"/>
  <c r="BG336" i="2"/>
  <c r="BF336" i="2"/>
  <c r="BE336" i="2" s="1"/>
  <c r="BD336" i="2"/>
  <c r="BC336" i="2"/>
  <c r="AX336" i="2"/>
  <c r="AU336" i="2"/>
  <c r="AT336" i="2" s="1"/>
  <c r="AQ336" i="2"/>
  <c r="AN336" i="2"/>
  <c r="AM336" i="2"/>
  <c r="AJ336" i="2"/>
  <c r="AG336" i="2"/>
  <c r="AF336" i="2"/>
  <c r="AE336" i="2"/>
  <c r="DR336" i="2" s="1"/>
  <c r="AD336" i="2"/>
  <c r="DQ336" i="2" s="1"/>
  <c r="DQ335" i="2" s="1"/>
  <c r="DP335" i="2" s="1"/>
  <c r="AB336" i="2"/>
  <c r="DO336" i="2" s="1"/>
  <c r="AA336" i="2"/>
  <c r="V336" i="2"/>
  <c r="S336" i="2"/>
  <c r="R336" i="2" s="1"/>
  <c r="O336" i="2"/>
  <c r="L336" i="2"/>
  <c r="K336" i="2"/>
  <c r="H336" i="2"/>
  <c r="E336" i="2"/>
  <c r="D336" i="2"/>
  <c r="DR335" i="2"/>
  <c r="DJ335" i="2"/>
  <c r="DG335" i="2"/>
  <c r="DF335" i="2" s="1"/>
  <c r="DD335" i="2"/>
  <c r="DC335" i="2"/>
  <c r="DB335" i="2"/>
  <c r="DA335" i="2"/>
  <c r="CZ335" i="2"/>
  <c r="CY335" i="2"/>
  <c r="CX335" i="2"/>
  <c r="CW335" i="2"/>
  <c r="CV335" i="2"/>
  <c r="CU335" i="2"/>
  <c r="CT335" i="2"/>
  <c r="CS335" i="2"/>
  <c r="CP335" i="2"/>
  <c r="CO335" i="2"/>
  <c r="CN335" i="2" s="1"/>
  <c r="CM335" i="2"/>
  <c r="CK335" i="2" s="1"/>
  <c r="CJ335" i="2" s="1"/>
  <c r="CL335" i="2"/>
  <c r="CI335" i="2"/>
  <c r="CH335" i="2"/>
  <c r="CG335" i="2" s="1"/>
  <c r="CE335" i="2"/>
  <c r="CB335" i="2"/>
  <c r="CA335" i="2"/>
  <c r="BZ335" i="2"/>
  <c r="BY335" i="2"/>
  <c r="BW335" i="2" s="1"/>
  <c r="BV335" i="2" s="1"/>
  <c r="BX335" i="2"/>
  <c r="BU335" i="2"/>
  <c r="BS335" i="2" s="1"/>
  <c r="BT335" i="2"/>
  <c r="BR335" i="2"/>
  <c r="BQ335" i="2"/>
  <c r="BN335" i="2"/>
  <c r="BM335" i="2"/>
  <c r="BL335" i="2" s="1"/>
  <c r="BK335" i="2"/>
  <c r="BI335" i="2" s="1"/>
  <c r="BH335" i="2" s="1"/>
  <c r="BJ335" i="2"/>
  <c r="BG335" i="2"/>
  <c r="BE335" i="2" s="1"/>
  <c r="BF335" i="2"/>
  <c r="BD335" i="2"/>
  <c r="BC335" i="2"/>
  <c r="BB335" i="2" s="1"/>
  <c r="AZ335" i="2"/>
  <c r="AY335" i="2"/>
  <c r="AX335" i="2" s="1"/>
  <c r="AW335" i="2"/>
  <c r="AV335" i="2"/>
  <c r="AU335" i="2" s="1"/>
  <c r="AS335" i="2"/>
  <c r="AR335" i="2"/>
  <c r="AQ335" i="2" s="1"/>
  <c r="AP335" i="2"/>
  <c r="AO335" i="2"/>
  <c r="AN335" i="2"/>
  <c r="AL335" i="2"/>
  <c r="AK335" i="2"/>
  <c r="AJ335" i="2"/>
  <c r="AI335" i="2"/>
  <c r="AG335" i="2" s="1"/>
  <c r="AF335" i="2" s="1"/>
  <c r="AH335" i="2"/>
  <c r="AE335" i="2"/>
  <c r="AC335" i="2" s="1"/>
  <c r="AD335" i="2"/>
  <c r="AB335" i="2"/>
  <c r="AA335" i="2"/>
  <c r="Z335" i="2" s="1"/>
  <c r="Y335" i="2" s="1"/>
  <c r="X335" i="2"/>
  <c r="W335" i="2"/>
  <c r="V335" i="2" s="1"/>
  <c r="U335" i="2"/>
  <c r="T335" i="2"/>
  <c r="S335" i="2" s="1"/>
  <c r="R335" i="2" s="1"/>
  <c r="Q335" i="2"/>
  <c r="P335" i="2"/>
  <c r="O335" i="2"/>
  <c r="N335" i="2"/>
  <c r="M335" i="2"/>
  <c r="L335" i="2"/>
  <c r="J335" i="2"/>
  <c r="I335" i="2"/>
  <c r="H335" i="2"/>
  <c r="G335" i="2"/>
  <c r="F335" i="2"/>
  <c r="E335" i="2"/>
  <c r="D335" i="2"/>
  <c r="DO334" i="2"/>
  <c r="DK334" i="2"/>
  <c r="DK331" i="2" s="1"/>
  <c r="DJ334" i="2"/>
  <c r="DI334" i="2" s="1"/>
  <c r="DH334" i="2"/>
  <c r="DG334" i="2"/>
  <c r="DF334" i="2" s="1"/>
  <c r="DB334" i="2"/>
  <c r="CY334" i="2"/>
  <c r="CX334" i="2" s="1"/>
  <c r="CU334" i="2"/>
  <c r="CR334" i="2"/>
  <c r="CQ334" i="2"/>
  <c r="CN334" i="2"/>
  <c r="CJ334" i="2" s="1"/>
  <c r="CK334" i="2"/>
  <c r="CI334" i="2"/>
  <c r="CI331" i="2" s="1"/>
  <c r="CI330" i="2" s="1"/>
  <c r="CH334" i="2"/>
  <c r="CG334" i="2" s="1"/>
  <c r="CF334" i="2"/>
  <c r="CE334" i="2"/>
  <c r="CD334" i="2" s="1"/>
  <c r="BZ334" i="2"/>
  <c r="BW334" i="2"/>
  <c r="BV334" i="2" s="1"/>
  <c r="BS334" i="2"/>
  <c r="BP334" i="2"/>
  <c r="BO334" i="2"/>
  <c r="BL334" i="2"/>
  <c r="BH334" i="2" s="1"/>
  <c r="BI334" i="2"/>
  <c r="BG334" i="2"/>
  <c r="BG331" i="2" s="1"/>
  <c r="BG330" i="2" s="1"/>
  <c r="BF334" i="2"/>
  <c r="BE334" i="2" s="1"/>
  <c r="BD334" i="2"/>
  <c r="BC334" i="2"/>
  <c r="BB334" i="2" s="1"/>
  <c r="BA334" i="2" s="1"/>
  <c r="AX334" i="2"/>
  <c r="AU334" i="2"/>
  <c r="AT334" i="2" s="1"/>
  <c r="AQ334" i="2"/>
  <c r="AN334" i="2"/>
  <c r="AM334" i="2"/>
  <c r="AJ334" i="2"/>
  <c r="AF334" i="2" s="1"/>
  <c r="AG334" i="2"/>
  <c r="AE334" i="2"/>
  <c r="DR334" i="2" s="1"/>
  <c r="AD334" i="2"/>
  <c r="DQ334" i="2" s="1"/>
  <c r="AB334" i="2"/>
  <c r="AA334" i="2"/>
  <c r="DN334" i="2" s="1"/>
  <c r="DM334" i="2" s="1"/>
  <c r="V334" i="2"/>
  <c r="S334" i="2"/>
  <c r="R334" i="2" s="1"/>
  <c r="O334" i="2"/>
  <c r="L334" i="2"/>
  <c r="K334" i="2"/>
  <c r="H334" i="2"/>
  <c r="D334" i="2" s="1"/>
  <c r="E334" i="2"/>
  <c r="DR333" i="2"/>
  <c r="DO333" i="2"/>
  <c r="DN333" i="2"/>
  <c r="DM333" i="2" s="1"/>
  <c r="DK333" i="2"/>
  <c r="DJ333" i="2"/>
  <c r="DI333" i="2" s="1"/>
  <c r="DH333" i="2"/>
  <c r="DG333" i="2"/>
  <c r="DF333" i="2"/>
  <c r="DB333" i="2"/>
  <c r="CY333" i="2"/>
  <c r="CX333" i="2"/>
  <c r="CU333" i="2"/>
  <c r="CQ333" i="2" s="1"/>
  <c r="CR333" i="2"/>
  <c r="CN333" i="2"/>
  <c r="CK333" i="2"/>
  <c r="CJ333" i="2" s="1"/>
  <c r="CI333" i="2"/>
  <c r="CH333" i="2"/>
  <c r="CG333" i="2" s="1"/>
  <c r="CF333" i="2"/>
  <c r="CE333" i="2"/>
  <c r="CD333" i="2"/>
  <c r="BZ333" i="2"/>
  <c r="BW333" i="2"/>
  <c r="BV333" i="2"/>
  <c r="BS333" i="2"/>
  <c r="BO333" i="2" s="1"/>
  <c r="BP333" i="2"/>
  <c r="BL333" i="2"/>
  <c r="BI333" i="2"/>
  <c r="BH333" i="2" s="1"/>
  <c r="BG333" i="2"/>
  <c r="BF333" i="2"/>
  <c r="BE333" i="2" s="1"/>
  <c r="BD333" i="2"/>
  <c r="BC333" i="2"/>
  <c r="BB333" i="2"/>
  <c r="AX333" i="2"/>
  <c r="AU333" i="2"/>
  <c r="AT333" i="2"/>
  <c r="AQ333" i="2"/>
  <c r="AM333" i="2" s="1"/>
  <c r="AN333" i="2"/>
  <c r="AJ333" i="2"/>
  <c r="AG333" i="2"/>
  <c r="AF333" i="2" s="1"/>
  <c r="AE333" i="2"/>
  <c r="AD333" i="2"/>
  <c r="DQ333" i="2" s="1"/>
  <c r="DP333" i="2" s="1"/>
  <c r="AB333" i="2"/>
  <c r="AA333" i="2"/>
  <c r="Z333" i="2"/>
  <c r="V333" i="2"/>
  <c r="S333" i="2"/>
  <c r="R333" i="2"/>
  <c r="O333" i="2"/>
  <c r="K333" i="2" s="1"/>
  <c r="L333" i="2"/>
  <c r="H333" i="2"/>
  <c r="E333" i="2"/>
  <c r="D333" i="2" s="1"/>
  <c r="DR332" i="2"/>
  <c r="DQ332" i="2"/>
  <c r="DQ331" i="2" s="1"/>
  <c r="DN332" i="2"/>
  <c r="DN331" i="2" s="1"/>
  <c r="DK332" i="2"/>
  <c r="DJ332" i="2"/>
  <c r="DJ331" i="2" s="1"/>
  <c r="DI332" i="2"/>
  <c r="DH332" i="2"/>
  <c r="DF332" i="2" s="1"/>
  <c r="DG332" i="2"/>
  <c r="DB332" i="2"/>
  <c r="CX332" i="2" s="1"/>
  <c r="CY332" i="2"/>
  <c r="CU332" i="2"/>
  <c r="CU331" i="2" s="1"/>
  <c r="CR332" i="2"/>
  <c r="CQ332" i="2" s="1"/>
  <c r="CQ331" i="2" s="1"/>
  <c r="CN332" i="2"/>
  <c r="CK332" i="2"/>
  <c r="CK331" i="2" s="1"/>
  <c r="CI332" i="2"/>
  <c r="CH332" i="2"/>
  <c r="CH331" i="2" s="1"/>
  <c r="CG332" i="2"/>
  <c r="CG331" i="2" s="1"/>
  <c r="CF332" i="2"/>
  <c r="CD332" i="2" s="1"/>
  <c r="CE332" i="2"/>
  <c r="BZ332" i="2"/>
  <c r="BV332" i="2" s="1"/>
  <c r="BV331" i="2" s="1"/>
  <c r="BW332" i="2"/>
  <c r="BS332" i="2"/>
  <c r="BS331" i="2" s="1"/>
  <c r="BP332" i="2"/>
  <c r="BO332" i="2" s="1"/>
  <c r="BO331" i="2" s="1"/>
  <c r="BL332" i="2"/>
  <c r="BI332" i="2"/>
  <c r="BI331" i="2" s="1"/>
  <c r="BG332" i="2"/>
  <c r="BF332" i="2"/>
  <c r="BF331" i="2" s="1"/>
  <c r="BE332" i="2"/>
  <c r="BE331" i="2" s="1"/>
  <c r="BD332" i="2"/>
  <c r="BB332" i="2" s="1"/>
  <c r="BC332" i="2"/>
  <c r="AX332" i="2"/>
  <c r="AT332" i="2" s="1"/>
  <c r="AT331" i="2" s="1"/>
  <c r="AU332" i="2"/>
  <c r="AQ332" i="2"/>
  <c r="AQ331" i="2" s="1"/>
  <c r="AN332" i="2"/>
  <c r="AM332" i="2" s="1"/>
  <c r="AM331" i="2" s="1"/>
  <c r="AJ332" i="2"/>
  <c r="AG332" i="2"/>
  <c r="AG331" i="2" s="1"/>
  <c r="AE332" i="2"/>
  <c r="AD332" i="2"/>
  <c r="AD331" i="2" s="1"/>
  <c r="AC332" i="2"/>
  <c r="AB332" i="2"/>
  <c r="Z332" i="2" s="1"/>
  <c r="AA332" i="2"/>
  <c r="V332" i="2"/>
  <c r="R332" i="2" s="1"/>
  <c r="R331" i="2" s="1"/>
  <c r="S332" i="2"/>
  <c r="O332" i="2"/>
  <c r="O331" i="2" s="1"/>
  <c r="O330" i="2" s="1"/>
  <c r="L332" i="2"/>
  <c r="K332" i="2" s="1"/>
  <c r="K331" i="2" s="1"/>
  <c r="H332" i="2"/>
  <c r="E332" i="2"/>
  <c r="E331" i="2" s="1"/>
  <c r="E330" i="2" s="1"/>
  <c r="DH331" i="2"/>
  <c r="DH330" i="2" s="1"/>
  <c r="DD331" i="2"/>
  <c r="DD330" i="2" s="1"/>
  <c r="DC331" i="2"/>
  <c r="DA331" i="2"/>
  <c r="DA330" i="2" s="1"/>
  <c r="CZ331" i="2"/>
  <c r="CZ330" i="2" s="1"/>
  <c r="CW331" i="2"/>
  <c r="CW330" i="2" s="1"/>
  <c r="CV331" i="2"/>
  <c r="CV330" i="2" s="1"/>
  <c r="CU330" i="2" s="1"/>
  <c r="CT331" i="2"/>
  <c r="CS331" i="2"/>
  <c r="CS330" i="2" s="1"/>
  <c r="CR330" i="2" s="1"/>
  <c r="CQ330" i="2" s="1"/>
  <c r="CR331" i="2"/>
  <c r="CP331" i="2"/>
  <c r="CO331" i="2"/>
  <c r="CO330" i="2" s="1"/>
  <c r="CN330" i="2" s="1"/>
  <c r="CN331" i="2"/>
  <c r="CM331" i="2"/>
  <c r="CL331" i="2"/>
  <c r="CF331" i="2"/>
  <c r="CB331" i="2"/>
  <c r="CB330" i="2" s="1"/>
  <c r="CA331" i="2"/>
  <c r="BY331" i="2"/>
  <c r="BY330" i="2" s="1"/>
  <c r="BX331" i="2"/>
  <c r="BX330" i="2" s="1"/>
  <c r="BW330" i="2" s="1"/>
  <c r="BV330" i="2" s="1"/>
  <c r="BU331" i="2"/>
  <c r="BU330" i="2" s="1"/>
  <c r="BT331" i="2"/>
  <c r="BT330" i="2" s="1"/>
  <c r="BR331" i="2"/>
  <c r="BQ331" i="2"/>
  <c r="BQ330" i="2" s="1"/>
  <c r="BP330" i="2" s="1"/>
  <c r="BP331" i="2"/>
  <c r="BN331" i="2"/>
  <c r="BM331" i="2"/>
  <c r="BM330" i="2" s="1"/>
  <c r="BL330" i="2" s="1"/>
  <c r="BL331" i="2"/>
  <c r="BK331" i="2"/>
  <c r="BJ331" i="2"/>
  <c r="BD331" i="2"/>
  <c r="BD330" i="2" s="1"/>
  <c r="AZ331" i="2"/>
  <c r="AZ330" i="2" s="1"/>
  <c r="AY331" i="2"/>
  <c r="AW331" i="2"/>
  <c r="AW330" i="2" s="1"/>
  <c r="AV331" i="2"/>
  <c r="AV330" i="2" s="1"/>
  <c r="AU330" i="2" s="1"/>
  <c r="AS331" i="2"/>
  <c r="AS330" i="2" s="1"/>
  <c r="AR331" i="2"/>
  <c r="AR330" i="2" s="1"/>
  <c r="AP331" i="2"/>
  <c r="AO331" i="2"/>
  <c r="AO330" i="2" s="1"/>
  <c r="AN330" i="2" s="1"/>
  <c r="AN331" i="2"/>
  <c r="AL331" i="2"/>
  <c r="AK331" i="2"/>
  <c r="AK330" i="2" s="1"/>
  <c r="AJ330" i="2" s="1"/>
  <c r="AJ331" i="2"/>
  <c r="AI331" i="2"/>
  <c r="AH331" i="2"/>
  <c r="AB331" i="2"/>
  <c r="X331" i="2"/>
  <c r="X330" i="2" s="1"/>
  <c r="W331" i="2"/>
  <c r="U331" i="2"/>
  <c r="U330" i="2" s="1"/>
  <c r="T331" i="2"/>
  <c r="T330" i="2" s="1"/>
  <c r="Q331" i="2"/>
  <c r="Q330" i="2" s="1"/>
  <c r="P331" i="2"/>
  <c r="P330" i="2" s="1"/>
  <c r="N331" i="2"/>
  <c r="M331" i="2"/>
  <c r="M330" i="2" s="1"/>
  <c r="L331" i="2"/>
  <c r="J331" i="2"/>
  <c r="I331" i="2"/>
  <c r="I330" i="2" s="1"/>
  <c r="H331" i="2"/>
  <c r="H330" i="2" s="1"/>
  <c r="G331" i="2"/>
  <c r="F331" i="2"/>
  <c r="DC330" i="2"/>
  <c r="DB330" i="2" s="1"/>
  <c r="CT330" i="2"/>
  <c r="CP330" i="2"/>
  <c r="CM330" i="2"/>
  <c r="CL330" i="2"/>
  <c r="CK330" i="2" s="1"/>
  <c r="CA330" i="2"/>
  <c r="BZ330" i="2" s="1"/>
  <c r="BR330" i="2"/>
  <c r="BN330" i="2"/>
  <c r="BK330" i="2"/>
  <c r="BJ330" i="2"/>
  <c r="BI330" i="2" s="1"/>
  <c r="BH330" i="2" s="1"/>
  <c r="AY330" i="2"/>
  <c r="AP330" i="2"/>
  <c r="AL330" i="2"/>
  <c r="AI330" i="2"/>
  <c r="AH330" i="2"/>
  <c r="AG330" i="2" s="1"/>
  <c r="AF330" i="2" s="1"/>
  <c r="W330" i="2"/>
  <c r="V330" i="2" s="1"/>
  <c r="N330" i="2"/>
  <c r="J330" i="2"/>
  <c r="G330" i="2"/>
  <c r="F330" i="2"/>
  <c r="DR328" i="2"/>
  <c r="DO328" i="2"/>
  <c r="DN328" i="2"/>
  <c r="DM328" i="2" s="1"/>
  <c r="DL328" i="2" s="1"/>
  <c r="DK328" i="2"/>
  <c r="DJ328" i="2"/>
  <c r="DI328" i="2" s="1"/>
  <c r="DH328" i="2"/>
  <c r="DG328" i="2"/>
  <c r="DF328" i="2"/>
  <c r="DE328" i="2" s="1"/>
  <c r="DB328" i="2"/>
  <c r="CY328" i="2"/>
  <c r="CX328" i="2"/>
  <c r="CU328" i="2"/>
  <c r="CQ328" i="2" s="1"/>
  <c r="CR328" i="2"/>
  <c r="CN328" i="2"/>
  <c r="CK328" i="2"/>
  <c r="CJ328" i="2" s="1"/>
  <c r="CI328" i="2"/>
  <c r="CH328" i="2"/>
  <c r="CG328" i="2" s="1"/>
  <c r="CF328" i="2"/>
  <c r="CE328" i="2"/>
  <c r="CD328" i="2"/>
  <c r="CC328" i="2" s="1"/>
  <c r="BZ328" i="2"/>
  <c r="BW328" i="2"/>
  <c r="BV328" i="2"/>
  <c r="BS328" i="2"/>
  <c r="BO328" i="2" s="1"/>
  <c r="BP328" i="2"/>
  <c r="BL328" i="2"/>
  <c r="BI328" i="2"/>
  <c r="BH328" i="2" s="1"/>
  <c r="BG328" i="2"/>
  <c r="BF328" i="2"/>
  <c r="BE328" i="2" s="1"/>
  <c r="BD328" i="2"/>
  <c r="BC328" i="2"/>
  <c r="BB328" i="2"/>
  <c r="BA328" i="2" s="1"/>
  <c r="AX328" i="2"/>
  <c r="AU328" i="2"/>
  <c r="AT328" i="2"/>
  <c r="AQ328" i="2"/>
  <c r="AM328" i="2" s="1"/>
  <c r="AN328" i="2"/>
  <c r="AJ328" i="2"/>
  <c r="AG328" i="2"/>
  <c r="AF328" i="2" s="1"/>
  <c r="AE328" i="2"/>
  <c r="AD328" i="2"/>
  <c r="DQ328" i="2" s="1"/>
  <c r="DP328" i="2" s="1"/>
  <c r="AB328" i="2"/>
  <c r="AA328" i="2"/>
  <c r="Z328" i="2"/>
  <c r="V328" i="2"/>
  <c r="S328" i="2"/>
  <c r="R328" i="2"/>
  <c r="O328" i="2"/>
  <c r="K328" i="2" s="1"/>
  <c r="L328" i="2"/>
  <c r="H328" i="2"/>
  <c r="E328" i="2"/>
  <c r="D328" i="2" s="1"/>
  <c r="DR327" i="2"/>
  <c r="DQ327" i="2"/>
  <c r="DP327" i="2" s="1"/>
  <c r="DN327" i="2"/>
  <c r="DK327" i="2"/>
  <c r="DJ327" i="2"/>
  <c r="DI327" i="2"/>
  <c r="DH327" i="2"/>
  <c r="DF327" i="2" s="1"/>
  <c r="DE327" i="2" s="1"/>
  <c r="DG327" i="2"/>
  <c r="DB327" i="2"/>
  <c r="CX327" i="2" s="1"/>
  <c r="CY327" i="2"/>
  <c r="CU327" i="2"/>
  <c r="CR327" i="2"/>
  <c r="CQ327" i="2" s="1"/>
  <c r="CN327" i="2"/>
  <c r="CK327" i="2"/>
  <c r="CJ327" i="2" s="1"/>
  <c r="CI327" i="2"/>
  <c r="CH327" i="2"/>
  <c r="CG327" i="2"/>
  <c r="CF327" i="2"/>
  <c r="CD327" i="2" s="1"/>
  <c r="CC327" i="2" s="1"/>
  <c r="CE327" i="2"/>
  <c r="BZ327" i="2"/>
  <c r="BV327" i="2" s="1"/>
  <c r="BW327" i="2"/>
  <c r="BS327" i="2"/>
  <c r="BP327" i="2"/>
  <c r="BO327" i="2" s="1"/>
  <c r="BL327" i="2"/>
  <c r="BI327" i="2"/>
  <c r="BH327" i="2" s="1"/>
  <c r="BG327" i="2"/>
  <c r="BF327" i="2"/>
  <c r="BE327" i="2"/>
  <c r="BD327" i="2"/>
  <c r="BB327" i="2" s="1"/>
  <c r="BA327" i="2" s="1"/>
  <c r="BC327" i="2"/>
  <c r="AX327" i="2"/>
  <c r="AT327" i="2" s="1"/>
  <c r="AU327" i="2"/>
  <c r="AQ327" i="2"/>
  <c r="AN327" i="2"/>
  <c r="AM327" i="2" s="1"/>
  <c r="AJ327" i="2"/>
  <c r="AG327" i="2"/>
  <c r="AF327" i="2" s="1"/>
  <c r="AE327" i="2"/>
  <c r="AD327" i="2"/>
  <c r="AC327" i="2"/>
  <c r="AB327" i="2"/>
  <c r="Z327" i="2" s="1"/>
  <c r="Y327" i="2" s="1"/>
  <c r="AA327" i="2"/>
  <c r="V327" i="2"/>
  <c r="R327" i="2" s="1"/>
  <c r="S327" i="2"/>
  <c r="O327" i="2"/>
  <c r="L327" i="2"/>
  <c r="K327" i="2" s="1"/>
  <c r="H327" i="2"/>
  <c r="E327" i="2"/>
  <c r="D327" i="2" s="1"/>
  <c r="DQ326" i="2"/>
  <c r="DK326" i="2"/>
  <c r="DI326" i="2" s="1"/>
  <c r="DJ326" i="2"/>
  <c r="DH326" i="2"/>
  <c r="DG326" i="2"/>
  <c r="DF326" i="2" s="1"/>
  <c r="DB326" i="2"/>
  <c r="CY326" i="2"/>
  <c r="CX326" i="2" s="1"/>
  <c r="CU326" i="2"/>
  <c r="CR326" i="2"/>
  <c r="CQ326" i="2" s="1"/>
  <c r="CN326" i="2"/>
  <c r="CK326" i="2"/>
  <c r="CJ326" i="2"/>
  <c r="CI326" i="2"/>
  <c r="CG326" i="2" s="1"/>
  <c r="CH326" i="2"/>
  <c r="CF326" i="2"/>
  <c r="CE326" i="2"/>
  <c r="CD326" i="2" s="1"/>
  <c r="BZ326" i="2"/>
  <c r="BW326" i="2"/>
  <c r="BV326" i="2" s="1"/>
  <c r="BS326" i="2"/>
  <c r="BP326" i="2"/>
  <c r="BO326" i="2" s="1"/>
  <c r="BL326" i="2"/>
  <c r="BI326" i="2"/>
  <c r="BH326" i="2"/>
  <c r="BG326" i="2"/>
  <c r="BE326" i="2" s="1"/>
  <c r="BF326" i="2"/>
  <c r="BD326" i="2"/>
  <c r="BC326" i="2"/>
  <c r="BB326" i="2" s="1"/>
  <c r="BA326" i="2" s="1"/>
  <c r="AX326" i="2"/>
  <c r="AU326" i="2"/>
  <c r="AT326" i="2" s="1"/>
  <c r="AQ326" i="2"/>
  <c r="AN326" i="2"/>
  <c r="AM326" i="2" s="1"/>
  <c r="AJ326" i="2"/>
  <c r="AG326" i="2"/>
  <c r="AF326" i="2"/>
  <c r="AE326" i="2"/>
  <c r="AC326" i="2" s="1"/>
  <c r="AD326" i="2"/>
  <c r="AB326" i="2"/>
  <c r="DO326" i="2" s="1"/>
  <c r="AA326" i="2"/>
  <c r="DN326" i="2" s="1"/>
  <c r="DM326" i="2" s="1"/>
  <c r="V326" i="2"/>
  <c r="S326" i="2"/>
  <c r="R326" i="2" s="1"/>
  <c r="O326" i="2"/>
  <c r="L326" i="2"/>
  <c r="K326" i="2" s="1"/>
  <c r="H326" i="2"/>
  <c r="E326" i="2"/>
  <c r="D326" i="2"/>
  <c r="DO325" i="2"/>
  <c r="DK325" i="2"/>
  <c r="DJ325" i="2"/>
  <c r="DI325" i="2" s="1"/>
  <c r="DH325" i="2"/>
  <c r="DG325" i="2"/>
  <c r="DF325" i="2" s="1"/>
  <c r="DE325" i="2" s="1"/>
  <c r="DB325" i="2"/>
  <c r="CY325" i="2"/>
  <c r="CX325" i="2" s="1"/>
  <c r="CU325" i="2"/>
  <c r="CR325" i="2"/>
  <c r="CQ325" i="2"/>
  <c r="CN325" i="2"/>
  <c r="CJ325" i="2" s="1"/>
  <c r="CK325" i="2"/>
  <c r="CI325" i="2"/>
  <c r="CH325" i="2"/>
  <c r="CG325" i="2" s="1"/>
  <c r="CF325" i="2"/>
  <c r="CE325" i="2"/>
  <c r="CD325" i="2" s="1"/>
  <c r="CC325" i="2" s="1"/>
  <c r="BZ325" i="2"/>
  <c r="BW325" i="2"/>
  <c r="BV325" i="2" s="1"/>
  <c r="BS325" i="2"/>
  <c r="BP325" i="2"/>
  <c r="BO325" i="2"/>
  <c r="BL325" i="2"/>
  <c r="BH325" i="2" s="1"/>
  <c r="BI325" i="2"/>
  <c r="BG325" i="2"/>
  <c r="BF325" i="2"/>
  <c r="BE325" i="2" s="1"/>
  <c r="BD325" i="2"/>
  <c r="BC325" i="2"/>
  <c r="BB325" i="2" s="1"/>
  <c r="AX325" i="2"/>
  <c r="AU325" i="2"/>
  <c r="AT325" i="2" s="1"/>
  <c r="AQ325" i="2"/>
  <c r="AN325" i="2"/>
  <c r="AM325" i="2"/>
  <c r="AJ325" i="2"/>
  <c r="AF325" i="2" s="1"/>
  <c r="AG325" i="2"/>
  <c r="AE325" i="2"/>
  <c r="DR325" i="2" s="1"/>
  <c r="AD325" i="2"/>
  <c r="DQ325" i="2" s="1"/>
  <c r="DP325" i="2" s="1"/>
  <c r="AB325" i="2"/>
  <c r="AA325" i="2"/>
  <c r="DN325" i="2" s="1"/>
  <c r="DM325" i="2" s="1"/>
  <c r="V325" i="2"/>
  <c r="S325" i="2"/>
  <c r="R325" i="2" s="1"/>
  <c r="O325" i="2"/>
  <c r="L325" i="2"/>
  <c r="K325" i="2"/>
  <c r="H325" i="2"/>
  <c r="D325" i="2" s="1"/>
  <c r="E325" i="2"/>
  <c r="DR324" i="2"/>
  <c r="DO324" i="2"/>
  <c r="DN324" i="2"/>
  <c r="DM324" i="2" s="1"/>
  <c r="DK324" i="2"/>
  <c r="DJ324" i="2"/>
  <c r="DI324" i="2" s="1"/>
  <c r="DH324" i="2"/>
  <c r="DG324" i="2"/>
  <c r="DF324" i="2"/>
  <c r="DE324" i="2" s="1"/>
  <c r="DB324" i="2"/>
  <c r="CY324" i="2"/>
  <c r="CX324" i="2"/>
  <c r="CU324" i="2"/>
  <c r="CQ324" i="2" s="1"/>
  <c r="CR324" i="2"/>
  <c r="CN324" i="2"/>
  <c r="CK324" i="2"/>
  <c r="CJ324" i="2" s="1"/>
  <c r="CI324" i="2"/>
  <c r="CH324" i="2"/>
  <c r="CG324" i="2" s="1"/>
  <c r="CF324" i="2"/>
  <c r="CE324" i="2"/>
  <c r="CD324" i="2"/>
  <c r="CC324" i="2" s="1"/>
  <c r="BZ324" i="2"/>
  <c r="BW324" i="2"/>
  <c r="BV324" i="2"/>
  <c r="BS324" i="2"/>
  <c r="BO324" i="2" s="1"/>
  <c r="BP324" i="2"/>
  <c r="BL324" i="2"/>
  <c r="BI324" i="2"/>
  <c r="BH324" i="2" s="1"/>
  <c r="BG324" i="2"/>
  <c r="BF324" i="2"/>
  <c r="BE324" i="2" s="1"/>
  <c r="BD324" i="2"/>
  <c r="BC324" i="2"/>
  <c r="BB324" i="2"/>
  <c r="BA324" i="2" s="1"/>
  <c r="AX324" i="2"/>
  <c r="AU324" i="2"/>
  <c r="AT324" i="2"/>
  <c r="AQ324" i="2"/>
  <c r="AM324" i="2" s="1"/>
  <c r="AN324" i="2"/>
  <c r="AJ324" i="2"/>
  <c r="AG324" i="2"/>
  <c r="AF324" i="2" s="1"/>
  <c r="AE324" i="2"/>
  <c r="AD324" i="2"/>
  <c r="DQ324" i="2" s="1"/>
  <c r="DP324" i="2" s="1"/>
  <c r="AB324" i="2"/>
  <c r="AA324" i="2"/>
  <c r="Z324" i="2"/>
  <c r="V324" i="2"/>
  <c r="S324" i="2"/>
  <c r="R324" i="2"/>
  <c r="O324" i="2"/>
  <c r="K324" i="2" s="1"/>
  <c r="L324" i="2"/>
  <c r="H324" i="2"/>
  <c r="E324" i="2"/>
  <c r="D324" i="2" s="1"/>
  <c r="DR323" i="2"/>
  <c r="DQ323" i="2"/>
  <c r="DP323" i="2" s="1"/>
  <c r="DN323" i="2"/>
  <c r="DK323" i="2"/>
  <c r="DJ323" i="2"/>
  <c r="DI323" i="2"/>
  <c r="DH323" i="2"/>
  <c r="DF323" i="2" s="1"/>
  <c r="DE323" i="2" s="1"/>
  <c r="DG323" i="2"/>
  <c r="DB323" i="2"/>
  <c r="CX323" i="2" s="1"/>
  <c r="CY323" i="2"/>
  <c r="CU323" i="2"/>
  <c r="CR323" i="2"/>
  <c r="CQ323" i="2" s="1"/>
  <c r="CN323" i="2"/>
  <c r="CK323" i="2"/>
  <c r="CJ323" i="2" s="1"/>
  <c r="CI323" i="2"/>
  <c r="CH323" i="2"/>
  <c r="CG323" i="2"/>
  <c r="CF323" i="2"/>
  <c r="CD323" i="2" s="1"/>
  <c r="CC323" i="2" s="1"/>
  <c r="CE323" i="2"/>
  <c r="BZ323" i="2"/>
  <c r="BV323" i="2" s="1"/>
  <c r="BW323" i="2"/>
  <c r="BS323" i="2"/>
  <c r="BP323" i="2"/>
  <c r="BO323" i="2" s="1"/>
  <c r="BL323" i="2"/>
  <c r="BI323" i="2"/>
  <c r="BH323" i="2" s="1"/>
  <c r="BG323" i="2"/>
  <c r="BF323" i="2"/>
  <c r="BE323" i="2"/>
  <c r="BD323" i="2"/>
  <c r="BB323" i="2" s="1"/>
  <c r="BA323" i="2" s="1"/>
  <c r="BC323" i="2"/>
  <c r="AX323" i="2"/>
  <c r="AT323" i="2" s="1"/>
  <c r="AU323" i="2"/>
  <c r="AQ323" i="2"/>
  <c r="AN323" i="2"/>
  <c r="AM323" i="2" s="1"/>
  <c r="AJ323" i="2"/>
  <c r="AG323" i="2"/>
  <c r="AF323" i="2" s="1"/>
  <c r="AE323" i="2"/>
  <c r="AD323" i="2"/>
  <c r="AC323" i="2"/>
  <c r="AB323" i="2"/>
  <c r="Z323" i="2" s="1"/>
  <c r="Y323" i="2" s="1"/>
  <c r="AA323" i="2"/>
  <c r="V323" i="2"/>
  <c r="R323" i="2" s="1"/>
  <c r="S323" i="2"/>
  <c r="O323" i="2"/>
  <c r="O320" i="2" s="1"/>
  <c r="O319" i="2" s="1"/>
  <c r="L323" i="2"/>
  <c r="K323" i="2" s="1"/>
  <c r="H323" i="2"/>
  <c r="E323" i="2"/>
  <c r="D323" i="2" s="1"/>
  <c r="DQ322" i="2"/>
  <c r="DK322" i="2"/>
  <c r="DI322" i="2" s="1"/>
  <c r="DJ322" i="2"/>
  <c r="DH322" i="2"/>
  <c r="DH320" i="2" s="1"/>
  <c r="DH319" i="2" s="1"/>
  <c r="DG322" i="2"/>
  <c r="DF322" i="2" s="1"/>
  <c r="DB322" i="2"/>
  <c r="CY322" i="2"/>
  <c r="CX322" i="2" s="1"/>
  <c r="CU322" i="2"/>
  <c r="CR322" i="2"/>
  <c r="CQ322" i="2" s="1"/>
  <c r="CN322" i="2"/>
  <c r="CK322" i="2"/>
  <c r="CJ322" i="2"/>
  <c r="CI322" i="2"/>
  <c r="CG322" i="2" s="1"/>
  <c r="CH322" i="2"/>
  <c r="CF322" i="2"/>
  <c r="CF320" i="2" s="1"/>
  <c r="CF319" i="2" s="1"/>
  <c r="CE322" i="2"/>
  <c r="CD322" i="2" s="1"/>
  <c r="BZ322" i="2"/>
  <c r="BW322" i="2"/>
  <c r="BV322" i="2" s="1"/>
  <c r="BS322" i="2"/>
  <c r="BP322" i="2"/>
  <c r="BO322" i="2" s="1"/>
  <c r="BL322" i="2"/>
  <c r="BI322" i="2"/>
  <c r="BH322" i="2"/>
  <c r="BG322" i="2"/>
  <c r="BE322" i="2" s="1"/>
  <c r="BF322" i="2"/>
  <c r="BD322" i="2"/>
  <c r="BD320" i="2" s="1"/>
  <c r="BD319" i="2" s="1"/>
  <c r="BC322" i="2"/>
  <c r="BB322" i="2" s="1"/>
  <c r="BA322" i="2" s="1"/>
  <c r="AX322" i="2"/>
  <c r="AU322" i="2"/>
  <c r="AT322" i="2" s="1"/>
  <c r="AQ322" i="2"/>
  <c r="AN322" i="2"/>
  <c r="AM322" i="2" s="1"/>
  <c r="AJ322" i="2"/>
  <c r="AG322" i="2"/>
  <c r="AF322" i="2"/>
  <c r="AE322" i="2"/>
  <c r="AC322" i="2" s="1"/>
  <c r="AD322" i="2"/>
  <c r="AB322" i="2"/>
  <c r="DO322" i="2" s="1"/>
  <c r="AA322" i="2"/>
  <c r="DN322" i="2" s="1"/>
  <c r="DM322" i="2" s="1"/>
  <c r="V322" i="2"/>
  <c r="S322" i="2"/>
  <c r="R322" i="2" s="1"/>
  <c r="O322" i="2"/>
  <c r="L322" i="2"/>
  <c r="K322" i="2" s="1"/>
  <c r="H322" i="2"/>
  <c r="E322" i="2"/>
  <c r="D322" i="2"/>
  <c r="DO321" i="2"/>
  <c r="DK321" i="2"/>
  <c r="DK320" i="2" s="1"/>
  <c r="DK319" i="2" s="1"/>
  <c r="DJ321" i="2"/>
  <c r="DI321" i="2" s="1"/>
  <c r="DH321" i="2"/>
  <c r="DG321" i="2"/>
  <c r="DG320" i="2" s="1"/>
  <c r="DB321" i="2"/>
  <c r="CY321" i="2"/>
  <c r="CX321" i="2" s="1"/>
  <c r="CU321" i="2"/>
  <c r="CR321" i="2"/>
  <c r="CQ321" i="2"/>
  <c r="CN321" i="2"/>
  <c r="CJ321" i="2" s="1"/>
  <c r="CK321" i="2"/>
  <c r="CI321" i="2"/>
  <c r="CI320" i="2" s="1"/>
  <c r="CI319" i="2" s="1"/>
  <c r="CH321" i="2"/>
  <c r="CG321" i="2" s="1"/>
  <c r="CF321" i="2"/>
  <c r="CE321" i="2"/>
  <c r="CE320" i="2" s="1"/>
  <c r="BZ321" i="2"/>
  <c r="BW321" i="2"/>
  <c r="BV321" i="2" s="1"/>
  <c r="BS321" i="2"/>
  <c r="BP321" i="2"/>
  <c r="BO321" i="2"/>
  <c r="BL321" i="2"/>
  <c r="BH321" i="2" s="1"/>
  <c r="BI321" i="2"/>
  <c r="BG321" i="2"/>
  <c r="BG320" i="2" s="1"/>
  <c r="BG319" i="2" s="1"/>
  <c r="BF321" i="2"/>
  <c r="BE321" i="2" s="1"/>
  <c r="BD321" i="2"/>
  <c r="BC321" i="2"/>
  <c r="BC320" i="2" s="1"/>
  <c r="AX321" i="2"/>
  <c r="AU321" i="2"/>
  <c r="AT321" i="2" s="1"/>
  <c r="AQ321" i="2"/>
  <c r="AN321" i="2"/>
  <c r="AM321" i="2"/>
  <c r="AJ321" i="2"/>
  <c r="AF321" i="2" s="1"/>
  <c r="AG321" i="2"/>
  <c r="AE321" i="2"/>
  <c r="AE320" i="2" s="1"/>
  <c r="AE319" i="2" s="1"/>
  <c r="AD321" i="2"/>
  <c r="DQ321" i="2" s="1"/>
  <c r="AB321" i="2"/>
  <c r="AA321" i="2"/>
  <c r="AA320" i="2" s="1"/>
  <c r="V321" i="2"/>
  <c r="S321" i="2"/>
  <c r="R321" i="2" s="1"/>
  <c r="O321" i="2"/>
  <c r="L321" i="2"/>
  <c r="K321" i="2"/>
  <c r="H321" i="2"/>
  <c r="D321" i="2" s="1"/>
  <c r="D320" i="2" s="1"/>
  <c r="E321" i="2"/>
  <c r="DJ320" i="2"/>
  <c r="DJ319" i="2" s="1"/>
  <c r="DI319" i="2" s="1"/>
  <c r="DD320" i="2"/>
  <c r="DC320" i="2"/>
  <c r="DB320" i="2"/>
  <c r="DA320" i="2"/>
  <c r="CY320" i="2" s="1"/>
  <c r="CX320" i="2" s="1"/>
  <c r="CZ320" i="2"/>
  <c r="CW320" i="2"/>
  <c r="CU320" i="2" s="1"/>
  <c r="CV320" i="2"/>
  <c r="CT320" i="2"/>
  <c r="CT319" i="2" s="1"/>
  <c r="CS320" i="2"/>
  <c r="CR320" i="2" s="1"/>
  <c r="CP320" i="2"/>
  <c r="CP319" i="2" s="1"/>
  <c r="CO320" i="2"/>
  <c r="CN320" i="2" s="1"/>
  <c r="CM320" i="2"/>
  <c r="CL320" i="2"/>
  <c r="CL319" i="2" s="1"/>
  <c r="CK319" i="2" s="1"/>
  <c r="CH320" i="2"/>
  <c r="CH319" i="2" s="1"/>
  <c r="CB320" i="2"/>
  <c r="CA320" i="2"/>
  <c r="BZ320" i="2"/>
  <c r="BY320" i="2"/>
  <c r="BW320" i="2" s="1"/>
  <c r="BV320" i="2" s="1"/>
  <c r="BX320" i="2"/>
  <c r="BU320" i="2"/>
  <c r="BS320" i="2" s="1"/>
  <c r="BT320" i="2"/>
  <c r="BR320" i="2"/>
  <c r="BR319" i="2" s="1"/>
  <c r="BQ320" i="2"/>
  <c r="BP320" i="2" s="1"/>
  <c r="BO320" i="2" s="1"/>
  <c r="BN320" i="2"/>
  <c r="BN319" i="2" s="1"/>
  <c r="BM320" i="2"/>
  <c r="BL320" i="2" s="1"/>
  <c r="BK320" i="2"/>
  <c r="BJ320" i="2"/>
  <c r="BJ319" i="2" s="1"/>
  <c r="BI319" i="2" s="1"/>
  <c r="BH319" i="2" s="1"/>
  <c r="BF320" i="2"/>
  <c r="BF319" i="2" s="1"/>
  <c r="BE319" i="2" s="1"/>
  <c r="AZ320" i="2"/>
  <c r="AY320" i="2"/>
  <c r="AX320" i="2"/>
  <c r="AW320" i="2"/>
  <c r="AU320" i="2" s="1"/>
  <c r="AT320" i="2" s="1"/>
  <c r="AV320" i="2"/>
  <c r="AS320" i="2"/>
  <c r="AQ320" i="2" s="1"/>
  <c r="AR320" i="2"/>
  <c r="AP320" i="2"/>
  <c r="AP319" i="2" s="1"/>
  <c r="AO320" i="2"/>
  <c r="AN320" i="2" s="1"/>
  <c r="AL320" i="2"/>
  <c r="AL319" i="2" s="1"/>
  <c r="AK320" i="2"/>
  <c r="AJ320" i="2" s="1"/>
  <c r="AI320" i="2"/>
  <c r="AH320" i="2"/>
  <c r="AH319" i="2" s="1"/>
  <c r="AG319" i="2" s="1"/>
  <c r="AD320" i="2"/>
  <c r="AD319" i="2" s="1"/>
  <c r="AC319" i="2" s="1"/>
  <c r="X320" i="2"/>
  <c r="W320" i="2"/>
  <c r="V320" i="2"/>
  <c r="U320" i="2"/>
  <c r="S320" i="2" s="1"/>
  <c r="R320" i="2" s="1"/>
  <c r="T320" i="2"/>
  <c r="Q320" i="2"/>
  <c r="P320" i="2"/>
  <c r="N320" i="2"/>
  <c r="N319" i="2" s="1"/>
  <c r="M320" i="2"/>
  <c r="J320" i="2"/>
  <c r="J319" i="2" s="1"/>
  <c r="I320" i="2"/>
  <c r="G320" i="2"/>
  <c r="F320" i="2"/>
  <c r="F319" i="2" s="1"/>
  <c r="DD319" i="2"/>
  <c r="DB319" i="2" s="1"/>
  <c r="DC319" i="2"/>
  <c r="DA319" i="2"/>
  <c r="CZ319" i="2"/>
  <c r="CY319" i="2" s="1"/>
  <c r="CX319" i="2" s="1"/>
  <c r="CW319" i="2"/>
  <c r="CV319" i="2"/>
  <c r="CU319" i="2" s="1"/>
  <c r="CS319" i="2"/>
  <c r="CR319" i="2" s="1"/>
  <c r="CQ319" i="2" s="1"/>
  <c r="CO319" i="2"/>
  <c r="CN319" i="2" s="1"/>
  <c r="CM319" i="2"/>
  <c r="CB319" i="2"/>
  <c r="CA319" i="2"/>
  <c r="BZ319" i="2" s="1"/>
  <c r="BY319" i="2"/>
  <c r="BX319" i="2"/>
  <c r="BW319" i="2" s="1"/>
  <c r="BU319" i="2"/>
  <c r="BT319" i="2"/>
  <c r="BS319" i="2" s="1"/>
  <c r="BQ319" i="2"/>
  <c r="BP319" i="2" s="1"/>
  <c r="BO319" i="2" s="1"/>
  <c r="BM319" i="2"/>
  <c r="BL319" i="2" s="1"/>
  <c r="BK319" i="2"/>
  <c r="AZ319" i="2"/>
  <c r="AY319" i="2"/>
  <c r="AX319" i="2" s="1"/>
  <c r="AW319" i="2"/>
  <c r="AV319" i="2"/>
  <c r="AU319" i="2" s="1"/>
  <c r="AS319" i="2"/>
  <c r="AR319" i="2"/>
  <c r="AQ319" i="2" s="1"/>
  <c r="AO319" i="2"/>
  <c r="AN319" i="2" s="1"/>
  <c r="AK319" i="2"/>
  <c r="AI319" i="2"/>
  <c r="X319" i="2"/>
  <c r="W319" i="2"/>
  <c r="V319" i="2" s="1"/>
  <c r="U319" i="2"/>
  <c r="T319" i="2"/>
  <c r="S319" i="2" s="1"/>
  <c r="R319" i="2" s="1"/>
  <c r="Q319" i="2"/>
  <c r="P319" i="2"/>
  <c r="M319" i="2"/>
  <c r="I319" i="2"/>
  <c r="G319" i="2"/>
  <c r="DK317" i="2"/>
  <c r="DJ317" i="2"/>
  <c r="DI317" i="2" s="1"/>
  <c r="DH317" i="2"/>
  <c r="DG317" i="2"/>
  <c r="DF317" i="2" s="1"/>
  <c r="DE317" i="2" s="1"/>
  <c r="DB317" i="2"/>
  <c r="CY317" i="2"/>
  <c r="CX317" i="2" s="1"/>
  <c r="CU317" i="2"/>
  <c r="CR317" i="2"/>
  <c r="CQ317" i="2" s="1"/>
  <c r="CN317" i="2"/>
  <c r="CK317" i="2"/>
  <c r="CJ317" i="2"/>
  <c r="CI317" i="2"/>
  <c r="CH317" i="2"/>
  <c r="CG317" i="2" s="1"/>
  <c r="CF317" i="2"/>
  <c r="CE317" i="2"/>
  <c r="CD317" i="2" s="1"/>
  <c r="CC317" i="2" s="1"/>
  <c r="BZ317" i="2"/>
  <c r="BW317" i="2"/>
  <c r="BV317" i="2" s="1"/>
  <c r="BS317" i="2"/>
  <c r="BP317" i="2"/>
  <c r="BO317" i="2" s="1"/>
  <c r="BL317" i="2"/>
  <c r="BI317" i="2"/>
  <c r="BH317" i="2"/>
  <c r="BG317" i="2"/>
  <c r="BF317" i="2"/>
  <c r="BE317" i="2" s="1"/>
  <c r="BD317" i="2"/>
  <c r="BC317" i="2"/>
  <c r="BB317" i="2" s="1"/>
  <c r="AX317" i="2"/>
  <c r="AU317" i="2"/>
  <c r="AT317" i="2" s="1"/>
  <c r="AQ317" i="2"/>
  <c r="AN317" i="2"/>
  <c r="AM317" i="2" s="1"/>
  <c r="AJ317" i="2"/>
  <c r="AG317" i="2"/>
  <c r="AF317" i="2"/>
  <c r="AE317" i="2"/>
  <c r="DR317" i="2" s="1"/>
  <c r="AD317" i="2"/>
  <c r="DQ317" i="2" s="1"/>
  <c r="DP317" i="2" s="1"/>
  <c r="AB317" i="2"/>
  <c r="DO317" i="2" s="1"/>
  <c r="AA317" i="2"/>
  <c r="DN317" i="2" s="1"/>
  <c r="V317" i="2"/>
  <c r="S317" i="2"/>
  <c r="R317" i="2" s="1"/>
  <c r="O317" i="2"/>
  <c r="L317" i="2"/>
  <c r="K317" i="2" s="1"/>
  <c r="H317" i="2"/>
  <c r="E317" i="2"/>
  <c r="D317" i="2"/>
  <c r="DO316" i="2"/>
  <c r="DK316" i="2"/>
  <c r="DK314" i="2" s="1"/>
  <c r="DK313" i="2" s="1"/>
  <c r="DJ316" i="2"/>
  <c r="DI316" i="2" s="1"/>
  <c r="DH316" i="2"/>
  <c r="DG316" i="2"/>
  <c r="DF316" i="2" s="1"/>
  <c r="DB316" i="2"/>
  <c r="CY316" i="2"/>
  <c r="CX316" i="2" s="1"/>
  <c r="CU316" i="2"/>
  <c r="CR316" i="2"/>
  <c r="CQ316" i="2"/>
  <c r="CN316" i="2"/>
  <c r="CK316" i="2"/>
  <c r="CJ316" i="2" s="1"/>
  <c r="CI316" i="2"/>
  <c r="CI314" i="2" s="1"/>
  <c r="CI313" i="2" s="1"/>
  <c r="CH316" i="2"/>
  <c r="CG316" i="2" s="1"/>
  <c r="CF316" i="2"/>
  <c r="CE316" i="2"/>
  <c r="CD316" i="2" s="1"/>
  <c r="CC316" i="2" s="1"/>
  <c r="BZ316" i="2"/>
  <c r="BW316" i="2"/>
  <c r="BV316" i="2" s="1"/>
  <c r="BS316" i="2"/>
  <c r="BP316" i="2"/>
  <c r="BO316" i="2"/>
  <c r="BL316" i="2"/>
  <c r="BI316" i="2"/>
  <c r="BH316" i="2" s="1"/>
  <c r="BG316" i="2"/>
  <c r="BG314" i="2" s="1"/>
  <c r="BG313" i="2" s="1"/>
  <c r="BF316" i="2"/>
  <c r="BE316" i="2" s="1"/>
  <c r="BD316" i="2"/>
  <c r="BC316" i="2"/>
  <c r="BB316" i="2" s="1"/>
  <c r="BA316" i="2" s="1"/>
  <c r="AX316" i="2"/>
  <c r="AU316" i="2"/>
  <c r="AT316" i="2" s="1"/>
  <c r="AQ316" i="2"/>
  <c r="AN316" i="2"/>
  <c r="AM316" i="2"/>
  <c r="AJ316" i="2"/>
  <c r="AG316" i="2"/>
  <c r="AF316" i="2" s="1"/>
  <c r="AE316" i="2"/>
  <c r="DR316" i="2" s="1"/>
  <c r="AD316" i="2"/>
  <c r="DQ316" i="2" s="1"/>
  <c r="DP316" i="2" s="1"/>
  <c r="AB316" i="2"/>
  <c r="AA316" i="2"/>
  <c r="DN316" i="2" s="1"/>
  <c r="DM316" i="2" s="1"/>
  <c r="V316" i="2"/>
  <c r="S316" i="2"/>
  <c r="R316" i="2" s="1"/>
  <c r="O316" i="2"/>
  <c r="L316" i="2"/>
  <c r="K316" i="2"/>
  <c r="H316" i="2"/>
  <c r="E316" i="2"/>
  <c r="D316" i="2" s="1"/>
  <c r="DR315" i="2"/>
  <c r="DN315" i="2"/>
  <c r="DN314" i="2" s="1"/>
  <c r="DK315" i="2"/>
  <c r="DJ315" i="2"/>
  <c r="DJ314" i="2" s="1"/>
  <c r="DH315" i="2"/>
  <c r="DG315" i="2"/>
  <c r="DF315" i="2"/>
  <c r="DB315" i="2"/>
  <c r="CY315" i="2"/>
  <c r="CX315" i="2"/>
  <c r="CU315" i="2"/>
  <c r="CR315" i="2"/>
  <c r="CQ315" i="2" s="1"/>
  <c r="CN315" i="2"/>
  <c r="CK315" i="2"/>
  <c r="CJ315" i="2" s="1"/>
  <c r="CI315" i="2"/>
  <c r="CH315" i="2"/>
  <c r="CH314" i="2" s="1"/>
  <c r="CF315" i="2"/>
  <c r="CE315" i="2"/>
  <c r="CD315" i="2"/>
  <c r="BZ315" i="2"/>
  <c r="BW315" i="2"/>
  <c r="BV315" i="2"/>
  <c r="BS315" i="2"/>
  <c r="BP315" i="2"/>
  <c r="BO315" i="2" s="1"/>
  <c r="BL315" i="2"/>
  <c r="BI315" i="2"/>
  <c r="BH315" i="2" s="1"/>
  <c r="BG315" i="2"/>
  <c r="BF315" i="2"/>
  <c r="BF314" i="2" s="1"/>
  <c r="BD315" i="2"/>
  <c r="BC315" i="2"/>
  <c r="BB315" i="2"/>
  <c r="AX315" i="2"/>
  <c r="AU315" i="2"/>
  <c r="AT315" i="2"/>
  <c r="AQ315" i="2"/>
  <c r="AN315" i="2"/>
  <c r="AM315" i="2" s="1"/>
  <c r="AJ315" i="2"/>
  <c r="AG315" i="2"/>
  <c r="AF315" i="2" s="1"/>
  <c r="AE315" i="2"/>
  <c r="AD315" i="2"/>
  <c r="AD314" i="2" s="1"/>
  <c r="AB315" i="2"/>
  <c r="DO315" i="2" s="1"/>
  <c r="DO314" i="2" s="1"/>
  <c r="AA315" i="2"/>
  <c r="Z315" i="2"/>
  <c r="V315" i="2"/>
  <c r="S315" i="2"/>
  <c r="R315" i="2"/>
  <c r="O315" i="2"/>
  <c r="O314" i="2" s="1"/>
  <c r="O313" i="2" s="1"/>
  <c r="L315" i="2"/>
  <c r="K315" i="2" s="1"/>
  <c r="K314" i="2" s="1"/>
  <c r="K313" i="2" s="1"/>
  <c r="H315" i="2"/>
  <c r="H314" i="2" s="1"/>
  <c r="E315" i="2"/>
  <c r="D315" i="2" s="1"/>
  <c r="D314" i="2" s="1"/>
  <c r="DH314" i="2"/>
  <c r="DD314" i="2"/>
  <c r="DC314" i="2"/>
  <c r="DB314" i="2" s="1"/>
  <c r="DA314" i="2"/>
  <c r="DA313" i="2" s="1"/>
  <c r="CZ314" i="2"/>
  <c r="CY314" i="2" s="1"/>
  <c r="CX314" i="2" s="1"/>
  <c r="CW314" i="2"/>
  <c r="CW313" i="2" s="1"/>
  <c r="CV314" i="2"/>
  <c r="CU314" i="2" s="1"/>
  <c r="CT314" i="2"/>
  <c r="CS314" i="2"/>
  <c r="CS313" i="2" s="1"/>
  <c r="CR313" i="2" s="1"/>
  <c r="CQ313" i="2" s="1"/>
  <c r="CP314" i="2"/>
  <c r="CO314" i="2"/>
  <c r="CO313" i="2" s="1"/>
  <c r="CM314" i="2"/>
  <c r="CL314" i="2"/>
  <c r="CK314" i="2"/>
  <c r="CF314" i="2"/>
  <c r="CB314" i="2"/>
  <c r="CA314" i="2"/>
  <c r="BZ314" i="2" s="1"/>
  <c r="BY314" i="2"/>
  <c r="BY313" i="2" s="1"/>
  <c r="BX314" i="2"/>
  <c r="BW314" i="2" s="1"/>
  <c r="BU314" i="2"/>
  <c r="BU313" i="2" s="1"/>
  <c r="BT314" i="2"/>
  <c r="BS314" i="2" s="1"/>
  <c r="BR314" i="2"/>
  <c r="BQ314" i="2"/>
  <c r="BQ313" i="2" s="1"/>
  <c r="BP313" i="2" s="1"/>
  <c r="BO313" i="2" s="1"/>
  <c r="BN314" i="2"/>
  <c r="BM314" i="2"/>
  <c r="BM313" i="2" s="1"/>
  <c r="BL313" i="2" s="1"/>
  <c r="BH313" i="2" s="1"/>
  <c r="BK314" i="2"/>
  <c r="BJ314" i="2"/>
  <c r="BI314" i="2"/>
  <c r="BD314" i="2"/>
  <c r="AZ314" i="2"/>
  <c r="AY314" i="2"/>
  <c r="AX314" i="2" s="1"/>
  <c r="AW314" i="2"/>
  <c r="AW313" i="2" s="1"/>
  <c r="AV314" i="2"/>
  <c r="AU314" i="2" s="1"/>
  <c r="AT314" i="2" s="1"/>
  <c r="AS314" i="2"/>
  <c r="AS313" i="2" s="1"/>
  <c r="AR314" i="2"/>
  <c r="AQ314" i="2" s="1"/>
  <c r="AP314" i="2"/>
  <c r="AO314" i="2"/>
  <c r="AO313" i="2" s="1"/>
  <c r="AN313" i="2" s="1"/>
  <c r="AM313" i="2" s="1"/>
  <c r="AL314" i="2"/>
  <c r="AK314" i="2"/>
  <c r="AK313" i="2" s="1"/>
  <c r="AJ313" i="2" s="1"/>
  <c r="AF313" i="2" s="1"/>
  <c r="AI314" i="2"/>
  <c r="AH314" i="2"/>
  <c r="AG314" i="2"/>
  <c r="AB314" i="2"/>
  <c r="X314" i="2"/>
  <c r="W314" i="2"/>
  <c r="V314" i="2" s="1"/>
  <c r="U314" i="2"/>
  <c r="U313" i="2" s="1"/>
  <c r="T314" i="2"/>
  <c r="S314" i="2" s="1"/>
  <c r="Q314" i="2"/>
  <c r="Q313" i="2" s="1"/>
  <c r="P314" i="2"/>
  <c r="N314" i="2"/>
  <c r="M314" i="2"/>
  <c r="M313" i="2" s="1"/>
  <c r="L314" i="2"/>
  <c r="J314" i="2"/>
  <c r="I314" i="2"/>
  <c r="I313" i="2" s="1"/>
  <c r="G314" i="2"/>
  <c r="F314" i="2"/>
  <c r="E314" i="2"/>
  <c r="E313" i="2" s="1"/>
  <c r="DH313" i="2"/>
  <c r="DD313" i="2"/>
  <c r="DC313" i="2"/>
  <c r="CZ313" i="2"/>
  <c r="CY313" i="2" s="1"/>
  <c r="CV313" i="2"/>
  <c r="CU313" i="2" s="1"/>
  <c r="CT313" i="2"/>
  <c r="CP313" i="2"/>
  <c r="CN313" i="2"/>
  <c r="CM313" i="2"/>
  <c r="CL313" i="2"/>
  <c r="CK313" i="2" s="1"/>
  <c r="CJ313" i="2"/>
  <c r="CF313" i="2"/>
  <c r="CB313" i="2"/>
  <c r="CA313" i="2"/>
  <c r="BX313" i="2"/>
  <c r="BW313" i="2" s="1"/>
  <c r="BT313" i="2"/>
  <c r="BS313" i="2" s="1"/>
  <c r="BR313" i="2"/>
  <c r="BN313" i="2"/>
  <c r="BK313" i="2"/>
  <c r="BJ313" i="2"/>
  <c r="BI313" i="2" s="1"/>
  <c r="BD313" i="2"/>
  <c r="AZ313" i="2"/>
  <c r="AY313" i="2"/>
  <c r="AV313" i="2"/>
  <c r="AU313" i="2" s="1"/>
  <c r="AR313" i="2"/>
  <c r="AQ313" i="2" s="1"/>
  <c r="AP313" i="2"/>
  <c r="AL313" i="2"/>
  <c r="AI313" i="2"/>
  <c r="AH313" i="2"/>
  <c r="AG313" i="2" s="1"/>
  <c r="AB313" i="2"/>
  <c r="X313" i="2"/>
  <c r="W313" i="2"/>
  <c r="T313" i="2"/>
  <c r="S313" i="2" s="1"/>
  <c r="P313" i="2"/>
  <c r="N313" i="2"/>
  <c r="L313" i="2"/>
  <c r="J313" i="2"/>
  <c r="H313" i="2"/>
  <c r="G313" i="2"/>
  <c r="F313" i="2"/>
  <c r="D313" i="2"/>
  <c r="DO311" i="2"/>
  <c r="DK311" i="2"/>
  <c r="DJ311" i="2"/>
  <c r="DH311" i="2"/>
  <c r="DG311" i="2"/>
  <c r="DF311" i="2" s="1"/>
  <c r="DB311" i="2"/>
  <c r="CY311" i="2"/>
  <c r="CX311" i="2" s="1"/>
  <c r="CU311" i="2"/>
  <c r="CR311" i="2"/>
  <c r="CQ311" i="2"/>
  <c r="CN311" i="2"/>
  <c r="CK311" i="2"/>
  <c r="CJ311" i="2" s="1"/>
  <c r="CI311" i="2"/>
  <c r="CH311" i="2"/>
  <c r="CG311" i="2" s="1"/>
  <c r="CF311" i="2"/>
  <c r="CE311" i="2"/>
  <c r="CD311" i="2" s="1"/>
  <c r="BZ311" i="2"/>
  <c r="BW311" i="2"/>
  <c r="BV311" i="2" s="1"/>
  <c r="BS311" i="2"/>
  <c r="BP311" i="2"/>
  <c r="BO311" i="2"/>
  <c r="BL311" i="2"/>
  <c r="BI311" i="2"/>
  <c r="BH311" i="2" s="1"/>
  <c r="BG311" i="2"/>
  <c r="BF311" i="2"/>
  <c r="BD311" i="2"/>
  <c r="BC311" i="2"/>
  <c r="BB311" i="2" s="1"/>
  <c r="AX311" i="2"/>
  <c r="AU311" i="2"/>
  <c r="AT311" i="2" s="1"/>
  <c r="AQ311" i="2"/>
  <c r="AN311" i="2"/>
  <c r="AM311" i="2"/>
  <c r="AJ311" i="2"/>
  <c r="AG311" i="2"/>
  <c r="AF311" i="2" s="1"/>
  <c r="AE311" i="2"/>
  <c r="AD311" i="2"/>
  <c r="DQ311" i="2" s="1"/>
  <c r="AB311" i="2"/>
  <c r="AA311" i="2"/>
  <c r="V311" i="2"/>
  <c r="S311" i="2"/>
  <c r="R311" i="2" s="1"/>
  <c r="O311" i="2"/>
  <c r="L311" i="2"/>
  <c r="K311" i="2"/>
  <c r="H311" i="2"/>
  <c r="E311" i="2"/>
  <c r="D311" i="2" s="1"/>
  <c r="DR310" i="2"/>
  <c r="DN310" i="2"/>
  <c r="DK310" i="2"/>
  <c r="DJ310" i="2"/>
  <c r="DI310" i="2" s="1"/>
  <c r="DH310" i="2"/>
  <c r="DG310" i="2"/>
  <c r="DF310" i="2"/>
  <c r="DE310" i="2" s="1"/>
  <c r="DB310" i="2"/>
  <c r="CY310" i="2"/>
  <c r="CX310" i="2"/>
  <c r="CU310" i="2"/>
  <c r="CR310" i="2"/>
  <c r="CQ310" i="2" s="1"/>
  <c r="CN310" i="2"/>
  <c r="CK310" i="2"/>
  <c r="CI310" i="2"/>
  <c r="CH310" i="2"/>
  <c r="CG310" i="2" s="1"/>
  <c r="CF310" i="2"/>
  <c r="CE310" i="2"/>
  <c r="CD310" i="2"/>
  <c r="CC310" i="2" s="1"/>
  <c r="BZ310" i="2"/>
  <c r="BW310" i="2"/>
  <c r="BV310" i="2"/>
  <c r="BS310" i="2"/>
  <c r="BP310" i="2"/>
  <c r="BO310" i="2" s="1"/>
  <c r="BL310" i="2"/>
  <c r="BI310" i="2"/>
  <c r="BG310" i="2"/>
  <c r="BF310" i="2"/>
  <c r="BE310" i="2" s="1"/>
  <c r="BD310" i="2"/>
  <c r="BC310" i="2"/>
  <c r="BB310" i="2"/>
  <c r="BA310" i="2" s="1"/>
  <c r="AX310" i="2"/>
  <c r="AU310" i="2"/>
  <c r="AT310" i="2"/>
  <c r="AQ310" i="2"/>
  <c r="AN310" i="2"/>
  <c r="AM310" i="2" s="1"/>
  <c r="AJ310" i="2"/>
  <c r="AG310" i="2"/>
  <c r="AE310" i="2"/>
  <c r="AD310" i="2"/>
  <c r="AB310" i="2"/>
  <c r="DO310" i="2" s="1"/>
  <c r="AA310" i="2"/>
  <c r="Z310" i="2"/>
  <c r="V310" i="2"/>
  <c r="S310" i="2"/>
  <c r="R310" i="2"/>
  <c r="O310" i="2"/>
  <c r="L310" i="2"/>
  <c r="K310" i="2" s="1"/>
  <c r="H310" i="2"/>
  <c r="E310" i="2"/>
  <c r="DQ309" i="2"/>
  <c r="DP309" i="2" s="1"/>
  <c r="DK309" i="2"/>
  <c r="DJ309" i="2"/>
  <c r="DI309" i="2"/>
  <c r="DH309" i="2"/>
  <c r="DG309" i="2"/>
  <c r="DF309" i="2" s="1"/>
  <c r="DE309" i="2" s="1"/>
  <c r="DB309" i="2"/>
  <c r="CY309" i="2"/>
  <c r="CX309" i="2" s="1"/>
  <c r="CU309" i="2"/>
  <c r="CR309" i="2"/>
  <c r="CN309" i="2"/>
  <c r="CK309" i="2"/>
  <c r="CJ309" i="2" s="1"/>
  <c r="CI309" i="2"/>
  <c r="CH309" i="2"/>
  <c r="CG309" i="2"/>
  <c r="CF309" i="2"/>
  <c r="CE309" i="2"/>
  <c r="CD309" i="2" s="1"/>
  <c r="CC309" i="2" s="1"/>
  <c r="BZ309" i="2"/>
  <c r="BW309" i="2"/>
  <c r="BV309" i="2" s="1"/>
  <c r="BS309" i="2"/>
  <c r="BP309" i="2"/>
  <c r="BL309" i="2"/>
  <c r="BI309" i="2"/>
  <c r="BH309" i="2" s="1"/>
  <c r="BG309" i="2"/>
  <c r="BF309" i="2"/>
  <c r="BE309" i="2"/>
  <c r="BD309" i="2"/>
  <c r="BC309" i="2"/>
  <c r="BB309" i="2" s="1"/>
  <c r="BA309" i="2" s="1"/>
  <c r="AX309" i="2"/>
  <c r="AU309" i="2"/>
  <c r="AT309" i="2" s="1"/>
  <c r="AQ309" i="2"/>
  <c r="AN309" i="2"/>
  <c r="AJ309" i="2"/>
  <c r="AG309" i="2"/>
  <c r="AF309" i="2"/>
  <c r="AE309" i="2"/>
  <c r="DR309" i="2" s="1"/>
  <c r="AD309" i="2"/>
  <c r="AC309" i="2"/>
  <c r="AB309" i="2"/>
  <c r="DO309" i="2" s="1"/>
  <c r="AA309" i="2"/>
  <c r="DN309" i="2" s="1"/>
  <c r="DM309" i="2" s="1"/>
  <c r="DL309" i="2" s="1"/>
  <c r="V309" i="2"/>
  <c r="S309" i="2"/>
  <c r="R309" i="2" s="1"/>
  <c r="O309" i="2"/>
  <c r="L309" i="2"/>
  <c r="K309" i="2" s="1"/>
  <c r="H309" i="2"/>
  <c r="E309" i="2"/>
  <c r="D309" i="2" s="1"/>
  <c r="DK308" i="2"/>
  <c r="DJ308" i="2"/>
  <c r="DI308" i="2" s="1"/>
  <c r="DH308" i="2"/>
  <c r="DH306" i="2" s="1"/>
  <c r="DG308" i="2"/>
  <c r="DF308" i="2" s="1"/>
  <c r="DE308" i="2" s="1"/>
  <c r="DB308" i="2"/>
  <c r="CY308" i="2"/>
  <c r="CX308" i="2" s="1"/>
  <c r="CU308" i="2"/>
  <c r="CR308" i="2"/>
  <c r="CQ308" i="2" s="1"/>
  <c r="CN308" i="2"/>
  <c r="CK308" i="2"/>
  <c r="CJ308" i="2"/>
  <c r="CI308" i="2"/>
  <c r="CH308" i="2"/>
  <c r="CG308" i="2" s="1"/>
  <c r="CF308" i="2"/>
  <c r="CF306" i="2" s="1"/>
  <c r="CE308" i="2"/>
  <c r="CD308" i="2" s="1"/>
  <c r="CC308" i="2" s="1"/>
  <c r="BZ308" i="2"/>
  <c r="BW308" i="2"/>
  <c r="BV308" i="2" s="1"/>
  <c r="BS308" i="2"/>
  <c r="BP308" i="2"/>
  <c r="BO308" i="2" s="1"/>
  <c r="BL308" i="2"/>
  <c r="BI308" i="2"/>
  <c r="BH308" i="2"/>
  <c r="BG308" i="2"/>
  <c r="BF308" i="2"/>
  <c r="BE308" i="2" s="1"/>
  <c r="BD308" i="2"/>
  <c r="BD306" i="2" s="1"/>
  <c r="BC308" i="2"/>
  <c r="BB308" i="2" s="1"/>
  <c r="BA308" i="2" s="1"/>
  <c r="AX308" i="2"/>
  <c r="AU308" i="2"/>
  <c r="AT308" i="2" s="1"/>
  <c r="AQ308" i="2"/>
  <c r="AN308" i="2"/>
  <c r="AM308" i="2" s="1"/>
  <c r="AJ308" i="2"/>
  <c r="AG308" i="2"/>
  <c r="AF308" i="2"/>
  <c r="AE308" i="2"/>
  <c r="DR308" i="2" s="1"/>
  <c r="AD308" i="2"/>
  <c r="DQ308" i="2" s="1"/>
  <c r="DP308" i="2" s="1"/>
  <c r="AB308" i="2"/>
  <c r="AB306" i="2" s="1"/>
  <c r="AA308" i="2"/>
  <c r="V308" i="2"/>
  <c r="S308" i="2"/>
  <c r="R308" i="2" s="1"/>
  <c r="O308" i="2"/>
  <c r="L308" i="2"/>
  <c r="L306" i="2" s="1"/>
  <c r="H308" i="2"/>
  <c r="E308" i="2"/>
  <c r="D308" i="2"/>
  <c r="DO307" i="2"/>
  <c r="DK307" i="2"/>
  <c r="DK306" i="2" s="1"/>
  <c r="DJ307" i="2"/>
  <c r="DH307" i="2"/>
  <c r="DG307" i="2"/>
  <c r="DF307" i="2"/>
  <c r="DB307" i="2"/>
  <c r="CY307" i="2"/>
  <c r="CX307" i="2" s="1"/>
  <c r="CU307" i="2"/>
  <c r="CR307" i="2"/>
  <c r="CQ307" i="2"/>
  <c r="CN307" i="2"/>
  <c r="CK307" i="2"/>
  <c r="CJ307" i="2" s="1"/>
  <c r="CI307" i="2"/>
  <c r="CI306" i="2" s="1"/>
  <c r="CH307" i="2"/>
  <c r="CG307" i="2" s="1"/>
  <c r="CF307" i="2"/>
  <c r="CE307" i="2"/>
  <c r="CE306" i="2" s="1"/>
  <c r="CD306" i="2" s="1"/>
  <c r="BZ307" i="2"/>
  <c r="BW307" i="2"/>
  <c r="BV307" i="2"/>
  <c r="BS307" i="2"/>
  <c r="BP307" i="2"/>
  <c r="BO307" i="2"/>
  <c r="BL307" i="2"/>
  <c r="BI307" i="2"/>
  <c r="BG307" i="2"/>
  <c r="BG306" i="2" s="1"/>
  <c r="BF307" i="2"/>
  <c r="BD307" i="2"/>
  <c r="BC307" i="2"/>
  <c r="BB307" i="2"/>
  <c r="AX307" i="2"/>
  <c r="AU307" i="2"/>
  <c r="AT307" i="2" s="1"/>
  <c r="AQ307" i="2"/>
  <c r="AN307" i="2"/>
  <c r="AM307" i="2"/>
  <c r="AJ307" i="2"/>
  <c r="AG307" i="2"/>
  <c r="AF307" i="2" s="1"/>
  <c r="AE307" i="2"/>
  <c r="AE306" i="2" s="1"/>
  <c r="AD307" i="2"/>
  <c r="AD306" i="2" s="1"/>
  <c r="AC306" i="2" s="1"/>
  <c r="AB307" i="2"/>
  <c r="AA307" i="2"/>
  <c r="V307" i="2"/>
  <c r="S307" i="2"/>
  <c r="R307" i="2"/>
  <c r="O307" i="2"/>
  <c r="O306" i="2" s="1"/>
  <c r="L307" i="2"/>
  <c r="K307" i="2"/>
  <c r="H307" i="2"/>
  <c r="H306" i="2" s="1"/>
  <c r="E307" i="2"/>
  <c r="DJ306" i="2"/>
  <c r="DI306" i="2" s="1"/>
  <c r="DD306" i="2"/>
  <c r="DC306" i="2"/>
  <c r="DB306" i="2"/>
  <c r="DA306" i="2"/>
  <c r="CZ306" i="2"/>
  <c r="CY306" i="2" s="1"/>
  <c r="CX306" i="2" s="1"/>
  <c r="CW306" i="2"/>
  <c r="CV306" i="2"/>
  <c r="CT306" i="2"/>
  <c r="CT298" i="2" s="1"/>
  <c r="CS306" i="2"/>
  <c r="CP306" i="2"/>
  <c r="CO306" i="2"/>
  <c r="CM306" i="2"/>
  <c r="CL306" i="2"/>
  <c r="CK306" i="2"/>
  <c r="CB306" i="2"/>
  <c r="CA306" i="2"/>
  <c r="BZ306" i="2"/>
  <c r="BY306" i="2"/>
  <c r="BX306" i="2"/>
  <c r="BU306" i="2"/>
  <c r="BT306" i="2"/>
  <c r="BS306" i="2" s="1"/>
  <c r="BR306" i="2"/>
  <c r="BQ306" i="2"/>
  <c r="BP306" i="2" s="1"/>
  <c r="BO306" i="2" s="1"/>
  <c r="BN306" i="2"/>
  <c r="BM306" i="2"/>
  <c r="BL306" i="2" s="1"/>
  <c r="BK306" i="2"/>
  <c r="BJ306" i="2"/>
  <c r="BI306" i="2" s="1"/>
  <c r="BH306" i="2" s="1"/>
  <c r="BF306" i="2"/>
  <c r="BE306" i="2" s="1"/>
  <c r="AZ306" i="2"/>
  <c r="AY306" i="2"/>
  <c r="AX306" i="2"/>
  <c r="AW306" i="2"/>
  <c r="AV306" i="2"/>
  <c r="AU306" i="2" s="1"/>
  <c r="AT306" i="2" s="1"/>
  <c r="AS306" i="2"/>
  <c r="AR306" i="2"/>
  <c r="AP306" i="2"/>
  <c r="AO306" i="2"/>
  <c r="AL306" i="2"/>
  <c r="AL298" i="2" s="1"/>
  <c r="AL296" i="2" s="1"/>
  <c r="AK306" i="2"/>
  <c r="AI306" i="2"/>
  <c r="AH306" i="2"/>
  <c r="AG306" i="2"/>
  <c r="X306" i="2"/>
  <c r="W306" i="2"/>
  <c r="V306" i="2"/>
  <c r="U306" i="2"/>
  <c r="T306" i="2"/>
  <c r="Q306" i="2"/>
  <c r="P306" i="2"/>
  <c r="N306" i="2"/>
  <c r="M306" i="2"/>
  <c r="J306" i="2"/>
  <c r="I306" i="2"/>
  <c r="G306" i="2"/>
  <c r="F306" i="2"/>
  <c r="E306" i="2"/>
  <c r="DQ305" i="2"/>
  <c r="DK305" i="2"/>
  <c r="DJ305" i="2"/>
  <c r="DI305" i="2"/>
  <c r="DH305" i="2"/>
  <c r="DG305" i="2"/>
  <c r="DF305" i="2" s="1"/>
  <c r="DE305" i="2" s="1"/>
  <c r="DB305" i="2"/>
  <c r="CY305" i="2"/>
  <c r="CU305" i="2"/>
  <c r="CQ305" i="2" s="1"/>
  <c r="CR305" i="2"/>
  <c r="CN305" i="2"/>
  <c r="CK305" i="2"/>
  <c r="CJ305" i="2" s="1"/>
  <c r="CI305" i="2"/>
  <c r="CH305" i="2"/>
  <c r="CG305" i="2"/>
  <c r="CF305" i="2"/>
  <c r="CE305" i="2"/>
  <c r="CD305" i="2" s="1"/>
  <c r="CC305" i="2" s="1"/>
  <c r="BZ305" i="2"/>
  <c r="BW305" i="2"/>
  <c r="BS305" i="2"/>
  <c r="BP305" i="2"/>
  <c r="BO305" i="2"/>
  <c r="BL305" i="2"/>
  <c r="BI305" i="2"/>
  <c r="BH305" i="2" s="1"/>
  <c r="BG305" i="2"/>
  <c r="BE305" i="2" s="1"/>
  <c r="BF305" i="2"/>
  <c r="BD305" i="2"/>
  <c r="BC305" i="2"/>
  <c r="BB305" i="2" s="1"/>
  <c r="BA305" i="2" s="1"/>
  <c r="AX305" i="2"/>
  <c r="AU305" i="2"/>
  <c r="AQ305" i="2"/>
  <c r="AM305" i="2" s="1"/>
  <c r="AN305" i="2"/>
  <c r="AJ305" i="2"/>
  <c r="AG305" i="2"/>
  <c r="AF305" i="2" s="1"/>
  <c r="AE305" i="2"/>
  <c r="AD305" i="2"/>
  <c r="AC305" i="2"/>
  <c r="AB305" i="2"/>
  <c r="DO305" i="2" s="1"/>
  <c r="AA305" i="2"/>
  <c r="V305" i="2"/>
  <c r="S305" i="2"/>
  <c r="O305" i="2"/>
  <c r="L305" i="2"/>
  <c r="K305" i="2"/>
  <c r="H305" i="2"/>
  <c r="E305" i="2"/>
  <c r="D305" i="2" s="1"/>
  <c r="DR304" i="2"/>
  <c r="DO304" i="2"/>
  <c r="DO303" i="2" s="1"/>
  <c r="DK304" i="2"/>
  <c r="DJ304" i="2"/>
  <c r="DI304" i="2" s="1"/>
  <c r="DH304" i="2"/>
  <c r="DH303" i="2" s="1"/>
  <c r="DG304" i="2"/>
  <c r="DF304" i="2" s="1"/>
  <c r="DE304" i="2" s="1"/>
  <c r="DB304" i="2"/>
  <c r="CY304" i="2"/>
  <c r="CX304" i="2"/>
  <c r="CU304" i="2"/>
  <c r="CR304" i="2"/>
  <c r="CQ304" i="2" s="1"/>
  <c r="CN304" i="2"/>
  <c r="CJ304" i="2" s="1"/>
  <c r="CK304" i="2"/>
  <c r="CI304" i="2"/>
  <c r="CH304" i="2"/>
  <c r="CG304" i="2" s="1"/>
  <c r="CF304" i="2"/>
  <c r="CE304" i="2"/>
  <c r="CD304" i="2" s="1"/>
  <c r="CC304" i="2" s="1"/>
  <c r="BZ304" i="2"/>
  <c r="BV304" i="2" s="1"/>
  <c r="BW304" i="2"/>
  <c r="BS304" i="2"/>
  <c r="BP304" i="2"/>
  <c r="BO304" i="2" s="1"/>
  <c r="BL304" i="2"/>
  <c r="BI304" i="2"/>
  <c r="BH304" i="2"/>
  <c r="BG304" i="2"/>
  <c r="BF304" i="2"/>
  <c r="BE304" i="2" s="1"/>
  <c r="BD304" i="2"/>
  <c r="BC304" i="2"/>
  <c r="BB304" i="2" s="1"/>
  <c r="BA304" i="2" s="1"/>
  <c r="AX304" i="2"/>
  <c r="AU304" i="2"/>
  <c r="AT304" i="2"/>
  <c r="AQ304" i="2"/>
  <c r="AN304" i="2"/>
  <c r="AM304" i="2" s="1"/>
  <c r="AJ304" i="2"/>
  <c r="AF304" i="2" s="1"/>
  <c r="AG304" i="2"/>
  <c r="AE304" i="2"/>
  <c r="AD304" i="2"/>
  <c r="AB304" i="2"/>
  <c r="AA304" i="2"/>
  <c r="DN304" i="2" s="1"/>
  <c r="DM304" i="2" s="1"/>
  <c r="V304" i="2"/>
  <c r="R304" i="2" s="1"/>
  <c r="S304" i="2"/>
  <c r="O304" i="2"/>
  <c r="L304" i="2"/>
  <c r="H304" i="2"/>
  <c r="H303" i="2" s="1"/>
  <c r="E304" i="2"/>
  <c r="D304" i="2"/>
  <c r="D303" i="2" s="1"/>
  <c r="DK303" i="2"/>
  <c r="DD303" i="2"/>
  <c r="DC303" i="2"/>
  <c r="DB303" i="2"/>
  <c r="DA303" i="2"/>
  <c r="CZ303" i="2"/>
  <c r="CY303" i="2"/>
  <c r="CX303" i="2"/>
  <c r="CW303" i="2"/>
  <c r="CV303" i="2"/>
  <c r="CU303" i="2"/>
  <c r="CT303" i="2"/>
  <c r="CS303" i="2"/>
  <c r="CP303" i="2"/>
  <c r="CO303" i="2"/>
  <c r="CN303" i="2" s="1"/>
  <c r="CM303" i="2"/>
  <c r="CL303" i="2"/>
  <c r="CI303" i="2"/>
  <c r="CF303" i="2"/>
  <c r="CE303" i="2"/>
  <c r="CD303" i="2" s="1"/>
  <c r="CB303" i="2"/>
  <c r="CA303" i="2"/>
  <c r="BZ303" i="2" s="1"/>
  <c r="BY303" i="2"/>
  <c r="BW303" i="2" s="1"/>
  <c r="BV303" i="2" s="1"/>
  <c r="BX303" i="2"/>
  <c r="BU303" i="2"/>
  <c r="BS303" i="2" s="1"/>
  <c r="BT303" i="2"/>
  <c r="BR303" i="2"/>
  <c r="BQ303" i="2"/>
  <c r="BP303" i="2" s="1"/>
  <c r="BN303" i="2"/>
  <c r="BM303" i="2"/>
  <c r="BL303" i="2" s="1"/>
  <c r="BK303" i="2"/>
  <c r="BJ303" i="2"/>
  <c r="BI303" i="2"/>
  <c r="BH303" i="2" s="1"/>
  <c r="BD303" i="2"/>
  <c r="AZ303" i="2"/>
  <c r="AY303" i="2"/>
  <c r="AX303" i="2" s="1"/>
  <c r="AW303" i="2"/>
  <c r="AU303" i="2" s="1"/>
  <c r="AT303" i="2" s="1"/>
  <c r="AV303" i="2"/>
  <c r="AS303" i="2"/>
  <c r="AQ303" i="2" s="1"/>
  <c r="AR303" i="2"/>
  <c r="AP303" i="2"/>
  <c r="AO303" i="2"/>
  <c r="AN303" i="2" s="1"/>
  <c r="AL303" i="2"/>
  <c r="AK303" i="2"/>
  <c r="AJ303" i="2" s="1"/>
  <c r="AI303" i="2"/>
  <c r="AH303" i="2"/>
  <c r="AG303" i="2"/>
  <c r="AF303" i="2" s="1"/>
  <c r="AE303" i="2"/>
  <c r="AB303" i="2"/>
  <c r="AA303" i="2"/>
  <c r="Z303" i="2" s="1"/>
  <c r="X303" i="2"/>
  <c r="W303" i="2"/>
  <c r="V303" i="2" s="1"/>
  <c r="U303" i="2"/>
  <c r="S303" i="2" s="1"/>
  <c r="R303" i="2" s="1"/>
  <c r="T303" i="2"/>
  <c r="Q303" i="2"/>
  <c r="P303" i="2"/>
  <c r="O303" i="2"/>
  <c r="N303" i="2"/>
  <c r="M303" i="2"/>
  <c r="J303" i="2"/>
  <c r="I303" i="2"/>
  <c r="G303" i="2"/>
  <c r="F303" i="2"/>
  <c r="E303" i="2"/>
  <c r="DR302" i="2"/>
  <c r="DN302" i="2"/>
  <c r="DK302" i="2"/>
  <c r="DJ302" i="2"/>
  <c r="DI302" i="2" s="1"/>
  <c r="DH302" i="2"/>
  <c r="DF302" i="2" s="1"/>
  <c r="DE302" i="2" s="1"/>
  <c r="DG302" i="2"/>
  <c r="DB302" i="2"/>
  <c r="CX302" i="2" s="1"/>
  <c r="CY302" i="2"/>
  <c r="CU302" i="2"/>
  <c r="CR302" i="2"/>
  <c r="CQ302" i="2" s="1"/>
  <c r="CN302" i="2"/>
  <c r="CK302" i="2"/>
  <c r="CJ302" i="2"/>
  <c r="CI302" i="2"/>
  <c r="CH302" i="2"/>
  <c r="CG302" i="2" s="1"/>
  <c r="CF302" i="2"/>
  <c r="CD302" i="2" s="1"/>
  <c r="CE302" i="2"/>
  <c r="BZ302" i="2"/>
  <c r="BV302" i="2" s="1"/>
  <c r="BW302" i="2"/>
  <c r="BS302" i="2"/>
  <c r="BP302" i="2"/>
  <c r="BO302" i="2" s="1"/>
  <c r="BL302" i="2"/>
  <c r="BI302" i="2"/>
  <c r="BH302" i="2"/>
  <c r="BG302" i="2"/>
  <c r="BF302" i="2"/>
  <c r="BE302" i="2" s="1"/>
  <c r="BD302" i="2"/>
  <c r="BB302" i="2" s="1"/>
  <c r="BA302" i="2" s="1"/>
  <c r="BC302" i="2"/>
  <c r="AX302" i="2"/>
  <c r="AT302" i="2" s="1"/>
  <c r="AU302" i="2"/>
  <c r="AQ302" i="2"/>
  <c r="AN302" i="2"/>
  <c r="AM302" i="2" s="1"/>
  <c r="AJ302" i="2"/>
  <c r="AG302" i="2"/>
  <c r="AF302" i="2"/>
  <c r="AE302" i="2"/>
  <c r="AD302" i="2"/>
  <c r="DQ302" i="2" s="1"/>
  <c r="DP302" i="2" s="1"/>
  <c r="AB302" i="2"/>
  <c r="AA302" i="2"/>
  <c r="V302" i="2"/>
  <c r="R302" i="2" s="1"/>
  <c r="S302" i="2"/>
  <c r="O302" i="2"/>
  <c r="L302" i="2"/>
  <c r="K302" i="2" s="1"/>
  <c r="H302" i="2"/>
  <c r="E302" i="2"/>
  <c r="D302" i="2"/>
  <c r="DQ301" i="2"/>
  <c r="DO301" i="2"/>
  <c r="DK301" i="2"/>
  <c r="DJ301" i="2"/>
  <c r="DH301" i="2"/>
  <c r="DG301" i="2"/>
  <c r="DB301" i="2"/>
  <c r="CY301" i="2"/>
  <c r="CX301" i="2" s="1"/>
  <c r="CU301" i="2"/>
  <c r="CR301" i="2"/>
  <c r="CQ301" i="2"/>
  <c r="CN301" i="2"/>
  <c r="CK301" i="2"/>
  <c r="CJ301" i="2" s="1"/>
  <c r="CI301" i="2"/>
  <c r="CH301" i="2"/>
  <c r="CF301" i="2"/>
  <c r="CE301" i="2"/>
  <c r="BZ301" i="2"/>
  <c r="BW301" i="2"/>
  <c r="BV301" i="2" s="1"/>
  <c r="BS301" i="2"/>
  <c r="BP301" i="2"/>
  <c r="BO301" i="2"/>
  <c r="BL301" i="2"/>
  <c r="BI301" i="2"/>
  <c r="BH301" i="2" s="1"/>
  <c r="BG301" i="2"/>
  <c r="BF301" i="2"/>
  <c r="BD301" i="2"/>
  <c r="BC301" i="2"/>
  <c r="AX301" i="2"/>
  <c r="AU301" i="2"/>
  <c r="AT301" i="2" s="1"/>
  <c r="AQ301" i="2"/>
  <c r="AN301" i="2"/>
  <c r="AM301" i="2"/>
  <c r="AJ301" i="2"/>
  <c r="AG301" i="2"/>
  <c r="AF301" i="2" s="1"/>
  <c r="AE301" i="2"/>
  <c r="AD301" i="2"/>
  <c r="AB301" i="2"/>
  <c r="AA301" i="2"/>
  <c r="V301" i="2"/>
  <c r="S301" i="2"/>
  <c r="R301" i="2" s="1"/>
  <c r="O301" i="2"/>
  <c r="L301" i="2"/>
  <c r="K301" i="2"/>
  <c r="H301" i="2"/>
  <c r="E301" i="2"/>
  <c r="D301" i="2" s="1"/>
  <c r="DR300" i="2"/>
  <c r="DN300" i="2"/>
  <c r="DK300" i="2"/>
  <c r="DJ300" i="2"/>
  <c r="DH300" i="2"/>
  <c r="DH299" i="2" s="1"/>
  <c r="DH298" i="2" s="1"/>
  <c r="DH296" i="2" s="1"/>
  <c r="DG300" i="2"/>
  <c r="DF300" i="2"/>
  <c r="DB300" i="2"/>
  <c r="CY300" i="2"/>
  <c r="CX300" i="2"/>
  <c r="CU300" i="2"/>
  <c r="CR300" i="2"/>
  <c r="CQ300" i="2" s="1"/>
  <c r="CN300" i="2"/>
  <c r="CJ300" i="2" s="1"/>
  <c r="CK300" i="2"/>
  <c r="CI300" i="2"/>
  <c r="CH300" i="2"/>
  <c r="CF300" i="2"/>
  <c r="CF299" i="2" s="1"/>
  <c r="CF298" i="2" s="1"/>
  <c r="CE300" i="2"/>
  <c r="CD300" i="2"/>
  <c r="BZ300" i="2"/>
  <c r="BW300" i="2"/>
  <c r="BV300" i="2"/>
  <c r="BS300" i="2"/>
  <c r="BP300" i="2"/>
  <c r="BO300" i="2" s="1"/>
  <c r="BL300" i="2"/>
  <c r="BH300" i="2" s="1"/>
  <c r="BI300" i="2"/>
  <c r="BG300" i="2"/>
  <c r="BF300" i="2"/>
  <c r="BD300" i="2"/>
  <c r="BD299" i="2" s="1"/>
  <c r="BC300" i="2"/>
  <c r="BB300" i="2"/>
  <c r="AX300" i="2"/>
  <c r="AU300" i="2"/>
  <c r="AT300" i="2"/>
  <c r="AQ300" i="2"/>
  <c r="AN300" i="2"/>
  <c r="AM300" i="2" s="1"/>
  <c r="AJ300" i="2"/>
  <c r="AF300" i="2" s="1"/>
  <c r="AG300" i="2"/>
  <c r="AE300" i="2"/>
  <c r="AD300" i="2"/>
  <c r="AB300" i="2"/>
  <c r="DO300" i="2" s="1"/>
  <c r="AA300" i="2"/>
  <c r="Z300" i="2"/>
  <c r="V300" i="2"/>
  <c r="S300" i="2"/>
  <c r="R300" i="2"/>
  <c r="O300" i="2"/>
  <c r="L300" i="2"/>
  <c r="K300" i="2" s="1"/>
  <c r="K299" i="2" s="1"/>
  <c r="H300" i="2"/>
  <c r="E300" i="2"/>
  <c r="DD299" i="2"/>
  <c r="DC299" i="2"/>
  <c r="DB299" i="2" s="1"/>
  <c r="DA299" i="2"/>
  <c r="CZ299" i="2"/>
  <c r="CW299" i="2"/>
  <c r="CV299" i="2"/>
  <c r="CT299" i="2"/>
  <c r="CS299" i="2"/>
  <c r="CP299" i="2"/>
  <c r="CO299" i="2"/>
  <c r="CM299" i="2"/>
  <c r="CM298" i="2" s="1"/>
  <c r="CM296" i="2" s="1"/>
  <c r="CL299" i="2"/>
  <c r="CK299" i="2"/>
  <c r="CB299" i="2"/>
  <c r="CA299" i="2"/>
  <c r="BZ299" i="2" s="1"/>
  <c r="BY299" i="2"/>
  <c r="BX299" i="2"/>
  <c r="BU299" i="2"/>
  <c r="BT299" i="2"/>
  <c r="BR299" i="2"/>
  <c r="BQ299" i="2"/>
  <c r="BN299" i="2"/>
  <c r="BM299" i="2"/>
  <c r="BK299" i="2"/>
  <c r="BK298" i="2" s="1"/>
  <c r="BJ299" i="2"/>
  <c r="BI299" i="2"/>
  <c r="AZ299" i="2"/>
  <c r="AY299" i="2"/>
  <c r="AX299" i="2" s="1"/>
  <c r="AW299" i="2"/>
  <c r="AV299" i="2"/>
  <c r="AS299" i="2"/>
  <c r="AR299" i="2"/>
  <c r="AP299" i="2"/>
  <c r="AO299" i="2"/>
  <c r="AL299" i="2"/>
  <c r="AK299" i="2"/>
  <c r="AI299" i="2"/>
  <c r="AI298" i="2" s="1"/>
  <c r="AH299" i="2"/>
  <c r="AG299" i="2"/>
  <c r="X299" i="2"/>
  <c r="W299" i="2"/>
  <c r="V299" i="2" s="1"/>
  <c r="U299" i="2"/>
  <c r="T299" i="2"/>
  <c r="Q299" i="2"/>
  <c r="P299" i="2"/>
  <c r="O299" i="2"/>
  <c r="O298" i="2" s="1"/>
  <c r="N299" i="2"/>
  <c r="M299" i="2"/>
  <c r="J299" i="2"/>
  <c r="I299" i="2"/>
  <c r="I298" i="2" s="1"/>
  <c r="I296" i="2" s="1"/>
  <c r="G299" i="2"/>
  <c r="G298" i="2" s="1"/>
  <c r="F299" i="2"/>
  <c r="E299" i="2"/>
  <c r="E298" i="2" s="1"/>
  <c r="DD298" i="2"/>
  <c r="DD296" i="2" s="1"/>
  <c r="CZ298" i="2"/>
  <c r="CV298" i="2"/>
  <c r="CP298" i="2"/>
  <c r="CB298" i="2"/>
  <c r="CB296" i="2" s="1"/>
  <c r="BX298" i="2"/>
  <c r="BT298" i="2"/>
  <c r="BR298" i="2"/>
  <c r="BR296" i="2" s="1"/>
  <c r="BN298" i="2"/>
  <c r="BN296" i="2" s="1"/>
  <c r="BD298" i="2"/>
  <c r="BD296" i="2" s="1"/>
  <c r="AZ298" i="2"/>
  <c r="AZ296" i="2" s="1"/>
  <c r="AV298" i="2"/>
  <c r="AR298" i="2"/>
  <c r="AP298" i="2"/>
  <c r="AP296" i="2" s="1"/>
  <c r="AH298" i="2"/>
  <c r="AG298" i="2" s="1"/>
  <c r="X298" i="2"/>
  <c r="X296" i="2" s="1"/>
  <c r="T298" i="2"/>
  <c r="P298" i="2"/>
  <c r="P296" i="2" s="1"/>
  <c r="N298" i="2"/>
  <c r="N296" i="2" s="1"/>
  <c r="J298" i="2"/>
  <c r="J296" i="2" s="1"/>
  <c r="F298" i="2"/>
  <c r="F296" i="2" s="1"/>
  <c r="BK296" i="2"/>
  <c r="AI296" i="2"/>
  <c r="O296" i="2"/>
  <c r="G296" i="2"/>
  <c r="DR294" i="2"/>
  <c r="DN294" i="2"/>
  <c r="DK294" i="2"/>
  <c r="DJ294" i="2"/>
  <c r="DI294" i="2" s="1"/>
  <c r="DH294" i="2"/>
  <c r="DG294" i="2"/>
  <c r="DF294" i="2"/>
  <c r="DB294" i="2"/>
  <c r="CY294" i="2"/>
  <c r="CX294" i="2"/>
  <c r="CU294" i="2"/>
  <c r="CR294" i="2"/>
  <c r="CQ294" i="2" s="1"/>
  <c r="CN294" i="2"/>
  <c r="CJ294" i="2" s="1"/>
  <c r="CK294" i="2"/>
  <c r="CI294" i="2"/>
  <c r="CH294" i="2"/>
  <c r="CG294" i="2" s="1"/>
  <c r="CF294" i="2"/>
  <c r="CE294" i="2"/>
  <c r="CD294" i="2"/>
  <c r="BZ294" i="2"/>
  <c r="BW294" i="2"/>
  <c r="BV294" i="2"/>
  <c r="BS294" i="2"/>
  <c r="BP294" i="2"/>
  <c r="BO294" i="2" s="1"/>
  <c r="BL294" i="2"/>
  <c r="BH294" i="2" s="1"/>
  <c r="BI294" i="2"/>
  <c r="BG294" i="2"/>
  <c r="BF294" i="2"/>
  <c r="BE294" i="2" s="1"/>
  <c r="BD294" i="2"/>
  <c r="BC294" i="2"/>
  <c r="BB294" i="2"/>
  <c r="AX294" i="2"/>
  <c r="AU294" i="2"/>
  <c r="AT294" i="2"/>
  <c r="AQ294" i="2"/>
  <c r="AN294" i="2"/>
  <c r="AM294" i="2" s="1"/>
  <c r="AJ294" i="2"/>
  <c r="AF294" i="2" s="1"/>
  <c r="AG294" i="2"/>
  <c r="AE294" i="2"/>
  <c r="AD294" i="2"/>
  <c r="AB294" i="2"/>
  <c r="DO294" i="2" s="1"/>
  <c r="AA294" i="2"/>
  <c r="Z294" i="2"/>
  <c r="V294" i="2"/>
  <c r="S294" i="2"/>
  <c r="R294" i="2"/>
  <c r="O294" i="2"/>
  <c r="L294" i="2"/>
  <c r="K294" i="2" s="1"/>
  <c r="H294" i="2"/>
  <c r="D294" i="2" s="1"/>
  <c r="E294" i="2"/>
  <c r="DQ293" i="2"/>
  <c r="DP293" i="2" s="1"/>
  <c r="DO293" i="2"/>
  <c r="DM293" i="2"/>
  <c r="DL293" i="2" s="1"/>
  <c r="DK293" i="2"/>
  <c r="DJ293" i="2"/>
  <c r="DI293" i="2"/>
  <c r="DH293" i="2"/>
  <c r="DG293" i="2"/>
  <c r="DF293" i="2" s="1"/>
  <c r="DE293" i="2"/>
  <c r="DB293" i="2"/>
  <c r="CY293" i="2"/>
  <c r="CX293" i="2" s="1"/>
  <c r="CU293" i="2"/>
  <c r="CQ293" i="2" s="1"/>
  <c r="CR293" i="2"/>
  <c r="CN293" i="2"/>
  <c r="CK293" i="2"/>
  <c r="CJ293" i="2" s="1"/>
  <c r="CI293" i="2"/>
  <c r="CH293" i="2"/>
  <c r="CG293" i="2"/>
  <c r="CF293" i="2"/>
  <c r="CE293" i="2"/>
  <c r="CD293" i="2" s="1"/>
  <c r="CC293" i="2"/>
  <c r="BZ293" i="2"/>
  <c r="BW293" i="2"/>
  <c r="BV293" i="2" s="1"/>
  <c r="BS293" i="2"/>
  <c r="BO293" i="2" s="1"/>
  <c r="BP293" i="2"/>
  <c r="BL293" i="2"/>
  <c r="BI293" i="2"/>
  <c r="BH293" i="2" s="1"/>
  <c r="BG293" i="2"/>
  <c r="BF293" i="2"/>
  <c r="BE293" i="2"/>
  <c r="BD293" i="2"/>
  <c r="BC293" i="2"/>
  <c r="BB293" i="2" s="1"/>
  <c r="BA293" i="2"/>
  <c r="AX293" i="2"/>
  <c r="AU293" i="2"/>
  <c r="AT293" i="2" s="1"/>
  <c r="AQ293" i="2"/>
  <c r="AM293" i="2" s="1"/>
  <c r="AN293" i="2"/>
  <c r="AJ293" i="2"/>
  <c r="AG293" i="2"/>
  <c r="AF293" i="2" s="1"/>
  <c r="AE293" i="2"/>
  <c r="DR293" i="2" s="1"/>
  <c r="AD293" i="2"/>
  <c r="AC293" i="2"/>
  <c r="AB293" i="2"/>
  <c r="AA293" i="2"/>
  <c r="DN293" i="2" s="1"/>
  <c r="V293" i="2"/>
  <c r="S293" i="2"/>
  <c r="R293" i="2" s="1"/>
  <c r="O293" i="2"/>
  <c r="K293" i="2" s="1"/>
  <c r="L293" i="2"/>
  <c r="H293" i="2"/>
  <c r="E293" i="2"/>
  <c r="D293" i="2" s="1"/>
  <c r="DR292" i="2"/>
  <c r="DN292" i="2"/>
  <c r="DK292" i="2"/>
  <c r="DJ292" i="2"/>
  <c r="DI292" i="2" s="1"/>
  <c r="DH292" i="2"/>
  <c r="DG292" i="2"/>
  <c r="DB292" i="2"/>
  <c r="CX292" i="2" s="1"/>
  <c r="CY292" i="2"/>
  <c r="CU292" i="2"/>
  <c r="CR292" i="2"/>
  <c r="CQ292" i="2" s="1"/>
  <c r="CN292" i="2"/>
  <c r="CK292" i="2"/>
  <c r="CJ292" i="2"/>
  <c r="CI292" i="2"/>
  <c r="CH292" i="2"/>
  <c r="CG292" i="2" s="1"/>
  <c r="CF292" i="2"/>
  <c r="CE292" i="2"/>
  <c r="BZ292" i="2"/>
  <c r="BV292" i="2" s="1"/>
  <c r="BW292" i="2"/>
  <c r="BS292" i="2"/>
  <c r="BP292" i="2"/>
  <c r="BO292" i="2" s="1"/>
  <c r="BL292" i="2"/>
  <c r="BI292" i="2"/>
  <c r="BH292" i="2"/>
  <c r="BG292" i="2"/>
  <c r="BF292" i="2"/>
  <c r="BE292" i="2" s="1"/>
  <c r="BD292" i="2"/>
  <c r="BC292" i="2"/>
  <c r="AX292" i="2"/>
  <c r="AT292" i="2" s="1"/>
  <c r="AU292" i="2"/>
  <c r="AQ292" i="2"/>
  <c r="AN292" i="2"/>
  <c r="AM292" i="2" s="1"/>
  <c r="AJ292" i="2"/>
  <c r="AG292" i="2"/>
  <c r="AF292" i="2"/>
  <c r="AE292" i="2"/>
  <c r="AD292" i="2"/>
  <c r="DQ292" i="2" s="1"/>
  <c r="DP292" i="2" s="1"/>
  <c r="AB292" i="2"/>
  <c r="AA292" i="2"/>
  <c r="V292" i="2"/>
  <c r="R292" i="2" s="1"/>
  <c r="S292" i="2"/>
  <c r="O292" i="2"/>
  <c r="L292" i="2"/>
  <c r="H292" i="2"/>
  <c r="E292" i="2"/>
  <c r="D292" i="2"/>
  <c r="DQ291" i="2"/>
  <c r="DO291" i="2"/>
  <c r="DK291" i="2"/>
  <c r="DJ291" i="2"/>
  <c r="DH291" i="2"/>
  <c r="DG291" i="2"/>
  <c r="DB291" i="2"/>
  <c r="CY291" i="2"/>
  <c r="CX291" i="2" s="1"/>
  <c r="CU291" i="2"/>
  <c r="CR291" i="2"/>
  <c r="CQ291" i="2"/>
  <c r="CN291" i="2"/>
  <c r="CK291" i="2"/>
  <c r="CJ291" i="2" s="1"/>
  <c r="CI291" i="2"/>
  <c r="CH291" i="2"/>
  <c r="CF291" i="2"/>
  <c r="CE291" i="2"/>
  <c r="BZ291" i="2"/>
  <c r="BW291" i="2"/>
  <c r="BV291" i="2" s="1"/>
  <c r="BS291" i="2"/>
  <c r="BP291" i="2"/>
  <c r="BO291" i="2"/>
  <c r="BL291" i="2"/>
  <c r="BI291" i="2"/>
  <c r="BH291" i="2" s="1"/>
  <c r="BG291" i="2"/>
  <c r="BF291" i="2"/>
  <c r="BD291" i="2"/>
  <c r="BC291" i="2"/>
  <c r="AX291" i="2"/>
  <c r="AU291" i="2"/>
  <c r="AT291" i="2" s="1"/>
  <c r="AQ291" i="2"/>
  <c r="AN291" i="2"/>
  <c r="AM291" i="2"/>
  <c r="AJ291" i="2"/>
  <c r="AG291" i="2"/>
  <c r="AF291" i="2" s="1"/>
  <c r="AE291" i="2"/>
  <c r="AD291" i="2"/>
  <c r="AB291" i="2"/>
  <c r="AA291" i="2"/>
  <c r="V291" i="2"/>
  <c r="S291" i="2"/>
  <c r="R291" i="2" s="1"/>
  <c r="O291" i="2"/>
  <c r="O290" i="2" s="1"/>
  <c r="L291" i="2"/>
  <c r="K291" i="2"/>
  <c r="H291" i="2"/>
  <c r="E291" i="2"/>
  <c r="D291" i="2" s="1"/>
  <c r="DJ290" i="2"/>
  <c r="DD290" i="2"/>
  <c r="DC290" i="2"/>
  <c r="DB290" i="2"/>
  <c r="DA290" i="2"/>
  <c r="CZ290" i="2"/>
  <c r="CY290" i="2" s="1"/>
  <c r="CX290" i="2"/>
  <c r="CW290" i="2"/>
  <c r="CV290" i="2"/>
  <c r="CU290" i="2" s="1"/>
  <c r="CT290" i="2"/>
  <c r="CR290" i="2" s="1"/>
  <c r="CS290" i="2"/>
  <c r="CP290" i="2"/>
  <c r="CN290" i="2" s="1"/>
  <c r="CO290" i="2"/>
  <c r="CM290" i="2"/>
  <c r="CL290" i="2"/>
  <c r="CK290" i="2" s="1"/>
  <c r="CJ290" i="2" s="1"/>
  <c r="CH290" i="2"/>
  <c r="CB290" i="2"/>
  <c r="CA290" i="2"/>
  <c r="BZ290" i="2"/>
  <c r="BY290" i="2"/>
  <c r="BX290" i="2"/>
  <c r="BW290" i="2" s="1"/>
  <c r="BV290" i="2"/>
  <c r="BU290" i="2"/>
  <c r="BT290" i="2"/>
  <c r="BS290" i="2" s="1"/>
  <c r="BR290" i="2"/>
  <c r="BP290" i="2" s="1"/>
  <c r="BQ290" i="2"/>
  <c r="BN290" i="2"/>
  <c r="BL290" i="2" s="1"/>
  <c r="BM290" i="2"/>
  <c r="BK290" i="2"/>
  <c r="BJ290" i="2"/>
  <c r="BI290" i="2" s="1"/>
  <c r="BH290" i="2" s="1"/>
  <c r="BF290" i="2"/>
  <c r="AZ290" i="2"/>
  <c r="AY290" i="2"/>
  <c r="AX290" i="2"/>
  <c r="AW290" i="2"/>
  <c r="AV290" i="2"/>
  <c r="AU290" i="2" s="1"/>
  <c r="AT290" i="2"/>
  <c r="AS290" i="2"/>
  <c r="AR290" i="2"/>
  <c r="AQ290" i="2" s="1"/>
  <c r="AP290" i="2"/>
  <c r="AN290" i="2" s="1"/>
  <c r="AO290" i="2"/>
  <c r="AL290" i="2"/>
  <c r="AJ290" i="2" s="1"/>
  <c r="AK290" i="2"/>
  <c r="AI290" i="2"/>
  <c r="AH290" i="2"/>
  <c r="AG290" i="2" s="1"/>
  <c r="AF290" i="2" s="1"/>
  <c r="AD290" i="2"/>
  <c r="X290" i="2"/>
  <c r="W290" i="2"/>
  <c r="V290" i="2"/>
  <c r="U290" i="2"/>
  <c r="T290" i="2"/>
  <c r="S290" i="2" s="1"/>
  <c r="R290" i="2"/>
  <c r="Q290" i="2"/>
  <c r="P290" i="2"/>
  <c r="N290" i="2"/>
  <c r="M290" i="2"/>
  <c r="J290" i="2"/>
  <c r="I290" i="2"/>
  <c r="H290" i="2"/>
  <c r="G290" i="2"/>
  <c r="F290" i="2"/>
  <c r="DQ289" i="2"/>
  <c r="DO289" i="2"/>
  <c r="DM289" i="2"/>
  <c r="DK289" i="2"/>
  <c r="DJ289" i="2"/>
  <c r="DI289" i="2"/>
  <c r="DH289" i="2"/>
  <c r="DG289" i="2"/>
  <c r="DF289" i="2" s="1"/>
  <c r="DE289" i="2" s="1"/>
  <c r="DB289" i="2"/>
  <c r="CY289" i="2"/>
  <c r="CX289" i="2" s="1"/>
  <c r="CU289" i="2"/>
  <c r="CQ289" i="2" s="1"/>
  <c r="CR289" i="2"/>
  <c r="CN289" i="2"/>
  <c r="CK289" i="2"/>
  <c r="CJ289" i="2" s="1"/>
  <c r="CI289" i="2"/>
  <c r="CH289" i="2"/>
  <c r="CG289" i="2"/>
  <c r="CF289" i="2"/>
  <c r="CE289" i="2"/>
  <c r="CD289" i="2" s="1"/>
  <c r="CC289" i="2" s="1"/>
  <c r="BZ289" i="2"/>
  <c r="BW289" i="2"/>
  <c r="BV289" i="2" s="1"/>
  <c r="BS289" i="2"/>
  <c r="BO289" i="2" s="1"/>
  <c r="BP289" i="2"/>
  <c r="BL289" i="2"/>
  <c r="BI289" i="2"/>
  <c r="BH289" i="2" s="1"/>
  <c r="BG289" i="2"/>
  <c r="BF289" i="2"/>
  <c r="BE289" i="2"/>
  <c r="BD289" i="2"/>
  <c r="BC289" i="2"/>
  <c r="BB289" i="2" s="1"/>
  <c r="BA289" i="2" s="1"/>
  <c r="AX289" i="2"/>
  <c r="AU289" i="2"/>
  <c r="AT289" i="2" s="1"/>
  <c r="AQ289" i="2"/>
  <c r="AM289" i="2" s="1"/>
  <c r="AN289" i="2"/>
  <c r="AJ289" i="2"/>
  <c r="AG289" i="2"/>
  <c r="AF289" i="2" s="1"/>
  <c r="AE289" i="2"/>
  <c r="DR289" i="2" s="1"/>
  <c r="AD289" i="2"/>
  <c r="AC289" i="2"/>
  <c r="AB289" i="2"/>
  <c r="AA289" i="2"/>
  <c r="DN289" i="2" s="1"/>
  <c r="V289" i="2"/>
  <c r="S289" i="2"/>
  <c r="R289" i="2" s="1"/>
  <c r="O289" i="2"/>
  <c r="K289" i="2" s="1"/>
  <c r="L289" i="2"/>
  <c r="H289" i="2"/>
  <c r="E289" i="2"/>
  <c r="DR288" i="2"/>
  <c r="DR287" i="2" s="1"/>
  <c r="DN288" i="2"/>
  <c r="DK288" i="2"/>
  <c r="DJ288" i="2"/>
  <c r="DI288" i="2" s="1"/>
  <c r="DH288" i="2"/>
  <c r="DG288" i="2"/>
  <c r="DB288" i="2"/>
  <c r="CX288" i="2" s="1"/>
  <c r="CY288" i="2"/>
  <c r="CU288" i="2"/>
  <c r="CR288" i="2"/>
  <c r="CQ288" i="2" s="1"/>
  <c r="CN288" i="2"/>
  <c r="CK288" i="2"/>
  <c r="CJ288" i="2"/>
  <c r="CI288" i="2"/>
  <c r="CH288" i="2"/>
  <c r="CG288" i="2" s="1"/>
  <c r="CF288" i="2"/>
  <c r="CE288" i="2"/>
  <c r="BZ288" i="2"/>
  <c r="BV288" i="2" s="1"/>
  <c r="BW288" i="2"/>
  <c r="BS288" i="2"/>
  <c r="BP288" i="2"/>
  <c r="BO288" i="2" s="1"/>
  <c r="BL288" i="2"/>
  <c r="BI288" i="2"/>
  <c r="BH288" i="2"/>
  <c r="BG288" i="2"/>
  <c r="BF288" i="2"/>
  <c r="BE288" i="2" s="1"/>
  <c r="BD288" i="2"/>
  <c r="BC288" i="2"/>
  <c r="AX288" i="2"/>
  <c r="AT288" i="2" s="1"/>
  <c r="AU288" i="2"/>
  <c r="AQ288" i="2"/>
  <c r="AN288" i="2"/>
  <c r="AM288" i="2" s="1"/>
  <c r="AJ288" i="2"/>
  <c r="AG288" i="2"/>
  <c r="AF288" i="2"/>
  <c r="AE288" i="2"/>
  <c r="AD288" i="2"/>
  <c r="DQ288" i="2" s="1"/>
  <c r="DQ287" i="2" s="1"/>
  <c r="AB288" i="2"/>
  <c r="AA288" i="2"/>
  <c r="V288" i="2"/>
  <c r="R288" i="2" s="1"/>
  <c r="S288" i="2"/>
  <c r="O288" i="2"/>
  <c r="L288" i="2"/>
  <c r="H288" i="2"/>
  <c r="H287" i="2" s="1"/>
  <c r="E288" i="2"/>
  <c r="D288" i="2"/>
  <c r="DK287" i="2"/>
  <c r="DG287" i="2"/>
  <c r="DD287" i="2"/>
  <c r="DC287" i="2"/>
  <c r="DB287" i="2" s="1"/>
  <c r="DA287" i="2"/>
  <c r="CZ287" i="2"/>
  <c r="CY287" i="2"/>
  <c r="CX287" i="2" s="1"/>
  <c r="CW287" i="2"/>
  <c r="CV287" i="2"/>
  <c r="CU287" i="2"/>
  <c r="CT287" i="2"/>
  <c r="CS287" i="2"/>
  <c r="CR287" i="2" s="1"/>
  <c r="CQ287" i="2" s="1"/>
  <c r="CP287" i="2"/>
  <c r="CO287" i="2"/>
  <c r="CN287" i="2" s="1"/>
  <c r="CM287" i="2"/>
  <c r="CK287" i="2" s="1"/>
  <c r="CL287" i="2"/>
  <c r="CI287" i="2"/>
  <c r="CE287" i="2"/>
  <c r="CB287" i="2"/>
  <c r="CA287" i="2"/>
  <c r="BZ287" i="2" s="1"/>
  <c r="BY287" i="2"/>
  <c r="BX287" i="2"/>
  <c r="BW287" i="2"/>
  <c r="BV287" i="2" s="1"/>
  <c r="BU287" i="2"/>
  <c r="BT287" i="2"/>
  <c r="BS287" i="2"/>
  <c r="BR287" i="2"/>
  <c r="BQ287" i="2"/>
  <c r="BP287" i="2" s="1"/>
  <c r="BO287" i="2" s="1"/>
  <c r="BN287" i="2"/>
  <c r="BM287" i="2"/>
  <c r="BL287" i="2" s="1"/>
  <c r="BK287" i="2"/>
  <c r="BI287" i="2" s="1"/>
  <c r="BJ287" i="2"/>
  <c r="BG287" i="2"/>
  <c r="BC287" i="2"/>
  <c r="AZ287" i="2"/>
  <c r="AY287" i="2"/>
  <c r="AX287" i="2" s="1"/>
  <c r="AW287" i="2"/>
  <c r="AV287" i="2"/>
  <c r="AU287" i="2"/>
  <c r="AT287" i="2" s="1"/>
  <c r="AS287" i="2"/>
  <c r="AR287" i="2"/>
  <c r="AQ287" i="2"/>
  <c r="AP287" i="2"/>
  <c r="AO287" i="2"/>
  <c r="AN287" i="2" s="1"/>
  <c r="AM287" i="2"/>
  <c r="AL287" i="2"/>
  <c r="AK287" i="2"/>
  <c r="AJ287" i="2" s="1"/>
  <c r="AI287" i="2"/>
  <c r="AG287" i="2" s="1"/>
  <c r="AH287" i="2"/>
  <c r="AE287" i="2"/>
  <c r="AA287" i="2"/>
  <c r="X287" i="2"/>
  <c r="W287" i="2"/>
  <c r="V287" i="2" s="1"/>
  <c r="U287" i="2"/>
  <c r="T287" i="2"/>
  <c r="S287" i="2"/>
  <c r="Q287" i="2"/>
  <c r="P287" i="2"/>
  <c r="O287" i="2"/>
  <c r="N287" i="2"/>
  <c r="M287" i="2"/>
  <c r="J287" i="2"/>
  <c r="I287" i="2"/>
  <c r="G287" i="2"/>
  <c r="F287" i="2"/>
  <c r="DR286" i="2"/>
  <c r="DN286" i="2"/>
  <c r="DK286" i="2"/>
  <c r="DJ286" i="2"/>
  <c r="DH286" i="2"/>
  <c r="DG286" i="2"/>
  <c r="DF286" i="2"/>
  <c r="DB286" i="2"/>
  <c r="CY286" i="2"/>
  <c r="CX286" i="2"/>
  <c r="CU286" i="2"/>
  <c r="CR286" i="2"/>
  <c r="CQ286" i="2" s="1"/>
  <c r="CN286" i="2"/>
  <c r="CJ286" i="2" s="1"/>
  <c r="CK286" i="2"/>
  <c r="CI286" i="2"/>
  <c r="CH286" i="2"/>
  <c r="CF286" i="2"/>
  <c r="CE286" i="2"/>
  <c r="CD286" i="2"/>
  <c r="BZ286" i="2"/>
  <c r="BW286" i="2"/>
  <c r="BV286" i="2"/>
  <c r="BS286" i="2"/>
  <c r="BP286" i="2"/>
  <c r="BO286" i="2" s="1"/>
  <c r="BL286" i="2"/>
  <c r="BH286" i="2" s="1"/>
  <c r="BI286" i="2"/>
  <c r="BG286" i="2"/>
  <c r="BF286" i="2"/>
  <c r="BD286" i="2"/>
  <c r="BC286" i="2"/>
  <c r="BB286" i="2"/>
  <c r="AX286" i="2"/>
  <c r="AU286" i="2"/>
  <c r="AT286" i="2"/>
  <c r="AQ286" i="2"/>
  <c r="AN286" i="2"/>
  <c r="AM286" i="2" s="1"/>
  <c r="AJ286" i="2"/>
  <c r="AF286" i="2" s="1"/>
  <c r="AG286" i="2"/>
  <c r="AE286" i="2"/>
  <c r="AD286" i="2"/>
  <c r="AB286" i="2"/>
  <c r="DO286" i="2" s="1"/>
  <c r="AA286" i="2"/>
  <c r="Z286" i="2"/>
  <c r="V286" i="2"/>
  <c r="S286" i="2"/>
  <c r="R286" i="2"/>
  <c r="O286" i="2"/>
  <c r="L286" i="2"/>
  <c r="K286" i="2" s="1"/>
  <c r="H286" i="2"/>
  <c r="D286" i="2" s="1"/>
  <c r="E286" i="2"/>
  <c r="DQ285" i="2"/>
  <c r="DO285" i="2"/>
  <c r="DO284" i="2" s="1"/>
  <c r="DM285" i="2"/>
  <c r="DK285" i="2"/>
  <c r="DK284" i="2" s="1"/>
  <c r="DJ285" i="2"/>
  <c r="DI285" i="2"/>
  <c r="DH285" i="2"/>
  <c r="DG285" i="2"/>
  <c r="DF285" i="2" s="1"/>
  <c r="DE285" i="2"/>
  <c r="DB285" i="2"/>
  <c r="CY285" i="2"/>
  <c r="CX285" i="2" s="1"/>
  <c r="CU285" i="2"/>
  <c r="CQ285" i="2" s="1"/>
  <c r="CR285" i="2"/>
  <c r="CN285" i="2"/>
  <c r="CK285" i="2"/>
  <c r="CJ285" i="2" s="1"/>
  <c r="CI285" i="2"/>
  <c r="CI284" i="2" s="1"/>
  <c r="CH285" i="2"/>
  <c r="CG285" i="2"/>
  <c r="CF285" i="2"/>
  <c r="CE285" i="2"/>
  <c r="CD285" i="2" s="1"/>
  <c r="CC285" i="2"/>
  <c r="BZ285" i="2"/>
  <c r="BW285" i="2"/>
  <c r="BV285" i="2" s="1"/>
  <c r="BS285" i="2"/>
  <c r="BO285" i="2" s="1"/>
  <c r="BP285" i="2"/>
  <c r="BL285" i="2"/>
  <c r="BI285" i="2"/>
  <c r="BH285" i="2" s="1"/>
  <c r="BG285" i="2"/>
  <c r="BG284" i="2" s="1"/>
  <c r="BF285" i="2"/>
  <c r="BE285" i="2"/>
  <c r="BD285" i="2"/>
  <c r="BC285" i="2"/>
  <c r="BB285" i="2" s="1"/>
  <c r="BA285" i="2"/>
  <c r="AX285" i="2"/>
  <c r="AU285" i="2"/>
  <c r="AT285" i="2" s="1"/>
  <c r="AQ285" i="2"/>
  <c r="AM285" i="2" s="1"/>
  <c r="AN285" i="2"/>
  <c r="AJ285" i="2"/>
  <c r="AG285" i="2"/>
  <c r="AF285" i="2" s="1"/>
  <c r="AE285" i="2"/>
  <c r="DR285" i="2" s="1"/>
  <c r="DR284" i="2" s="1"/>
  <c r="AD285" i="2"/>
  <c r="AC285" i="2"/>
  <c r="AB285" i="2"/>
  <c r="AA285" i="2"/>
  <c r="DN285" i="2" s="1"/>
  <c r="DN284" i="2" s="1"/>
  <c r="V285" i="2"/>
  <c r="S285" i="2"/>
  <c r="R285" i="2" s="1"/>
  <c r="O285" i="2"/>
  <c r="L285" i="2"/>
  <c r="H285" i="2"/>
  <c r="E285" i="2"/>
  <c r="DH284" i="2"/>
  <c r="DD284" i="2"/>
  <c r="DB284" i="2" s="1"/>
  <c r="DC284" i="2"/>
  <c r="DA284" i="2"/>
  <c r="CZ284" i="2"/>
  <c r="CY284" i="2" s="1"/>
  <c r="CX284" i="2" s="1"/>
  <c r="CW284" i="2"/>
  <c r="CV284" i="2"/>
  <c r="CU284" i="2" s="1"/>
  <c r="CT284" i="2"/>
  <c r="CS284" i="2"/>
  <c r="CR284" i="2"/>
  <c r="CQ284" i="2" s="1"/>
  <c r="CP284" i="2"/>
  <c r="CO284" i="2"/>
  <c r="CN284" i="2"/>
  <c r="CM284" i="2"/>
  <c r="CL284" i="2"/>
  <c r="CK284" i="2" s="1"/>
  <c r="CJ284" i="2"/>
  <c r="CF284" i="2"/>
  <c r="CB284" i="2"/>
  <c r="BZ284" i="2" s="1"/>
  <c r="CA284" i="2"/>
  <c r="BY284" i="2"/>
  <c r="BX284" i="2"/>
  <c r="BW284" i="2" s="1"/>
  <c r="BV284" i="2" s="1"/>
  <c r="BU284" i="2"/>
  <c r="BT284" i="2"/>
  <c r="BS284" i="2" s="1"/>
  <c r="BR284" i="2"/>
  <c r="BQ284" i="2"/>
  <c r="BP284" i="2"/>
  <c r="BO284" i="2" s="1"/>
  <c r="BN284" i="2"/>
  <c r="BM284" i="2"/>
  <c r="BL284" i="2"/>
  <c r="BK284" i="2"/>
  <c r="BJ284" i="2"/>
  <c r="BI284" i="2" s="1"/>
  <c r="BH284" i="2"/>
  <c r="BD284" i="2"/>
  <c r="AZ284" i="2"/>
  <c r="AX284" i="2" s="1"/>
  <c r="AY284" i="2"/>
  <c r="AW284" i="2"/>
  <c r="AV284" i="2"/>
  <c r="AU284" i="2" s="1"/>
  <c r="AT284" i="2" s="1"/>
  <c r="AS284" i="2"/>
  <c r="AR284" i="2"/>
  <c r="AQ284" i="2" s="1"/>
  <c r="AP284" i="2"/>
  <c r="AO284" i="2"/>
  <c r="AN284" i="2"/>
  <c r="AM284" i="2" s="1"/>
  <c r="AL284" i="2"/>
  <c r="AK284" i="2"/>
  <c r="AJ284" i="2"/>
  <c r="AI284" i="2"/>
  <c r="AH284" i="2"/>
  <c r="AG284" i="2" s="1"/>
  <c r="AF284" i="2"/>
  <c r="AB284" i="2"/>
  <c r="X284" i="2"/>
  <c r="W284" i="2"/>
  <c r="V284" i="2"/>
  <c r="U284" i="2"/>
  <c r="T284" i="2"/>
  <c r="S284" i="2" s="1"/>
  <c r="R284" i="2" s="1"/>
  <c r="Q284" i="2"/>
  <c r="P284" i="2"/>
  <c r="N284" i="2"/>
  <c r="M284" i="2"/>
  <c r="L284" i="2"/>
  <c r="J284" i="2"/>
  <c r="I284" i="2"/>
  <c r="H284" i="2"/>
  <c r="G284" i="2"/>
  <c r="F284" i="2"/>
  <c r="DQ283" i="2"/>
  <c r="DO283" i="2"/>
  <c r="DK283" i="2"/>
  <c r="DJ283" i="2"/>
  <c r="DI283" i="2"/>
  <c r="DH283" i="2"/>
  <c r="DG283" i="2"/>
  <c r="DF283" i="2" s="1"/>
  <c r="DE283" i="2" s="1"/>
  <c r="DB283" i="2"/>
  <c r="CY283" i="2"/>
  <c r="CX283" i="2" s="1"/>
  <c r="CU283" i="2"/>
  <c r="CR283" i="2"/>
  <c r="CQ283" i="2"/>
  <c r="CN283" i="2"/>
  <c r="CK283" i="2"/>
  <c r="CJ283" i="2" s="1"/>
  <c r="CI283" i="2"/>
  <c r="CH283" i="2"/>
  <c r="CG283" i="2"/>
  <c r="CF283" i="2"/>
  <c r="CE283" i="2"/>
  <c r="CD283" i="2" s="1"/>
  <c r="CC283" i="2"/>
  <c r="BZ283" i="2"/>
  <c r="BW283" i="2"/>
  <c r="BV283" i="2" s="1"/>
  <c r="BS283" i="2"/>
  <c r="BP283" i="2"/>
  <c r="BO283" i="2"/>
  <c r="BL283" i="2"/>
  <c r="BI283" i="2"/>
  <c r="BH283" i="2" s="1"/>
  <c r="BG283" i="2"/>
  <c r="BE283" i="2" s="1"/>
  <c r="BF283" i="2"/>
  <c r="BD283" i="2"/>
  <c r="BC283" i="2"/>
  <c r="BB283" i="2" s="1"/>
  <c r="AX283" i="2"/>
  <c r="AU283" i="2"/>
  <c r="AT283" i="2" s="1"/>
  <c r="AQ283" i="2"/>
  <c r="AM283" i="2" s="1"/>
  <c r="AN283" i="2"/>
  <c r="AJ283" i="2"/>
  <c r="AG283" i="2"/>
  <c r="AF283" i="2" s="1"/>
  <c r="AE283" i="2"/>
  <c r="AD283" i="2"/>
  <c r="AB283" i="2"/>
  <c r="AA283" i="2"/>
  <c r="V283" i="2"/>
  <c r="S283" i="2"/>
  <c r="R283" i="2" s="1"/>
  <c r="O283" i="2"/>
  <c r="K283" i="2" s="1"/>
  <c r="L283" i="2"/>
  <c r="H283" i="2"/>
  <c r="E283" i="2"/>
  <c r="D283" i="2" s="1"/>
  <c r="DR282" i="2"/>
  <c r="DN282" i="2"/>
  <c r="DK282" i="2"/>
  <c r="DJ282" i="2"/>
  <c r="DI282" i="2" s="1"/>
  <c r="DH282" i="2"/>
  <c r="DF282" i="2" s="1"/>
  <c r="DE282" i="2" s="1"/>
  <c r="DG282" i="2"/>
  <c r="DB282" i="2"/>
  <c r="CY282" i="2"/>
  <c r="CX282" i="2"/>
  <c r="CU282" i="2"/>
  <c r="CR282" i="2"/>
  <c r="CQ282" i="2" s="1"/>
  <c r="CN282" i="2"/>
  <c r="CJ282" i="2" s="1"/>
  <c r="CK282" i="2"/>
  <c r="CI282" i="2"/>
  <c r="CH282" i="2"/>
  <c r="CG282" i="2" s="1"/>
  <c r="CF282" i="2"/>
  <c r="CD282" i="2" s="1"/>
  <c r="CC282" i="2" s="1"/>
  <c r="CE282" i="2"/>
  <c r="BZ282" i="2"/>
  <c r="BV282" i="2" s="1"/>
  <c r="BW282" i="2"/>
  <c r="BS282" i="2"/>
  <c r="BP282" i="2"/>
  <c r="BO282" i="2" s="1"/>
  <c r="BL282" i="2"/>
  <c r="BH282" i="2" s="1"/>
  <c r="BI282" i="2"/>
  <c r="BG282" i="2"/>
  <c r="BF282" i="2"/>
  <c r="BE282" i="2" s="1"/>
  <c r="BD282" i="2"/>
  <c r="BC282" i="2"/>
  <c r="BB282" i="2"/>
  <c r="BA282" i="2" s="1"/>
  <c r="AX282" i="2"/>
  <c r="AT282" i="2" s="1"/>
  <c r="AU282" i="2"/>
  <c r="AQ282" i="2"/>
  <c r="AN282" i="2"/>
  <c r="AM282" i="2" s="1"/>
  <c r="AJ282" i="2"/>
  <c r="AG282" i="2"/>
  <c r="AF282" i="2"/>
  <c r="AE282" i="2"/>
  <c r="AD282" i="2"/>
  <c r="AB282" i="2"/>
  <c r="AA282" i="2"/>
  <c r="Z282" i="2"/>
  <c r="V282" i="2"/>
  <c r="S282" i="2"/>
  <c r="R282" i="2"/>
  <c r="O282" i="2"/>
  <c r="L282" i="2"/>
  <c r="K282" i="2" s="1"/>
  <c r="H282" i="2"/>
  <c r="E282" i="2"/>
  <c r="D282" i="2"/>
  <c r="DQ281" i="2"/>
  <c r="DO281" i="2"/>
  <c r="DK281" i="2"/>
  <c r="DK280" i="2" s="1"/>
  <c r="DJ281" i="2"/>
  <c r="DH281" i="2"/>
  <c r="DG281" i="2"/>
  <c r="DB281" i="2"/>
  <c r="CY281" i="2"/>
  <c r="CX281" i="2" s="1"/>
  <c r="CU281" i="2"/>
  <c r="CQ281" i="2" s="1"/>
  <c r="CR281" i="2"/>
  <c r="CN281" i="2"/>
  <c r="CK281" i="2"/>
  <c r="CJ281" i="2" s="1"/>
  <c r="CI281" i="2"/>
  <c r="CI280" i="2" s="1"/>
  <c r="CH281" i="2"/>
  <c r="CG281" i="2"/>
  <c r="CF281" i="2"/>
  <c r="CE281" i="2"/>
  <c r="BZ281" i="2"/>
  <c r="BW281" i="2"/>
  <c r="BV281" i="2" s="1"/>
  <c r="BS281" i="2"/>
  <c r="BP281" i="2"/>
  <c r="BO281" i="2"/>
  <c r="BL281" i="2"/>
  <c r="BI281" i="2"/>
  <c r="BH281" i="2" s="1"/>
  <c r="BG281" i="2"/>
  <c r="BG280" i="2" s="1"/>
  <c r="BF281" i="2"/>
  <c r="BE281" i="2"/>
  <c r="BD281" i="2"/>
  <c r="BC281" i="2"/>
  <c r="AX281" i="2"/>
  <c r="AU281" i="2"/>
  <c r="AT281" i="2" s="1"/>
  <c r="AQ281" i="2"/>
  <c r="AN281" i="2"/>
  <c r="AM281" i="2"/>
  <c r="AJ281" i="2"/>
  <c r="AG281" i="2"/>
  <c r="AF281" i="2" s="1"/>
  <c r="AE281" i="2"/>
  <c r="DR281" i="2" s="1"/>
  <c r="DR280" i="2" s="1"/>
  <c r="AD281" i="2"/>
  <c r="AB281" i="2"/>
  <c r="AA281" i="2"/>
  <c r="V281" i="2"/>
  <c r="S281" i="2"/>
  <c r="R281" i="2" s="1"/>
  <c r="O281" i="2"/>
  <c r="O280" i="2" s="1"/>
  <c r="L281" i="2"/>
  <c r="H281" i="2"/>
  <c r="E281" i="2"/>
  <c r="DJ280" i="2"/>
  <c r="DI280" i="2" s="1"/>
  <c r="DD280" i="2"/>
  <c r="DB280" i="2" s="1"/>
  <c r="DC280" i="2"/>
  <c r="DA280" i="2"/>
  <c r="CZ280" i="2"/>
  <c r="CY280" i="2" s="1"/>
  <c r="CX280" i="2" s="1"/>
  <c r="CW280" i="2"/>
  <c r="CV280" i="2"/>
  <c r="CU280" i="2" s="1"/>
  <c r="CT280" i="2"/>
  <c r="CR280" i="2" s="1"/>
  <c r="CQ280" i="2" s="1"/>
  <c r="CS280" i="2"/>
  <c r="CP280" i="2"/>
  <c r="CO280" i="2"/>
  <c r="CN280" i="2"/>
  <c r="CM280" i="2"/>
  <c r="CL280" i="2"/>
  <c r="CK280" i="2" s="1"/>
  <c r="CJ280" i="2"/>
  <c r="CF280" i="2"/>
  <c r="CB280" i="2"/>
  <c r="BZ280" i="2" s="1"/>
  <c r="CA280" i="2"/>
  <c r="BY280" i="2"/>
  <c r="BX280" i="2"/>
  <c r="BW280" i="2" s="1"/>
  <c r="BV280" i="2" s="1"/>
  <c r="BU280" i="2"/>
  <c r="BT280" i="2"/>
  <c r="BS280" i="2" s="1"/>
  <c r="BR280" i="2"/>
  <c r="BP280" i="2" s="1"/>
  <c r="BO280" i="2" s="1"/>
  <c r="BQ280" i="2"/>
  <c r="BN280" i="2"/>
  <c r="BM280" i="2"/>
  <c r="BL280" i="2"/>
  <c r="BK280" i="2"/>
  <c r="BJ280" i="2"/>
  <c r="BI280" i="2" s="1"/>
  <c r="BH280" i="2"/>
  <c r="BF280" i="2"/>
  <c r="BE280" i="2" s="1"/>
  <c r="BD280" i="2"/>
  <c r="AZ280" i="2"/>
  <c r="AX280" i="2" s="1"/>
  <c r="AY280" i="2"/>
  <c r="AW280" i="2"/>
  <c r="AV280" i="2"/>
  <c r="AU280" i="2" s="1"/>
  <c r="AT280" i="2" s="1"/>
  <c r="AS280" i="2"/>
  <c r="AR280" i="2"/>
  <c r="AQ280" i="2" s="1"/>
  <c r="AP280" i="2"/>
  <c r="AN280" i="2" s="1"/>
  <c r="AM280" i="2" s="1"/>
  <c r="AO280" i="2"/>
  <c r="AL280" i="2"/>
  <c r="AK280" i="2"/>
  <c r="AJ280" i="2"/>
  <c r="AI280" i="2"/>
  <c r="AH280" i="2"/>
  <c r="AD280" i="2"/>
  <c r="AB280" i="2"/>
  <c r="AA280" i="2"/>
  <c r="Z280" i="2" s="1"/>
  <c r="X280" i="2"/>
  <c r="W280" i="2"/>
  <c r="V280" i="2"/>
  <c r="U280" i="2"/>
  <c r="T280" i="2"/>
  <c r="S280" i="2" s="1"/>
  <c r="R280" i="2" s="1"/>
  <c r="Q280" i="2"/>
  <c r="P280" i="2"/>
  <c r="N280" i="2"/>
  <c r="M280" i="2"/>
  <c r="L280" i="2"/>
  <c r="J280" i="2"/>
  <c r="I280" i="2"/>
  <c r="H280" i="2"/>
  <c r="G280" i="2"/>
  <c r="F280" i="2"/>
  <c r="DO279" i="2"/>
  <c r="DK279" i="2"/>
  <c r="DJ279" i="2"/>
  <c r="DI279" i="2" s="1"/>
  <c r="DH279" i="2"/>
  <c r="DG279" i="2"/>
  <c r="DF279" i="2"/>
  <c r="DE279" i="2" s="1"/>
  <c r="DB279" i="2"/>
  <c r="CY279" i="2"/>
  <c r="CX279" i="2"/>
  <c r="CU279" i="2"/>
  <c r="CQ279" i="2" s="1"/>
  <c r="CR279" i="2"/>
  <c r="CN279" i="2"/>
  <c r="CK279" i="2"/>
  <c r="CI279" i="2"/>
  <c r="CH279" i="2"/>
  <c r="CG279" i="2"/>
  <c r="CF279" i="2"/>
  <c r="CE279" i="2"/>
  <c r="CD279" i="2" s="1"/>
  <c r="CC279" i="2" s="1"/>
  <c r="BZ279" i="2"/>
  <c r="BW279" i="2"/>
  <c r="BV279" i="2" s="1"/>
  <c r="BS279" i="2"/>
  <c r="BO279" i="2" s="1"/>
  <c r="BP279" i="2"/>
  <c r="BL279" i="2"/>
  <c r="BI279" i="2"/>
  <c r="BH279" i="2" s="1"/>
  <c r="BG279" i="2"/>
  <c r="BF279" i="2"/>
  <c r="BE279" i="2" s="1"/>
  <c r="BD279" i="2"/>
  <c r="BC279" i="2"/>
  <c r="BB279" i="2" s="1"/>
  <c r="AX279" i="2"/>
  <c r="AU279" i="2"/>
  <c r="AT279" i="2" s="1"/>
  <c r="AQ279" i="2"/>
  <c r="AN279" i="2"/>
  <c r="AM279" i="2"/>
  <c r="AJ279" i="2"/>
  <c r="AG279" i="2"/>
  <c r="AE279" i="2"/>
  <c r="DR279" i="2" s="1"/>
  <c r="AD279" i="2"/>
  <c r="DQ279" i="2" s="1"/>
  <c r="DP279" i="2" s="1"/>
  <c r="AB279" i="2"/>
  <c r="AA279" i="2"/>
  <c r="DN279" i="2" s="1"/>
  <c r="DM279" i="2" s="1"/>
  <c r="V279" i="2"/>
  <c r="S279" i="2"/>
  <c r="R279" i="2" s="1"/>
  <c r="O279" i="2"/>
  <c r="L279" i="2"/>
  <c r="K279" i="2"/>
  <c r="H279" i="2"/>
  <c r="E279" i="2"/>
  <c r="DR278" i="2"/>
  <c r="DN278" i="2"/>
  <c r="DK278" i="2"/>
  <c r="DJ278" i="2"/>
  <c r="DH278" i="2"/>
  <c r="DF278" i="2" s="1"/>
  <c r="DG278" i="2"/>
  <c r="DB278" i="2"/>
  <c r="CX278" i="2" s="1"/>
  <c r="CY278" i="2"/>
  <c r="CU278" i="2"/>
  <c r="CR278" i="2"/>
  <c r="CQ278" i="2" s="1"/>
  <c r="CN278" i="2"/>
  <c r="CK278" i="2"/>
  <c r="CJ278" i="2" s="1"/>
  <c r="CI278" i="2"/>
  <c r="CH278" i="2"/>
  <c r="CH277" i="2" s="1"/>
  <c r="CG277" i="2" s="1"/>
  <c r="CF278" i="2"/>
  <c r="CE278" i="2"/>
  <c r="CD278" i="2"/>
  <c r="BZ278" i="2"/>
  <c r="BW278" i="2"/>
  <c r="BV278" i="2"/>
  <c r="BS278" i="2"/>
  <c r="BP278" i="2"/>
  <c r="BL278" i="2"/>
  <c r="BI278" i="2"/>
  <c r="BH278" i="2" s="1"/>
  <c r="BG278" i="2"/>
  <c r="BF278" i="2"/>
  <c r="BF277" i="2" s="1"/>
  <c r="BE277" i="2" s="1"/>
  <c r="BD278" i="2"/>
  <c r="BC278" i="2"/>
  <c r="BB278" i="2"/>
  <c r="AX278" i="2"/>
  <c r="AU278" i="2"/>
  <c r="AT278" i="2"/>
  <c r="AQ278" i="2"/>
  <c r="AN278" i="2"/>
  <c r="AJ278" i="2"/>
  <c r="AG278" i="2"/>
  <c r="AF278" i="2" s="1"/>
  <c r="AE278" i="2"/>
  <c r="AD278" i="2"/>
  <c r="AC278" i="2"/>
  <c r="AB278" i="2"/>
  <c r="AA278" i="2"/>
  <c r="V278" i="2"/>
  <c r="R278" i="2" s="1"/>
  <c r="S278" i="2"/>
  <c r="O278" i="2"/>
  <c r="O277" i="2" s="1"/>
  <c r="L278" i="2"/>
  <c r="H278" i="2"/>
  <c r="E278" i="2"/>
  <c r="D278" i="2"/>
  <c r="DK277" i="2"/>
  <c r="DH277" i="2"/>
  <c r="DG277" i="2"/>
  <c r="DD277" i="2"/>
  <c r="DC277" i="2"/>
  <c r="DB277" i="2" s="1"/>
  <c r="DA277" i="2"/>
  <c r="CZ277" i="2"/>
  <c r="CY277" i="2" s="1"/>
  <c r="CX277" i="2" s="1"/>
  <c r="CW277" i="2"/>
  <c r="CV277" i="2"/>
  <c r="CU277" i="2" s="1"/>
  <c r="CT277" i="2"/>
  <c r="CS277" i="2"/>
  <c r="CR277" i="2" s="1"/>
  <c r="CQ277" i="2" s="1"/>
  <c r="CP277" i="2"/>
  <c r="CO277" i="2"/>
  <c r="CN277" i="2" s="1"/>
  <c r="CM277" i="2"/>
  <c r="CL277" i="2"/>
  <c r="CK277" i="2"/>
  <c r="CJ277" i="2" s="1"/>
  <c r="CI277" i="2"/>
  <c r="CF277" i="2"/>
  <c r="CE277" i="2"/>
  <c r="CB277" i="2"/>
  <c r="CA277" i="2"/>
  <c r="BZ277" i="2" s="1"/>
  <c r="BY277" i="2"/>
  <c r="BX277" i="2"/>
  <c r="BW277" i="2" s="1"/>
  <c r="BV277" i="2" s="1"/>
  <c r="BU277" i="2"/>
  <c r="BT277" i="2"/>
  <c r="BS277" i="2" s="1"/>
  <c r="BR277" i="2"/>
  <c r="BQ277" i="2"/>
  <c r="BP277" i="2" s="1"/>
  <c r="BO277" i="2" s="1"/>
  <c r="BN277" i="2"/>
  <c r="BM277" i="2"/>
  <c r="BL277" i="2" s="1"/>
  <c r="BK277" i="2"/>
  <c r="BJ277" i="2"/>
  <c r="BI277" i="2"/>
  <c r="BH277" i="2" s="1"/>
  <c r="BG277" i="2"/>
  <c r="BD277" i="2"/>
  <c r="BC277" i="2"/>
  <c r="AZ277" i="2"/>
  <c r="AY277" i="2"/>
  <c r="AX277" i="2" s="1"/>
  <c r="AW277" i="2"/>
  <c r="AV277" i="2"/>
  <c r="AU277" i="2" s="1"/>
  <c r="AT277" i="2" s="1"/>
  <c r="AS277" i="2"/>
  <c r="AR277" i="2"/>
  <c r="AQ277" i="2" s="1"/>
  <c r="AP277" i="2"/>
  <c r="AO277" i="2"/>
  <c r="AN277" i="2" s="1"/>
  <c r="AM277" i="2" s="1"/>
  <c r="AL277" i="2"/>
  <c r="AK277" i="2"/>
  <c r="AJ277" i="2" s="1"/>
  <c r="AI277" i="2"/>
  <c r="AH277" i="2"/>
  <c r="AG277" i="2"/>
  <c r="AF277" i="2" s="1"/>
  <c r="AB277" i="2"/>
  <c r="X277" i="2"/>
  <c r="W277" i="2"/>
  <c r="V277" i="2" s="1"/>
  <c r="U277" i="2"/>
  <c r="T277" i="2"/>
  <c r="S277" i="2" s="1"/>
  <c r="R277" i="2" s="1"/>
  <c r="Q277" i="2"/>
  <c r="P277" i="2"/>
  <c r="N277" i="2"/>
  <c r="M277" i="2"/>
  <c r="L277" i="2"/>
  <c r="J277" i="2"/>
  <c r="I277" i="2"/>
  <c r="H277" i="2"/>
  <c r="G277" i="2"/>
  <c r="F277" i="2"/>
  <c r="E277" i="2"/>
  <c r="DO276" i="2"/>
  <c r="DK276" i="2"/>
  <c r="DJ276" i="2"/>
  <c r="DI276" i="2" s="1"/>
  <c r="DH276" i="2"/>
  <c r="DG276" i="2"/>
  <c r="DF276" i="2" s="1"/>
  <c r="DE276" i="2" s="1"/>
  <c r="DB276" i="2"/>
  <c r="CY276" i="2"/>
  <c r="CX276" i="2" s="1"/>
  <c r="CU276" i="2"/>
  <c r="CR276" i="2"/>
  <c r="CQ276" i="2" s="1"/>
  <c r="CN276" i="2"/>
  <c r="CK276" i="2"/>
  <c r="CJ276" i="2"/>
  <c r="CI276" i="2"/>
  <c r="CH276" i="2"/>
  <c r="CF276" i="2"/>
  <c r="CE276" i="2"/>
  <c r="CD276" i="2" s="1"/>
  <c r="BZ276" i="2"/>
  <c r="BW276" i="2"/>
  <c r="BV276" i="2"/>
  <c r="BS276" i="2"/>
  <c r="BP276" i="2"/>
  <c r="BO276" i="2" s="1"/>
  <c r="BL276" i="2"/>
  <c r="BH276" i="2" s="1"/>
  <c r="BI276" i="2"/>
  <c r="BG276" i="2"/>
  <c r="BF276" i="2"/>
  <c r="BE276" i="2" s="1"/>
  <c r="BD276" i="2"/>
  <c r="BC276" i="2"/>
  <c r="BB276" i="2" s="1"/>
  <c r="BA276" i="2" s="1"/>
  <c r="AX276" i="2"/>
  <c r="AU276" i="2"/>
  <c r="AT276" i="2" s="1"/>
  <c r="AQ276" i="2"/>
  <c r="AN276" i="2"/>
  <c r="AM276" i="2" s="1"/>
  <c r="AJ276" i="2"/>
  <c r="AG276" i="2"/>
  <c r="AF276" i="2"/>
  <c r="AE276" i="2"/>
  <c r="DR276" i="2" s="1"/>
  <c r="AD276" i="2"/>
  <c r="AB276" i="2"/>
  <c r="AA276" i="2"/>
  <c r="DN276" i="2" s="1"/>
  <c r="DM276" i="2" s="1"/>
  <c r="V276" i="2"/>
  <c r="S276" i="2"/>
  <c r="R276" i="2"/>
  <c r="O276" i="2"/>
  <c r="L276" i="2"/>
  <c r="K276" i="2" s="1"/>
  <c r="H276" i="2"/>
  <c r="D276" i="2" s="1"/>
  <c r="E276" i="2"/>
  <c r="DO275" i="2"/>
  <c r="DK275" i="2"/>
  <c r="DK273" i="2" s="1"/>
  <c r="DJ275" i="2"/>
  <c r="DI275" i="2" s="1"/>
  <c r="DH275" i="2"/>
  <c r="DG275" i="2"/>
  <c r="DF275" i="2" s="1"/>
  <c r="DB275" i="2"/>
  <c r="CY275" i="2"/>
  <c r="CX275" i="2" s="1"/>
  <c r="CU275" i="2"/>
  <c r="CR275" i="2"/>
  <c r="CQ275" i="2"/>
  <c r="CN275" i="2"/>
  <c r="CK275" i="2"/>
  <c r="CI275" i="2"/>
  <c r="CH275" i="2"/>
  <c r="CG275" i="2" s="1"/>
  <c r="CF275" i="2"/>
  <c r="CE275" i="2"/>
  <c r="CD275" i="2"/>
  <c r="BZ275" i="2"/>
  <c r="BW275" i="2"/>
  <c r="BV275" i="2"/>
  <c r="BS275" i="2"/>
  <c r="BP275" i="2"/>
  <c r="BO275" i="2" s="1"/>
  <c r="BL275" i="2"/>
  <c r="BI275" i="2"/>
  <c r="BH275" i="2" s="1"/>
  <c r="BG275" i="2"/>
  <c r="BF275" i="2"/>
  <c r="BE275" i="2" s="1"/>
  <c r="BD275" i="2"/>
  <c r="BC275" i="2"/>
  <c r="BB275" i="2"/>
  <c r="AX275" i="2"/>
  <c r="AU275" i="2"/>
  <c r="AT275" i="2"/>
  <c r="AQ275" i="2"/>
  <c r="AN275" i="2"/>
  <c r="AM275" i="2" s="1"/>
  <c r="AJ275" i="2"/>
  <c r="AG275" i="2"/>
  <c r="AF275" i="2" s="1"/>
  <c r="AE275" i="2"/>
  <c r="DR275" i="2" s="1"/>
  <c r="AD275" i="2"/>
  <c r="DQ275" i="2" s="1"/>
  <c r="DP275" i="2" s="1"/>
  <c r="AB275" i="2"/>
  <c r="AA275" i="2"/>
  <c r="Z275" i="2"/>
  <c r="V275" i="2"/>
  <c r="S275" i="2"/>
  <c r="R275" i="2"/>
  <c r="O275" i="2"/>
  <c r="L275" i="2"/>
  <c r="K275" i="2" s="1"/>
  <c r="H275" i="2"/>
  <c r="E275" i="2"/>
  <c r="D275" i="2" s="1"/>
  <c r="DQ274" i="2"/>
  <c r="DK274" i="2"/>
  <c r="DJ274" i="2"/>
  <c r="DI274" i="2"/>
  <c r="DH274" i="2"/>
  <c r="DG274" i="2"/>
  <c r="DF274" i="2" s="1"/>
  <c r="DE274" i="2" s="1"/>
  <c r="DB274" i="2"/>
  <c r="CY274" i="2"/>
  <c r="CX274" i="2" s="1"/>
  <c r="CU274" i="2"/>
  <c r="CR274" i="2"/>
  <c r="CQ274" i="2" s="1"/>
  <c r="CN274" i="2"/>
  <c r="CK274" i="2"/>
  <c r="CJ274" i="2" s="1"/>
  <c r="CI274" i="2"/>
  <c r="CH274" i="2"/>
  <c r="CG274" i="2"/>
  <c r="CF274" i="2"/>
  <c r="CE274" i="2"/>
  <c r="CD274" i="2" s="1"/>
  <c r="CC274" i="2" s="1"/>
  <c r="BZ274" i="2"/>
  <c r="BW274" i="2"/>
  <c r="BV274" i="2" s="1"/>
  <c r="BS274" i="2"/>
  <c r="BP274" i="2"/>
  <c r="BO274" i="2" s="1"/>
  <c r="BL274" i="2"/>
  <c r="BI274" i="2"/>
  <c r="BH274" i="2" s="1"/>
  <c r="BG274" i="2"/>
  <c r="BF274" i="2"/>
  <c r="BE274" i="2"/>
  <c r="BD274" i="2"/>
  <c r="BC274" i="2"/>
  <c r="BB274" i="2" s="1"/>
  <c r="BA274" i="2" s="1"/>
  <c r="AX274" i="2"/>
  <c r="AU274" i="2"/>
  <c r="AT274" i="2" s="1"/>
  <c r="AQ274" i="2"/>
  <c r="AN274" i="2"/>
  <c r="AM274" i="2" s="1"/>
  <c r="AJ274" i="2"/>
  <c r="AG274" i="2"/>
  <c r="AF274" i="2" s="1"/>
  <c r="AE274" i="2"/>
  <c r="DR274" i="2" s="1"/>
  <c r="AD274" i="2"/>
  <c r="AC274" i="2"/>
  <c r="AB274" i="2"/>
  <c r="DO274" i="2" s="1"/>
  <c r="DO273" i="2" s="1"/>
  <c r="AA274" i="2"/>
  <c r="DN274" i="2" s="1"/>
  <c r="V274" i="2"/>
  <c r="S274" i="2"/>
  <c r="R274" i="2" s="1"/>
  <c r="O274" i="2"/>
  <c r="O273" i="2" s="1"/>
  <c r="L274" i="2"/>
  <c r="K274" i="2" s="1"/>
  <c r="H274" i="2"/>
  <c r="E274" i="2"/>
  <c r="E273" i="2" s="1"/>
  <c r="DH273" i="2"/>
  <c r="DD273" i="2"/>
  <c r="DD272" i="2" s="1"/>
  <c r="DC273" i="2"/>
  <c r="DB273" i="2" s="1"/>
  <c r="DA273" i="2"/>
  <c r="CZ273" i="2"/>
  <c r="CZ272" i="2" s="1"/>
  <c r="CY272" i="2" s="1"/>
  <c r="CW273" i="2"/>
  <c r="CV273" i="2"/>
  <c r="CV272" i="2" s="1"/>
  <c r="CU272" i="2" s="1"/>
  <c r="CT273" i="2"/>
  <c r="CS273" i="2"/>
  <c r="CR273" i="2"/>
  <c r="CP273" i="2"/>
  <c r="CO273" i="2"/>
  <c r="CN273" i="2"/>
  <c r="CM273" i="2"/>
  <c r="CL273" i="2"/>
  <c r="CK273" i="2" s="1"/>
  <c r="CJ273" i="2" s="1"/>
  <c r="CI273" i="2"/>
  <c r="CF273" i="2"/>
  <c r="CB273" i="2"/>
  <c r="CB272" i="2" s="1"/>
  <c r="CA273" i="2"/>
  <c r="BZ273" i="2" s="1"/>
  <c r="BY273" i="2"/>
  <c r="BX273" i="2"/>
  <c r="BX272" i="2" s="1"/>
  <c r="BW272" i="2" s="1"/>
  <c r="BV272" i="2" s="1"/>
  <c r="BU273" i="2"/>
  <c r="BT273" i="2"/>
  <c r="BT272" i="2" s="1"/>
  <c r="BS272" i="2" s="1"/>
  <c r="BR273" i="2"/>
  <c r="BQ273" i="2"/>
  <c r="BP273" i="2"/>
  <c r="BN273" i="2"/>
  <c r="BM273" i="2"/>
  <c r="BL273" i="2"/>
  <c r="BK273" i="2"/>
  <c r="BJ273" i="2"/>
  <c r="BI273" i="2" s="1"/>
  <c r="BH273" i="2" s="1"/>
  <c r="BG273" i="2"/>
  <c r="BD273" i="2"/>
  <c r="BC273" i="2"/>
  <c r="BB273" i="2" s="1"/>
  <c r="AZ273" i="2"/>
  <c r="AZ272" i="2" s="1"/>
  <c r="AY273" i="2"/>
  <c r="AX273" i="2" s="1"/>
  <c r="AW273" i="2"/>
  <c r="AV273" i="2"/>
  <c r="AV272" i="2" s="1"/>
  <c r="AU272" i="2" s="1"/>
  <c r="AT272" i="2" s="1"/>
  <c r="AS273" i="2"/>
  <c r="AR273" i="2"/>
  <c r="AR272" i="2" s="1"/>
  <c r="AQ272" i="2" s="1"/>
  <c r="AP273" i="2"/>
  <c r="AO273" i="2"/>
  <c r="AN273" i="2"/>
  <c r="AL273" i="2"/>
  <c r="AK273" i="2"/>
  <c r="AJ273" i="2"/>
  <c r="AI273" i="2"/>
  <c r="AH273" i="2"/>
  <c r="AG273" i="2" s="1"/>
  <c r="AF273" i="2" s="1"/>
  <c r="AE273" i="2"/>
  <c r="AB273" i="2"/>
  <c r="X273" i="2"/>
  <c r="X272" i="2" s="1"/>
  <c r="W273" i="2"/>
  <c r="V273" i="2" s="1"/>
  <c r="U273" i="2"/>
  <c r="T273" i="2"/>
  <c r="T272" i="2" s="1"/>
  <c r="S272" i="2" s="1"/>
  <c r="R272" i="2" s="1"/>
  <c r="Q273" i="2"/>
  <c r="P273" i="2"/>
  <c r="P272" i="2" s="1"/>
  <c r="N273" i="2"/>
  <c r="M273" i="2"/>
  <c r="L273" i="2"/>
  <c r="J273" i="2"/>
  <c r="I273" i="2"/>
  <c r="H273" i="2"/>
  <c r="H272" i="2" s="1"/>
  <c r="G273" i="2"/>
  <c r="F273" i="2"/>
  <c r="DC272" i="2"/>
  <c r="DB272" i="2" s="1"/>
  <c r="DA272" i="2"/>
  <c r="CW272" i="2"/>
  <c r="CT272" i="2"/>
  <c r="CS272" i="2"/>
  <c r="CR272" i="2" s="1"/>
  <c r="CQ272" i="2" s="1"/>
  <c r="CP272" i="2"/>
  <c r="CO272" i="2"/>
  <c r="CN272" i="2" s="1"/>
  <c r="CM272" i="2"/>
  <c r="CL272" i="2"/>
  <c r="CK272" i="2" s="1"/>
  <c r="CJ272" i="2" s="1"/>
  <c r="CA272" i="2"/>
  <c r="BZ272" i="2" s="1"/>
  <c r="BY272" i="2"/>
  <c r="BU272" i="2"/>
  <c r="BR272" i="2"/>
  <c r="BQ272" i="2"/>
  <c r="BP272" i="2" s="1"/>
  <c r="BO272" i="2" s="1"/>
  <c r="BN272" i="2"/>
  <c r="BM272" i="2"/>
  <c r="BL272" i="2" s="1"/>
  <c r="BK272" i="2"/>
  <c r="BJ272" i="2"/>
  <c r="BI272" i="2" s="1"/>
  <c r="BH272" i="2" s="1"/>
  <c r="AY272" i="2"/>
  <c r="AX272" i="2" s="1"/>
  <c r="AW272" i="2"/>
  <c r="AS272" i="2"/>
  <c r="AP272" i="2"/>
  <c r="AO272" i="2"/>
  <c r="AN272" i="2" s="1"/>
  <c r="AL272" i="2"/>
  <c r="AK272" i="2"/>
  <c r="AJ272" i="2" s="1"/>
  <c r="AI272" i="2"/>
  <c r="AH272" i="2"/>
  <c r="AG272" i="2" s="1"/>
  <c r="W272" i="2"/>
  <c r="V272" i="2" s="1"/>
  <c r="U272" i="2"/>
  <c r="Q272" i="2"/>
  <c r="N272" i="2"/>
  <c r="M272" i="2"/>
  <c r="J272" i="2"/>
  <c r="I272" i="2"/>
  <c r="G272" i="2"/>
  <c r="F272" i="2"/>
  <c r="DR270" i="2"/>
  <c r="DN270" i="2"/>
  <c r="DK270" i="2"/>
  <c r="DJ270" i="2"/>
  <c r="DI270" i="2" s="1"/>
  <c r="DH270" i="2"/>
  <c r="DG270" i="2"/>
  <c r="DF270" i="2"/>
  <c r="DB270" i="2"/>
  <c r="CY270" i="2"/>
  <c r="CX270" i="2"/>
  <c r="CU270" i="2"/>
  <c r="CR270" i="2"/>
  <c r="CQ270" i="2" s="1"/>
  <c r="CN270" i="2"/>
  <c r="CK270" i="2"/>
  <c r="CJ270" i="2" s="1"/>
  <c r="CI270" i="2"/>
  <c r="CH270" i="2"/>
  <c r="CG270" i="2" s="1"/>
  <c r="CF270" i="2"/>
  <c r="CE270" i="2"/>
  <c r="CD270" i="2"/>
  <c r="BZ270" i="2"/>
  <c r="BW270" i="2"/>
  <c r="BV270" i="2"/>
  <c r="BS270" i="2"/>
  <c r="BP270" i="2"/>
  <c r="BO270" i="2" s="1"/>
  <c r="BL270" i="2"/>
  <c r="BI270" i="2"/>
  <c r="BH270" i="2" s="1"/>
  <c r="BG270" i="2"/>
  <c r="BF270" i="2"/>
  <c r="BE270" i="2" s="1"/>
  <c r="BD270" i="2"/>
  <c r="BC270" i="2"/>
  <c r="BB270" i="2"/>
  <c r="AX270" i="2"/>
  <c r="AU270" i="2"/>
  <c r="AT270" i="2"/>
  <c r="AQ270" i="2"/>
  <c r="AN270" i="2"/>
  <c r="AM270" i="2" s="1"/>
  <c r="AJ270" i="2"/>
  <c r="AG270" i="2"/>
  <c r="AF270" i="2" s="1"/>
  <c r="AE270" i="2"/>
  <c r="AD270" i="2"/>
  <c r="DQ270" i="2" s="1"/>
  <c r="DP270" i="2" s="1"/>
  <c r="AB270" i="2"/>
  <c r="DO270" i="2" s="1"/>
  <c r="AA270" i="2"/>
  <c r="Z270" i="2"/>
  <c r="V270" i="2"/>
  <c r="S270" i="2"/>
  <c r="R270" i="2"/>
  <c r="O270" i="2"/>
  <c r="L270" i="2"/>
  <c r="K270" i="2" s="1"/>
  <c r="H270" i="2"/>
  <c r="E270" i="2"/>
  <c r="D270" i="2" s="1"/>
  <c r="DQ269" i="2"/>
  <c r="DK269" i="2"/>
  <c r="DJ269" i="2"/>
  <c r="DI269" i="2"/>
  <c r="DH269" i="2"/>
  <c r="DG269" i="2"/>
  <c r="DF269" i="2" s="1"/>
  <c r="DE269" i="2" s="1"/>
  <c r="DB269" i="2"/>
  <c r="CY269" i="2"/>
  <c r="CX269" i="2" s="1"/>
  <c r="CU269" i="2"/>
  <c r="CR269" i="2"/>
  <c r="CQ269" i="2" s="1"/>
  <c r="CN269" i="2"/>
  <c r="CK269" i="2"/>
  <c r="CJ269" i="2" s="1"/>
  <c r="CI269" i="2"/>
  <c r="CH269" i="2"/>
  <c r="CG269" i="2"/>
  <c r="CF269" i="2"/>
  <c r="CE269" i="2"/>
  <c r="CD269" i="2" s="1"/>
  <c r="CC269" i="2" s="1"/>
  <c r="BZ269" i="2"/>
  <c r="BW269" i="2"/>
  <c r="BV269" i="2" s="1"/>
  <c r="BS269" i="2"/>
  <c r="BP269" i="2"/>
  <c r="BO269" i="2" s="1"/>
  <c r="BL269" i="2"/>
  <c r="BI269" i="2"/>
  <c r="BH269" i="2" s="1"/>
  <c r="BG269" i="2"/>
  <c r="BF269" i="2"/>
  <c r="BE269" i="2"/>
  <c r="BD269" i="2"/>
  <c r="BC269" i="2"/>
  <c r="BB269" i="2" s="1"/>
  <c r="BA269" i="2" s="1"/>
  <c r="AX269" i="2"/>
  <c r="AU269" i="2"/>
  <c r="AT269" i="2" s="1"/>
  <c r="AQ269" i="2"/>
  <c r="AN269" i="2"/>
  <c r="AM269" i="2" s="1"/>
  <c r="AJ269" i="2"/>
  <c r="AG269" i="2"/>
  <c r="AF269" i="2" s="1"/>
  <c r="AE269" i="2"/>
  <c r="DR269" i="2" s="1"/>
  <c r="AD269" i="2"/>
  <c r="AC269" i="2"/>
  <c r="AB269" i="2"/>
  <c r="DO269" i="2" s="1"/>
  <c r="AA269" i="2"/>
  <c r="DN269" i="2" s="1"/>
  <c r="DM269" i="2" s="1"/>
  <c r="V269" i="2"/>
  <c r="S269" i="2"/>
  <c r="R269" i="2" s="1"/>
  <c r="O269" i="2"/>
  <c r="L269" i="2"/>
  <c r="K269" i="2" s="1"/>
  <c r="H269" i="2"/>
  <c r="E269" i="2"/>
  <c r="D269" i="2" s="1"/>
  <c r="DK268" i="2"/>
  <c r="DJ268" i="2"/>
  <c r="DI268" i="2" s="1"/>
  <c r="DH268" i="2"/>
  <c r="DH266" i="2" s="1"/>
  <c r="DG268" i="2"/>
  <c r="DF268" i="2" s="1"/>
  <c r="DB268" i="2"/>
  <c r="CY268" i="2"/>
  <c r="CX268" i="2" s="1"/>
  <c r="CU268" i="2"/>
  <c r="CR268" i="2"/>
  <c r="CQ268" i="2" s="1"/>
  <c r="CN268" i="2"/>
  <c r="CK268" i="2"/>
  <c r="CJ268" i="2"/>
  <c r="CI268" i="2"/>
  <c r="CH268" i="2"/>
  <c r="CG268" i="2" s="1"/>
  <c r="CF268" i="2"/>
  <c r="CF266" i="2" s="1"/>
  <c r="CE268" i="2"/>
  <c r="CD268" i="2" s="1"/>
  <c r="CC268" i="2" s="1"/>
  <c r="BZ268" i="2"/>
  <c r="BW268" i="2"/>
  <c r="BV268" i="2" s="1"/>
  <c r="BS268" i="2"/>
  <c r="BP268" i="2"/>
  <c r="BO268" i="2" s="1"/>
  <c r="BL268" i="2"/>
  <c r="BI268" i="2"/>
  <c r="BH268" i="2"/>
  <c r="BG268" i="2"/>
  <c r="BF268" i="2"/>
  <c r="BE268" i="2" s="1"/>
  <c r="BD268" i="2"/>
  <c r="BD266" i="2" s="1"/>
  <c r="BC268" i="2"/>
  <c r="BB268" i="2" s="1"/>
  <c r="BA268" i="2" s="1"/>
  <c r="AX268" i="2"/>
  <c r="AU268" i="2"/>
  <c r="AT268" i="2" s="1"/>
  <c r="AQ268" i="2"/>
  <c r="AN268" i="2"/>
  <c r="AM268" i="2" s="1"/>
  <c r="AJ268" i="2"/>
  <c r="AG268" i="2"/>
  <c r="AF268" i="2"/>
  <c r="AE268" i="2"/>
  <c r="DR268" i="2" s="1"/>
  <c r="AD268" i="2"/>
  <c r="DQ268" i="2" s="1"/>
  <c r="AB268" i="2"/>
  <c r="DO268" i="2" s="1"/>
  <c r="AA268" i="2"/>
  <c r="DN268" i="2" s="1"/>
  <c r="DM268" i="2" s="1"/>
  <c r="V268" i="2"/>
  <c r="S268" i="2"/>
  <c r="R268" i="2" s="1"/>
  <c r="O268" i="2"/>
  <c r="L268" i="2"/>
  <c r="K268" i="2" s="1"/>
  <c r="H268" i="2"/>
  <c r="E268" i="2"/>
  <c r="D268" i="2"/>
  <c r="DO267" i="2"/>
  <c r="DO266" i="2" s="1"/>
  <c r="DK267" i="2"/>
  <c r="DK266" i="2" s="1"/>
  <c r="DJ267" i="2"/>
  <c r="DI267" i="2" s="1"/>
  <c r="DH267" i="2"/>
  <c r="DG267" i="2"/>
  <c r="DG266" i="2" s="1"/>
  <c r="DB267" i="2"/>
  <c r="CY267" i="2"/>
  <c r="CX267" i="2" s="1"/>
  <c r="CU267" i="2"/>
  <c r="CR267" i="2"/>
  <c r="CQ267" i="2"/>
  <c r="CN267" i="2"/>
  <c r="CK267" i="2"/>
  <c r="CJ267" i="2" s="1"/>
  <c r="CI267" i="2"/>
  <c r="CI266" i="2" s="1"/>
  <c r="CH267" i="2"/>
  <c r="CG267" i="2" s="1"/>
  <c r="CF267" i="2"/>
  <c r="CE267" i="2"/>
  <c r="CE266" i="2" s="1"/>
  <c r="BZ267" i="2"/>
  <c r="BW267" i="2"/>
  <c r="BV267" i="2" s="1"/>
  <c r="BS267" i="2"/>
  <c r="BP267" i="2"/>
  <c r="BO267" i="2"/>
  <c r="BL267" i="2"/>
  <c r="BI267" i="2"/>
  <c r="BH267" i="2" s="1"/>
  <c r="BG267" i="2"/>
  <c r="BG266" i="2" s="1"/>
  <c r="BF267" i="2"/>
  <c r="BE267" i="2" s="1"/>
  <c r="BD267" i="2"/>
  <c r="BC267" i="2"/>
  <c r="BC266" i="2" s="1"/>
  <c r="BB266" i="2" s="1"/>
  <c r="AX267" i="2"/>
  <c r="AU267" i="2"/>
  <c r="AT267" i="2" s="1"/>
  <c r="AQ267" i="2"/>
  <c r="AN267" i="2"/>
  <c r="AM267" i="2"/>
  <c r="AJ267" i="2"/>
  <c r="AG267" i="2"/>
  <c r="AF267" i="2" s="1"/>
  <c r="AE267" i="2"/>
  <c r="AE266" i="2" s="1"/>
  <c r="AD267" i="2"/>
  <c r="DQ267" i="2" s="1"/>
  <c r="AB267" i="2"/>
  <c r="AA267" i="2"/>
  <c r="AA266" i="2" s="1"/>
  <c r="V267" i="2"/>
  <c r="S267" i="2"/>
  <c r="R267" i="2" s="1"/>
  <c r="O267" i="2"/>
  <c r="O266" i="2" s="1"/>
  <c r="L267" i="2"/>
  <c r="K267" i="2"/>
  <c r="K266" i="2" s="1"/>
  <c r="H267" i="2"/>
  <c r="E267" i="2"/>
  <c r="D267" i="2" s="1"/>
  <c r="D266" i="2" s="1"/>
  <c r="DJ266" i="2"/>
  <c r="DI266" i="2" s="1"/>
  <c r="DD266" i="2"/>
  <c r="DC266" i="2"/>
  <c r="DB266" i="2"/>
  <c r="DA266" i="2"/>
  <c r="CZ266" i="2"/>
  <c r="CY266" i="2" s="1"/>
  <c r="CX266" i="2" s="1"/>
  <c r="CW266" i="2"/>
  <c r="CV266" i="2"/>
  <c r="CU266" i="2" s="1"/>
  <c r="CT266" i="2"/>
  <c r="CS266" i="2"/>
  <c r="CR266" i="2" s="1"/>
  <c r="CQ266" i="2" s="1"/>
  <c r="CP266" i="2"/>
  <c r="CO266" i="2"/>
  <c r="CN266" i="2" s="1"/>
  <c r="CM266" i="2"/>
  <c r="CL266" i="2"/>
  <c r="CK266" i="2" s="1"/>
  <c r="CJ266" i="2" s="1"/>
  <c r="CH266" i="2"/>
  <c r="CB266" i="2"/>
  <c r="CA266" i="2"/>
  <c r="BZ266" i="2"/>
  <c r="BY266" i="2"/>
  <c r="BX266" i="2"/>
  <c r="BW266" i="2" s="1"/>
  <c r="BV266" i="2" s="1"/>
  <c r="BU266" i="2"/>
  <c r="BT266" i="2"/>
  <c r="BS266" i="2" s="1"/>
  <c r="BR266" i="2"/>
  <c r="BQ266" i="2"/>
  <c r="BP266" i="2" s="1"/>
  <c r="BN266" i="2"/>
  <c r="BM266" i="2"/>
  <c r="BL266" i="2" s="1"/>
  <c r="BK266" i="2"/>
  <c r="BJ266" i="2"/>
  <c r="BI266" i="2" s="1"/>
  <c r="BF266" i="2"/>
  <c r="BE266" i="2" s="1"/>
  <c r="AZ266" i="2"/>
  <c r="AY266" i="2"/>
  <c r="AX266" i="2"/>
  <c r="AW266" i="2"/>
  <c r="AV266" i="2"/>
  <c r="AU266" i="2" s="1"/>
  <c r="AT266" i="2" s="1"/>
  <c r="AS266" i="2"/>
  <c r="AR266" i="2"/>
  <c r="AQ266" i="2" s="1"/>
  <c r="AP266" i="2"/>
  <c r="AO266" i="2"/>
  <c r="AN266" i="2" s="1"/>
  <c r="AM266" i="2" s="1"/>
  <c r="AL266" i="2"/>
  <c r="AK266" i="2"/>
  <c r="AJ266" i="2" s="1"/>
  <c r="AI266" i="2"/>
  <c r="AH266" i="2"/>
  <c r="AG266" i="2" s="1"/>
  <c r="AF266" i="2" s="1"/>
  <c r="AD266" i="2"/>
  <c r="X266" i="2"/>
  <c r="W266" i="2"/>
  <c r="V266" i="2"/>
  <c r="U266" i="2"/>
  <c r="T266" i="2"/>
  <c r="S266" i="2" s="1"/>
  <c r="R266" i="2" s="1"/>
  <c r="Q266" i="2"/>
  <c r="P266" i="2"/>
  <c r="N266" i="2"/>
  <c r="M266" i="2"/>
  <c r="J266" i="2"/>
  <c r="I266" i="2"/>
  <c r="H266" i="2"/>
  <c r="G266" i="2"/>
  <c r="F266" i="2"/>
  <c r="E266" i="2"/>
  <c r="DQ265" i="2"/>
  <c r="DK265" i="2"/>
  <c r="DJ265" i="2"/>
  <c r="DI265" i="2"/>
  <c r="DH265" i="2"/>
  <c r="DG265" i="2"/>
  <c r="DF265" i="2" s="1"/>
  <c r="DE265" i="2" s="1"/>
  <c r="DB265" i="2"/>
  <c r="CY265" i="2"/>
  <c r="CX265" i="2" s="1"/>
  <c r="CU265" i="2"/>
  <c r="CR265" i="2"/>
  <c r="CQ265" i="2" s="1"/>
  <c r="CN265" i="2"/>
  <c r="CK265" i="2"/>
  <c r="CJ265" i="2" s="1"/>
  <c r="CI265" i="2"/>
  <c r="CH265" i="2"/>
  <c r="CG265" i="2"/>
  <c r="CF265" i="2"/>
  <c r="CE265" i="2"/>
  <c r="CD265" i="2" s="1"/>
  <c r="CC265" i="2" s="1"/>
  <c r="BZ265" i="2"/>
  <c r="BW265" i="2"/>
  <c r="BV265" i="2" s="1"/>
  <c r="BS265" i="2"/>
  <c r="BP265" i="2"/>
  <c r="BO265" i="2" s="1"/>
  <c r="BL265" i="2"/>
  <c r="BI265" i="2"/>
  <c r="BH265" i="2" s="1"/>
  <c r="BG265" i="2"/>
  <c r="BF265" i="2"/>
  <c r="BE265" i="2"/>
  <c r="BD265" i="2"/>
  <c r="BC265" i="2"/>
  <c r="BB265" i="2" s="1"/>
  <c r="BA265" i="2" s="1"/>
  <c r="AX265" i="2"/>
  <c r="AU265" i="2"/>
  <c r="AT265" i="2" s="1"/>
  <c r="AQ265" i="2"/>
  <c r="AN265" i="2"/>
  <c r="AM265" i="2" s="1"/>
  <c r="AJ265" i="2"/>
  <c r="AG265" i="2"/>
  <c r="AF265" i="2" s="1"/>
  <c r="AE265" i="2"/>
  <c r="DR265" i="2" s="1"/>
  <c r="AD265" i="2"/>
  <c r="AC265" i="2"/>
  <c r="AB265" i="2"/>
  <c r="DO265" i="2" s="1"/>
  <c r="AA265" i="2"/>
  <c r="DN265" i="2" s="1"/>
  <c r="DM265" i="2" s="1"/>
  <c r="V265" i="2"/>
  <c r="S265" i="2"/>
  <c r="R265" i="2" s="1"/>
  <c r="O265" i="2"/>
  <c r="L265" i="2"/>
  <c r="K265" i="2" s="1"/>
  <c r="H265" i="2"/>
  <c r="E265" i="2"/>
  <c r="D265" i="2" s="1"/>
  <c r="DK264" i="2"/>
  <c r="DJ264" i="2"/>
  <c r="DI264" i="2" s="1"/>
  <c r="DI263" i="2" s="1"/>
  <c r="DH264" i="2"/>
  <c r="DH263" i="2" s="1"/>
  <c r="DG264" i="2"/>
  <c r="DF264" i="2" s="1"/>
  <c r="DB264" i="2"/>
  <c r="DB263" i="2" s="1"/>
  <c r="CY264" i="2"/>
  <c r="CX264" i="2" s="1"/>
  <c r="CX263" i="2" s="1"/>
  <c r="CU264" i="2"/>
  <c r="CR264" i="2"/>
  <c r="CR263" i="2" s="1"/>
  <c r="CN264" i="2"/>
  <c r="CN263" i="2" s="1"/>
  <c r="CK264" i="2"/>
  <c r="CJ264" i="2"/>
  <c r="CJ263" i="2" s="1"/>
  <c r="CI264" i="2"/>
  <c r="CH264" i="2"/>
  <c r="CG264" i="2" s="1"/>
  <c r="CG263" i="2" s="1"/>
  <c r="CF264" i="2"/>
  <c r="CF263" i="2" s="1"/>
  <c r="CE264" i="2"/>
  <c r="CD264" i="2" s="1"/>
  <c r="BZ264" i="2"/>
  <c r="BZ263" i="2" s="1"/>
  <c r="BW264" i="2"/>
  <c r="BV264" i="2" s="1"/>
  <c r="BS264" i="2"/>
  <c r="BP264" i="2"/>
  <c r="BP263" i="2" s="1"/>
  <c r="BL264" i="2"/>
  <c r="BL263" i="2" s="1"/>
  <c r="BI264" i="2"/>
  <c r="BH264" i="2"/>
  <c r="BH263" i="2" s="1"/>
  <c r="BG264" i="2"/>
  <c r="BF264" i="2"/>
  <c r="BE264" i="2" s="1"/>
  <c r="BE263" i="2" s="1"/>
  <c r="BD264" i="2"/>
  <c r="BD263" i="2" s="1"/>
  <c r="BC264" i="2"/>
  <c r="BB264" i="2" s="1"/>
  <c r="AX264" i="2"/>
  <c r="AX263" i="2" s="1"/>
  <c r="AU264" i="2"/>
  <c r="AT264" i="2" s="1"/>
  <c r="AQ264" i="2"/>
  <c r="AN264" i="2"/>
  <c r="AN263" i="2" s="1"/>
  <c r="AJ264" i="2"/>
  <c r="AJ263" i="2" s="1"/>
  <c r="AG264" i="2"/>
  <c r="AF264" i="2"/>
  <c r="AF263" i="2" s="1"/>
  <c r="AE264" i="2"/>
  <c r="DR264" i="2" s="1"/>
  <c r="DR263" i="2" s="1"/>
  <c r="AD264" i="2"/>
  <c r="DQ264" i="2" s="1"/>
  <c r="AB264" i="2"/>
  <c r="AB263" i="2" s="1"/>
  <c r="AA264" i="2"/>
  <c r="DN264" i="2" s="1"/>
  <c r="V264" i="2"/>
  <c r="V263" i="2" s="1"/>
  <c r="S264" i="2"/>
  <c r="R264" i="2" s="1"/>
  <c r="R263" i="2" s="1"/>
  <c r="O264" i="2"/>
  <c r="L264" i="2"/>
  <c r="L263" i="2" s="1"/>
  <c r="H264" i="2"/>
  <c r="H263" i="2" s="1"/>
  <c r="E264" i="2"/>
  <c r="D264" i="2"/>
  <c r="D263" i="2" s="1"/>
  <c r="DK263" i="2"/>
  <c r="DJ263" i="2"/>
  <c r="DG263" i="2"/>
  <c r="DD263" i="2"/>
  <c r="DC263" i="2"/>
  <c r="DA263" i="2"/>
  <c r="CZ263" i="2"/>
  <c r="CY263" i="2"/>
  <c r="CW263" i="2"/>
  <c r="CV263" i="2"/>
  <c r="CU263" i="2"/>
  <c r="CT263" i="2"/>
  <c r="CS263" i="2"/>
  <c r="CP263" i="2"/>
  <c r="CO263" i="2"/>
  <c r="CM263" i="2"/>
  <c r="CL263" i="2"/>
  <c r="CI263" i="2"/>
  <c r="CH263" i="2"/>
  <c r="CE263" i="2"/>
  <c r="CB263" i="2"/>
  <c r="CA263" i="2"/>
  <c r="BY263" i="2"/>
  <c r="BX263" i="2"/>
  <c r="BW263" i="2"/>
  <c r="BU263" i="2"/>
  <c r="BT263" i="2"/>
  <c r="BS263" i="2"/>
  <c r="BR263" i="2"/>
  <c r="BQ263" i="2"/>
  <c r="BN263" i="2"/>
  <c r="BM263" i="2"/>
  <c r="BK263" i="2"/>
  <c r="BJ263" i="2"/>
  <c r="BG263" i="2"/>
  <c r="BF263" i="2"/>
  <c r="BC263" i="2"/>
  <c r="AZ263" i="2"/>
  <c r="AY263" i="2"/>
  <c r="AW263" i="2"/>
  <c r="AV263" i="2"/>
  <c r="AU263" i="2"/>
  <c r="AS263" i="2"/>
  <c r="AR263" i="2"/>
  <c r="AQ263" i="2"/>
  <c r="AP263" i="2"/>
  <c r="AO263" i="2"/>
  <c r="AL263" i="2"/>
  <c r="AK263" i="2"/>
  <c r="AI263" i="2"/>
  <c r="AH263" i="2"/>
  <c r="AE263" i="2"/>
  <c r="AD263" i="2"/>
  <c r="AA263" i="2"/>
  <c r="X263" i="2"/>
  <c r="W263" i="2"/>
  <c r="U263" i="2"/>
  <c r="T263" i="2"/>
  <c r="S263" i="2"/>
  <c r="Q263" i="2"/>
  <c r="P263" i="2"/>
  <c r="O263" i="2"/>
  <c r="N263" i="2"/>
  <c r="M263" i="2"/>
  <c r="J263" i="2"/>
  <c r="I263" i="2"/>
  <c r="G263" i="2"/>
  <c r="F263" i="2"/>
  <c r="DR262" i="2"/>
  <c r="DN262" i="2"/>
  <c r="DM262" i="2" s="1"/>
  <c r="DL262" i="2" s="1"/>
  <c r="DK262" i="2"/>
  <c r="DJ262" i="2"/>
  <c r="DI262" i="2" s="1"/>
  <c r="DH262" i="2"/>
  <c r="DG262" i="2"/>
  <c r="DF262" i="2"/>
  <c r="DE262" i="2" s="1"/>
  <c r="DB262" i="2"/>
  <c r="CY262" i="2"/>
  <c r="CX262" i="2"/>
  <c r="CU262" i="2"/>
  <c r="CR262" i="2"/>
  <c r="CQ262" i="2" s="1"/>
  <c r="CN262" i="2"/>
  <c r="CK262" i="2"/>
  <c r="CJ262" i="2" s="1"/>
  <c r="CI262" i="2"/>
  <c r="CH262" i="2"/>
  <c r="CG262" i="2" s="1"/>
  <c r="CF262" i="2"/>
  <c r="CE262" i="2"/>
  <c r="CD262" i="2"/>
  <c r="CC262" i="2" s="1"/>
  <c r="BZ262" i="2"/>
  <c r="BW262" i="2"/>
  <c r="BV262" i="2"/>
  <c r="BS262" i="2"/>
  <c r="BP262" i="2"/>
  <c r="BO262" i="2" s="1"/>
  <c r="BL262" i="2"/>
  <c r="BI262" i="2"/>
  <c r="BH262" i="2" s="1"/>
  <c r="BG262" i="2"/>
  <c r="BF262" i="2"/>
  <c r="BE262" i="2" s="1"/>
  <c r="BD262" i="2"/>
  <c r="BC262" i="2"/>
  <c r="BB262" i="2"/>
  <c r="BA262" i="2" s="1"/>
  <c r="AX262" i="2"/>
  <c r="AU262" i="2"/>
  <c r="AT262" i="2"/>
  <c r="AQ262" i="2"/>
  <c r="AN262" i="2"/>
  <c r="AM262" i="2" s="1"/>
  <c r="AJ262" i="2"/>
  <c r="AG262" i="2"/>
  <c r="AF262" i="2" s="1"/>
  <c r="AE262" i="2"/>
  <c r="AD262" i="2"/>
  <c r="DQ262" i="2" s="1"/>
  <c r="DP262" i="2" s="1"/>
  <c r="AB262" i="2"/>
  <c r="DO262" i="2" s="1"/>
  <c r="AA262" i="2"/>
  <c r="Z262" i="2"/>
  <c r="V262" i="2"/>
  <c r="S262" i="2"/>
  <c r="R262" i="2"/>
  <c r="O262" i="2"/>
  <c r="L262" i="2"/>
  <c r="K262" i="2" s="1"/>
  <c r="H262" i="2"/>
  <c r="E262" i="2"/>
  <c r="D262" i="2" s="1"/>
  <c r="DQ261" i="2"/>
  <c r="DQ260" i="2" s="1"/>
  <c r="DK261" i="2"/>
  <c r="DJ261" i="2"/>
  <c r="DI261" i="2"/>
  <c r="DI260" i="2" s="1"/>
  <c r="DH261" i="2"/>
  <c r="DG261" i="2"/>
  <c r="DF261" i="2" s="1"/>
  <c r="DB261" i="2"/>
  <c r="DB260" i="2" s="1"/>
  <c r="CY261" i="2"/>
  <c r="CX261" i="2" s="1"/>
  <c r="CX260" i="2" s="1"/>
  <c r="CU261" i="2"/>
  <c r="CU260" i="2" s="1"/>
  <c r="CR261" i="2"/>
  <c r="CQ261" i="2" s="1"/>
  <c r="CQ260" i="2" s="1"/>
  <c r="CN261" i="2"/>
  <c r="CK261" i="2"/>
  <c r="CK260" i="2" s="1"/>
  <c r="CI261" i="2"/>
  <c r="CH261" i="2"/>
  <c r="CG261" i="2"/>
  <c r="CG260" i="2" s="1"/>
  <c r="CF261" i="2"/>
  <c r="CE261" i="2"/>
  <c r="CD261" i="2" s="1"/>
  <c r="BZ261" i="2"/>
  <c r="BZ260" i="2" s="1"/>
  <c r="BW261" i="2"/>
  <c r="BV261" i="2" s="1"/>
  <c r="BV260" i="2" s="1"/>
  <c r="BS261" i="2"/>
  <c r="BS260" i="2" s="1"/>
  <c r="BP261" i="2"/>
  <c r="BO261" i="2" s="1"/>
  <c r="BO260" i="2" s="1"/>
  <c r="BL261" i="2"/>
  <c r="BI261" i="2"/>
  <c r="BI260" i="2" s="1"/>
  <c r="BG261" i="2"/>
  <c r="BF261" i="2"/>
  <c r="BE261" i="2"/>
  <c r="BE260" i="2" s="1"/>
  <c r="BD261" i="2"/>
  <c r="BC261" i="2"/>
  <c r="BB261" i="2" s="1"/>
  <c r="AX261" i="2"/>
  <c r="AU261" i="2"/>
  <c r="AT261" i="2" s="1"/>
  <c r="AT260" i="2" s="1"/>
  <c r="AQ261" i="2"/>
  <c r="AQ260" i="2" s="1"/>
  <c r="AN261" i="2"/>
  <c r="AM261" i="2" s="1"/>
  <c r="AM260" i="2" s="1"/>
  <c r="AJ261" i="2"/>
  <c r="AG261" i="2"/>
  <c r="AG260" i="2" s="1"/>
  <c r="AE261" i="2"/>
  <c r="DR261" i="2" s="1"/>
  <c r="DR260" i="2" s="1"/>
  <c r="AD261" i="2"/>
  <c r="AC261" i="2"/>
  <c r="AB261" i="2"/>
  <c r="DO261" i="2" s="1"/>
  <c r="AA261" i="2"/>
  <c r="DN261" i="2" s="1"/>
  <c r="V261" i="2"/>
  <c r="S261" i="2"/>
  <c r="R261" i="2" s="1"/>
  <c r="R260" i="2" s="1"/>
  <c r="O261" i="2"/>
  <c r="O260" i="2" s="1"/>
  <c r="L261" i="2"/>
  <c r="K261" i="2" s="1"/>
  <c r="K260" i="2" s="1"/>
  <c r="H261" i="2"/>
  <c r="E261" i="2"/>
  <c r="E260" i="2" s="1"/>
  <c r="DK260" i="2"/>
  <c r="DH260" i="2"/>
  <c r="DG260" i="2"/>
  <c r="DD260" i="2"/>
  <c r="DC260" i="2"/>
  <c r="DA260" i="2"/>
  <c r="CZ260" i="2"/>
  <c r="CY260" i="2"/>
  <c r="CW260" i="2"/>
  <c r="CV260" i="2"/>
  <c r="CT260" i="2"/>
  <c r="CS260" i="2"/>
  <c r="CR260" i="2"/>
  <c r="CP260" i="2"/>
  <c r="CO260" i="2"/>
  <c r="CN260" i="2"/>
  <c r="CM260" i="2"/>
  <c r="CL260" i="2"/>
  <c r="CI260" i="2"/>
  <c r="CF260" i="2"/>
  <c r="CE260" i="2"/>
  <c r="CB260" i="2"/>
  <c r="CA260" i="2"/>
  <c r="BY260" i="2"/>
  <c r="BX260" i="2"/>
  <c r="BW260" i="2"/>
  <c r="BU260" i="2"/>
  <c r="BT260" i="2"/>
  <c r="BR260" i="2"/>
  <c r="BQ260" i="2"/>
  <c r="BP260" i="2"/>
  <c r="BN260" i="2"/>
  <c r="BM260" i="2"/>
  <c r="BL260" i="2"/>
  <c r="BK260" i="2"/>
  <c r="BJ260" i="2"/>
  <c r="BG260" i="2"/>
  <c r="BD260" i="2"/>
  <c r="BC260" i="2"/>
  <c r="AZ260" i="2"/>
  <c r="AY260" i="2"/>
  <c r="AX260" i="2"/>
  <c r="AW260" i="2"/>
  <c r="AV260" i="2"/>
  <c r="AU260" i="2"/>
  <c r="AS260" i="2"/>
  <c r="AR260" i="2"/>
  <c r="AP260" i="2"/>
  <c r="AO260" i="2"/>
  <c r="AN260" i="2"/>
  <c r="AL260" i="2"/>
  <c r="AK260" i="2"/>
  <c r="AJ260" i="2"/>
  <c r="AI260" i="2"/>
  <c r="AH260" i="2"/>
  <c r="AE260" i="2"/>
  <c r="AB260" i="2"/>
  <c r="AA260" i="2"/>
  <c r="X260" i="2"/>
  <c r="W260" i="2"/>
  <c r="V260" i="2"/>
  <c r="U260" i="2"/>
  <c r="T260" i="2"/>
  <c r="S260" i="2"/>
  <c r="Q260" i="2"/>
  <c r="P260" i="2"/>
  <c r="N260" i="2"/>
  <c r="M260" i="2"/>
  <c r="L260" i="2"/>
  <c r="J260" i="2"/>
  <c r="I260" i="2"/>
  <c r="H260" i="2"/>
  <c r="G260" i="2"/>
  <c r="F260" i="2"/>
  <c r="DO259" i="2"/>
  <c r="DK259" i="2"/>
  <c r="DJ259" i="2"/>
  <c r="DI259" i="2" s="1"/>
  <c r="DH259" i="2"/>
  <c r="DG259" i="2"/>
  <c r="DF259" i="2" s="1"/>
  <c r="DE259" i="2" s="1"/>
  <c r="DB259" i="2"/>
  <c r="CY259" i="2"/>
  <c r="CX259" i="2" s="1"/>
  <c r="CU259" i="2"/>
  <c r="CR259" i="2"/>
  <c r="CQ259" i="2"/>
  <c r="CN259" i="2"/>
  <c r="CK259" i="2"/>
  <c r="CJ259" i="2" s="1"/>
  <c r="CI259" i="2"/>
  <c r="CH259" i="2"/>
  <c r="CG259" i="2" s="1"/>
  <c r="CF259" i="2"/>
  <c r="CE259" i="2"/>
  <c r="CD259" i="2" s="1"/>
  <c r="BZ259" i="2"/>
  <c r="BW259" i="2"/>
  <c r="BV259" i="2" s="1"/>
  <c r="BS259" i="2"/>
  <c r="BP259" i="2"/>
  <c r="BO259" i="2"/>
  <c r="BL259" i="2"/>
  <c r="BI259" i="2"/>
  <c r="BH259" i="2" s="1"/>
  <c r="BG259" i="2"/>
  <c r="BF259" i="2"/>
  <c r="BE259" i="2" s="1"/>
  <c r="BD259" i="2"/>
  <c r="BC259" i="2"/>
  <c r="BB259" i="2" s="1"/>
  <c r="AX259" i="2"/>
  <c r="AU259" i="2"/>
  <c r="AT259" i="2" s="1"/>
  <c r="AQ259" i="2"/>
  <c r="AN259" i="2"/>
  <c r="AM259" i="2"/>
  <c r="AJ259" i="2"/>
  <c r="AG259" i="2"/>
  <c r="AF259" i="2" s="1"/>
  <c r="AE259" i="2"/>
  <c r="DR259" i="2" s="1"/>
  <c r="AD259" i="2"/>
  <c r="DQ259" i="2" s="1"/>
  <c r="DP259" i="2" s="1"/>
  <c r="AB259" i="2"/>
  <c r="AA259" i="2"/>
  <c r="DN259" i="2" s="1"/>
  <c r="DM259" i="2" s="1"/>
  <c r="DL259" i="2" s="1"/>
  <c r="V259" i="2"/>
  <c r="S259" i="2"/>
  <c r="R259" i="2" s="1"/>
  <c r="O259" i="2"/>
  <c r="L259" i="2"/>
  <c r="K259" i="2"/>
  <c r="H259" i="2"/>
  <c r="E259" i="2"/>
  <c r="D259" i="2" s="1"/>
  <c r="DR258" i="2"/>
  <c r="DN258" i="2"/>
  <c r="DK258" i="2"/>
  <c r="DJ258" i="2"/>
  <c r="DI258" i="2" s="1"/>
  <c r="DH258" i="2"/>
  <c r="DG258" i="2"/>
  <c r="DF258" i="2"/>
  <c r="DB258" i="2"/>
  <c r="CY258" i="2"/>
  <c r="CX258" i="2"/>
  <c r="CU258" i="2"/>
  <c r="CR258" i="2"/>
  <c r="CQ258" i="2" s="1"/>
  <c r="CN258" i="2"/>
  <c r="CK258" i="2"/>
  <c r="CJ258" i="2" s="1"/>
  <c r="CI258" i="2"/>
  <c r="CH258" i="2"/>
  <c r="CG258" i="2" s="1"/>
  <c r="CF258" i="2"/>
  <c r="CE258" i="2"/>
  <c r="CD258" i="2"/>
  <c r="BZ258" i="2"/>
  <c r="BW258" i="2"/>
  <c r="BV258" i="2"/>
  <c r="BS258" i="2"/>
  <c r="BP258" i="2"/>
  <c r="BO258" i="2" s="1"/>
  <c r="BL258" i="2"/>
  <c r="BI258" i="2"/>
  <c r="BH258" i="2" s="1"/>
  <c r="BG258" i="2"/>
  <c r="BF258" i="2"/>
  <c r="BE258" i="2" s="1"/>
  <c r="BD258" i="2"/>
  <c r="BC258" i="2"/>
  <c r="BB258" i="2"/>
  <c r="AX258" i="2"/>
  <c r="AU258" i="2"/>
  <c r="AT258" i="2"/>
  <c r="AQ258" i="2"/>
  <c r="AN258" i="2"/>
  <c r="AM258" i="2" s="1"/>
  <c r="AJ258" i="2"/>
  <c r="AG258" i="2"/>
  <c r="AF258" i="2" s="1"/>
  <c r="AE258" i="2"/>
  <c r="AD258" i="2"/>
  <c r="DQ258" i="2" s="1"/>
  <c r="DP258" i="2" s="1"/>
  <c r="AB258" i="2"/>
  <c r="DO258" i="2" s="1"/>
  <c r="AA258" i="2"/>
  <c r="Z258" i="2"/>
  <c r="V258" i="2"/>
  <c r="S258" i="2"/>
  <c r="R258" i="2"/>
  <c r="O258" i="2"/>
  <c r="L258" i="2"/>
  <c r="K258" i="2" s="1"/>
  <c r="H258" i="2"/>
  <c r="E258" i="2"/>
  <c r="D258" i="2" s="1"/>
  <c r="DQ257" i="2"/>
  <c r="DK257" i="2"/>
  <c r="DJ257" i="2"/>
  <c r="DI257" i="2"/>
  <c r="DH257" i="2"/>
  <c r="DG257" i="2"/>
  <c r="DF257" i="2" s="1"/>
  <c r="DB257" i="2"/>
  <c r="DB256" i="2" s="1"/>
  <c r="CY257" i="2"/>
  <c r="CX257" i="2" s="1"/>
  <c r="CX256" i="2" s="1"/>
  <c r="CU257" i="2"/>
  <c r="CU256" i="2" s="1"/>
  <c r="CR257" i="2"/>
  <c r="CQ257" i="2" s="1"/>
  <c r="CQ256" i="2" s="1"/>
  <c r="CN257" i="2"/>
  <c r="CK257" i="2"/>
  <c r="CK256" i="2" s="1"/>
  <c r="CI257" i="2"/>
  <c r="CH257" i="2"/>
  <c r="CG257" i="2"/>
  <c r="CF257" i="2"/>
  <c r="CE257" i="2"/>
  <c r="CD257" i="2" s="1"/>
  <c r="BZ257" i="2"/>
  <c r="BZ256" i="2" s="1"/>
  <c r="BW257" i="2"/>
  <c r="BV257" i="2" s="1"/>
  <c r="BV256" i="2" s="1"/>
  <c r="BS257" i="2"/>
  <c r="BS256" i="2" s="1"/>
  <c r="BP257" i="2"/>
  <c r="BO257" i="2" s="1"/>
  <c r="BL257" i="2"/>
  <c r="BI257" i="2"/>
  <c r="BI256" i="2" s="1"/>
  <c r="BG257" i="2"/>
  <c r="BF257" i="2"/>
  <c r="BE257" i="2"/>
  <c r="BE256" i="2" s="1"/>
  <c r="BD257" i="2"/>
  <c r="BC257" i="2"/>
  <c r="BB257" i="2" s="1"/>
  <c r="AX257" i="2"/>
  <c r="AX256" i="2" s="1"/>
  <c r="AU257" i="2"/>
  <c r="AT257" i="2" s="1"/>
  <c r="AT256" i="2" s="1"/>
  <c r="AQ257" i="2"/>
  <c r="AQ256" i="2" s="1"/>
  <c r="AN257" i="2"/>
  <c r="AM257" i="2" s="1"/>
  <c r="AJ257" i="2"/>
  <c r="AG257" i="2"/>
  <c r="AG256" i="2" s="1"/>
  <c r="AE257" i="2"/>
  <c r="DR257" i="2" s="1"/>
  <c r="DR256" i="2" s="1"/>
  <c r="AD257" i="2"/>
  <c r="AC257" i="2"/>
  <c r="AB257" i="2"/>
  <c r="DO257" i="2" s="1"/>
  <c r="DO256" i="2" s="1"/>
  <c r="AA257" i="2"/>
  <c r="DN257" i="2" s="1"/>
  <c r="V257" i="2"/>
  <c r="S257" i="2"/>
  <c r="R257" i="2" s="1"/>
  <c r="R256" i="2" s="1"/>
  <c r="O257" i="2"/>
  <c r="O256" i="2" s="1"/>
  <c r="L257" i="2"/>
  <c r="K257" i="2" s="1"/>
  <c r="H257" i="2"/>
  <c r="E257" i="2"/>
  <c r="E256" i="2" s="1"/>
  <c r="DK256" i="2"/>
  <c r="DH256" i="2"/>
  <c r="DG256" i="2"/>
  <c r="DD256" i="2"/>
  <c r="DC256" i="2"/>
  <c r="DA256" i="2"/>
  <c r="CZ256" i="2"/>
  <c r="CY256" i="2"/>
  <c r="CW256" i="2"/>
  <c r="CV256" i="2"/>
  <c r="CT256" i="2"/>
  <c r="CS256" i="2"/>
  <c r="CR256" i="2"/>
  <c r="CP256" i="2"/>
  <c r="CO256" i="2"/>
  <c r="CN256" i="2"/>
  <c r="CM256" i="2"/>
  <c r="CL256" i="2"/>
  <c r="CI256" i="2"/>
  <c r="CF256" i="2"/>
  <c r="CE256" i="2"/>
  <c r="CB256" i="2"/>
  <c r="CA256" i="2"/>
  <c r="BY256" i="2"/>
  <c r="BX256" i="2"/>
  <c r="BW256" i="2"/>
  <c r="BU256" i="2"/>
  <c r="BT256" i="2"/>
  <c r="BR256" i="2"/>
  <c r="BQ256" i="2"/>
  <c r="BP256" i="2"/>
  <c r="BN256" i="2"/>
  <c r="BM256" i="2"/>
  <c r="BL256" i="2"/>
  <c r="BK256" i="2"/>
  <c r="BJ256" i="2"/>
  <c r="BG256" i="2"/>
  <c r="BD256" i="2"/>
  <c r="BC256" i="2"/>
  <c r="AZ256" i="2"/>
  <c r="AY256" i="2"/>
  <c r="AW256" i="2"/>
  <c r="AV256" i="2"/>
  <c r="AU256" i="2"/>
  <c r="AS256" i="2"/>
  <c r="AR256" i="2"/>
  <c r="AP256" i="2"/>
  <c r="AO256" i="2"/>
  <c r="AN256" i="2"/>
  <c r="AL256" i="2"/>
  <c r="AK256" i="2"/>
  <c r="AJ256" i="2"/>
  <c r="AI256" i="2"/>
  <c r="AH256" i="2"/>
  <c r="AE256" i="2"/>
  <c r="AB256" i="2"/>
  <c r="AA256" i="2"/>
  <c r="X256" i="2"/>
  <c r="W256" i="2"/>
  <c r="V256" i="2"/>
  <c r="U256" i="2"/>
  <c r="T256" i="2"/>
  <c r="S256" i="2"/>
  <c r="Q256" i="2"/>
  <c r="P256" i="2"/>
  <c r="N256" i="2"/>
  <c r="M256" i="2"/>
  <c r="L256" i="2"/>
  <c r="J256" i="2"/>
  <c r="I256" i="2"/>
  <c r="H256" i="2"/>
  <c r="G256" i="2"/>
  <c r="F256" i="2"/>
  <c r="DO255" i="2"/>
  <c r="DK255" i="2"/>
  <c r="DK253" i="2" s="1"/>
  <c r="DJ255" i="2"/>
  <c r="DI255" i="2" s="1"/>
  <c r="DH255" i="2"/>
  <c r="DG255" i="2"/>
  <c r="DB255" i="2"/>
  <c r="CY255" i="2"/>
  <c r="CU255" i="2"/>
  <c r="CR255" i="2"/>
  <c r="CQ255" i="2"/>
  <c r="CN255" i="2"/>
  <c r="CK255" i="2"/>
  <c r="CJ255" i="2" s="1"/>
  <c r="CI255" i="2"/>
  <c r="CI253" i="2" s="1"/>
  <c r="CH255" i="2"/>
  <c r="CF255" i="2"/>
  <c r="CE255" i="2"/>
  <c r="BZ255" i="2"/>
  <c r="BW255" i="2"/>
  <c r="BS255" i="2"/>
  <c r="BP255" i="2"/>
  <c r="BO255" i="2"/>
  <c r="BL255" i="2"/>
  <c r="BI255" i="2"/>
  <c r="BH255" i="2" s="1"/>
  <c r="BG255" i="2"/>
  <c r="BG253" i="2" s="1"/>
  <c r="BF255" i="2"/>
  <c r="BD255" i="2"/>
  <c r="BC255" i="2"/>
  <c r="AX255" i="2"/>
  <c r="AU255" i="2"/>
  <c r="AQ255" i="2"/>
  <c r="AN255" i="2"/>
  <c r="AM255" i="2"/>
  <c r="AJ255" i="2"/>
  <c r="AG255" i="2"/>
  <c r="AF255" i="2" s="1"/>
  <c r="AE255" i="2"/>
  <c r="AD255" i="2"/>
  <c r="DQ255" i="2" s="1"/>
  <c r="AB255" i="2"/>
  <c r="AA255" i="2"/>
  <c r="V255" i="2"/>
  <c r="S255" i="2"/>
  <c r="O255" i="2"/>
  <c r="L255" i="2"/>
  <c r="K255" i="2"/>
  <c r="H255" i="2"/>
  <c r="E255" i="2"/>
  <c r="D255" i="2" s="1"/>
  <c r="DR254" i="2"/>
  <c r="DN254" i="2"/>
  <c r="DK254" i="2"/>
  <c r="DJ254" i="2"/>
  <c r="DH254" i="2"/>
  <c r="DG254" i="2"/>
  <c r="DF254" i="2"/>
  <c r="DB254" i="2"/>
  <c r="DB253" i="2" s="1"/>
  <c r="CY254" i="2"/>
  <c r="CX254" i="2"/>
  <c r="CU254" i="2"/>
  <c r="CU253" i="2" s="1"/>
  <c r="CR254" i="2"/>
  <c r="CQ254" i="2" s="1"/>
  <c r="CQ253" i="2" s="1"/>
  <c r="CN254" i="2"/>
  <c r="CN253" i="2" s="1"/>
  <c r="CK254" i="2"/>
  <c r="CJ254" i="2" s="1"/>
  <c r="CI254" i="2"/>
  <c r="CH254" i="2"/>
  <c r="CF254" i="2"/>
  <c r="CE254" i="2"/>
  <c r="CD254" i="2"/>
  <c r="BZ254" i="2"/>
  <c r="BZ253" i="2" s="1"/>
  <c r="BW254" i="2"/>
  <c r="BV254" i="2"/>
  <c r="BS254" i="2"/>
  <c r="BS253" i="2" s="1"/>
  <c r="BP254" i="2"/>
  <c r="BO254" i="2" s="1"/>
  <c r="BO253" i="2" s="1"/>
  <c r="BL254" i="2"/>
  <c r="BL253" i="2" s="1"/>
  <c r="BI254" i="2"/>
  <c r="BH254" i="2" s="1"/>
  <c r="BH253" i="2" s="1"/>
  <c r="BG254" i="2"/>
  <c r="BF254" i="2"/>
  <c r="BD254" i="2"/>
  <c r="BC254" i="2"/>
  <c r="BB254" i="2"/>
  <c r="AX254" i="2"/>
  <c r="AX253" i="2" s="1"/>
  <c r="AU254" i="2"/>
  <c r="AT254" i="2"/>
  <c r="AQ254" i="2"/>
  <c r="AQ253" i="2" s="1"/>
  <c r="AN254" i="2"/>
  <c r="AM254" i="2" s="1"/>
  <c r="AJ254" i="2"/>
  <c r="AG254" i="2"/>
  <c r="AF254" i="2" s="1"/>
  <c r="AF253" i="2" s="1"/>
  <c r="AE254" i="2"/>
  <c r="AD254" i="2"/>
  <c r="AB254" i="2"/>
  <c r="DO254" i="2" s="1"/>
  <c r="AA254" i="2"/>
  <c r="Z254" i="2"/>
  <c r="V254" i="2"/>
  <c r="V253" i="2" s="1"/>
  <c r="S254" i="2"/>
  <c r="R254" i="2"/>
  <c r="O254" i="2"/>
  <c r="L254" i="2"/>
  <c r="K254" i="2" s="1"/>
  <c r="K253" i="2" s="1"/>
  <c r="H254" i="2"/>
  <c r="E254" i="2"/>
  <c r="D254" i="2" s="1"/>
  <c r="D253" i="2" s="1"/>
  <c r="DH253" i="2"/>
  <c r="DD253" i="2"/>
  <c r="DC253" i="2"/>
  <c r="DA253" i="2"/>
  <c r="CZ253" i="2"/>
  <c r="CW253" i="2"/>
  <c r="CV253" i="2"/>
  <c r="CT253" i="2"/>
  <c r="CS253" i="2"/>
  <c r="CR253" i="2"/>
  <c r="CP253" i="2"/>
  <c r="CO253" i="2"/>
  <c r="CM253" i="2"/>
  <c r="CL253" i="2"/>
  <c r="CK253" i="2"/>
  <c r="CF253" i="2"/>
  <c r="CB253" i="2"/>
  <c r="CA253" i="2"/>
  <c r="BY253" i="2"/>
  <c r="BX253" i="2"/>
  <c r="BU253" i="2"/>
  <c r="BT253" i="2"/>
  <c r="BR253" i="2"/>
  <c r="BQ253" i="2"/>
  <c r="BP253" i="2"/>
  <c r="BN253" i="2"/>
  <c r="BM253" i="2"/>
  <c r="BK253" i="2"/>
  <c r="BJ253" i="2"/>
  <c r="BI253" i="2"/>
  <c r="BD253" i="2"/>
  <c r="AZ253" i="2"/>
  <c r="AY253" i="2"/>
  <c r="AW253" i="2"/>
  <c r="AV253" i="2"/>
  <c r="AS253" i="2"/>
  <c r="AR253" i="2"/>
  <c r="AP253" i="2"/>
  <c r="AO253" i="2"/>
  <c r="AN253" i="2"/>
  <c r="AL253" i="2"/>
  <c r="AK253" i="2"/>
  <c r="AJ253" i="2"/>
  <c r="AI253" i="2"/>
  <c r="AH253" i="2"/>
  <c r="AG253" i="2"/>
  <c r="AB253" i="2"/>
  <c r="X253" i="2"/>
  <c r="W253" i="2"/>
  <c r="U253" i="2"/>
  <c r="T253" i="2"/>
  <c r="Q253" i="2"/>
  <c r="P253" i="2"/>
  <c r="O253" i="2"/>
  <c r="N253" i="2"/>
  <c r="M253" i="2"/>
  <c r="L253" i="2"/>
  <c r="J253" i="2"/>
  <c r="I253" i="2"/>
  <c r="H253" i="2"/>
  <c r="G253" i="2"/>
  <c r="F253" i="2"/>
  <c r="E253" i="2"/>
  <c r="DK252" i="2"/>
  <c r="DJ252" i="2"/>
  <c r="DI252" i="2" s="1"/>
  <c r="DH252" i="2"/>
  <c r="DH249" i="2" s="1"/>
  <c r="DH248" i="2" s="1"/>
  <c r="DG252" i="2"/>
  <c r="DB252" i="2"/>
  <c r="CY252" i="2"/>
  <c r="CX252" i="2" s="1"/>
  <c r="CU252" i="2"/>
  <c r="CR252" i="2"/>
  <c r="CQ252" i="2" s="1"/>
  <c r="CN252" i="2"/>
  <c r="CK252" i="2"/>
  <c r="CJ252" i="2"/>
  <c r="CI252" i="2"/>
  <c r="CH252" i="2"/>
  <c r="CG252" i="2" s="1"/>
  <c r="CF252" i="2"/>
  <c r="CE252" i="2"/>
  <c r="BZ252" i="2"/>
  <c r="BW252" i="2"/>
  <c r="BV252" i="2" s="1"/>
  <c r="BS252" i="2"/>
  <c r="BP252" i="2"/>
  <c r="BO252" i="2" s="1"/>
  <c r="BL252" i="2"/>
  <c r="BI252" i="2"/>
  <c r="BH252" i="2"/>
  <c r="BG252" i="2"/>
  <c r="BF252" i="2"/>
  <c r="BE252" i="2" s="1"/>
  <c r="BD252" i="2"/>
  <c r="BC252" i="2"/>
  <c r="AX252" i="2"/>
  <c r="AU252" i="2"/>
  <c r="AT252" i="2" s="1"/>
  <c r="AQ252" i="2"/>
  <c r="AN252" i="2"/>
  <c r="AM252" i="2" s="1"/>
  <c r="AJ252" i="2"/>
  <c r="AG252" i="2"/>
  <c r="AF252" i="2"/>
  <c r="AE252" i="2"/>
  <c r="DR252" i="2" s="1"/>
  <c r="AD252" i="2"/>
  <c r="DQ252" i="2" s="1"/>
  <c r="DP252" i="2" s="1"/>
  <c r="AB252" i="2"/>
  <c r="DO252" i="2" s="1"/>
  <c r="AA252" i="2"/>
  <c r="V252" i="2"/>
  <c r="S252" i="2"/>
  <c r="R252" i="2" s="1"/>
  <c r="O252" i="2"/>
  <c r="L252" i="2"/>
  <c r="K252" i="2" s="1"/>
  <c r="H252" i="2"/>
  <c r="E252" i="2"/>
  <c r="D252" i="2"/>
  <c r="DO251" i="2"/>
  <c r="DK251" i="2"/>
  <c r="DI251" i="2" s="1"/>
  <c r="DJ251" i="2"/>
  <c r="DH251" i="2"/>
  <c r="DG251" i="2"/>
  <c r="DG249" i="2" s="1"/>
  <c r="DB251" i="2"/>
  <c r="CY251" i="2"/>
  <c r="CX251" i="2" s="1"/>
  <c r="CU251" i="2"/>
  <c r="CR251" i="2"/>
  <c r="CQ251" i="2"/>
  <c r="CN251" i="2"/>
  <c r="CK251" i="2"/>
  <c r="CJ251" i="2" s="1"/>
  <c r="CI251" i="2"/>
  <c r="CH251" i="2"/>
  <c r="CG251" i="2" s="1"/>
  <c r="CF251" i="2"/>
  <c r="CE251" i="2"/>
  <c r="CE249" i="2" s="1"/>
  <c r="BZ251" i="2"/>
  <c r="BW251" i="2"/>
  <c r="BV251" i="2" s="1"/>
  <c r="BS251" i="2"/>
  <c r="BP251" i="2"/>
  <c r="BO251" i="2"/>
  <c r="BL251" i="2"/>
  <c r="BI251" i="2"/>
  <c r="BG251" i="2"/>
  <c r="BF251" i="2"/>
  <c r="BE251" i="2" s="1"/>
  <c r="BE249" i="2" s="1"/>
  <c r="BD251" i="2"/>
  <c r="BC251" i="2"/>
  <c r="BB251" i="2"/>
  <c r="AX251" i="2"/>
  <c r="AU251" i="2"/>
  <c r="AT251" i="2"/>
  <c r="AQ251" i="2"/>
  <c r="AM251" i="2" s="1"/>
  <c r="AN251" i="2"/>
  <c r="AJ251" i="2"/>
  <c r="AG251" i="2"/>
  <c r="AE251" i="2"/>
  <c r="DR251" i="2" s="1"/>
  <c r="AD251" i="2"/>
  <c r="AC251" i="2"/>
  <c r="AB251" i="2"/>
  <c r="AA251" i="2"/>
  <c r="Z251" i="2"/>
  <c r="Y251" i="2"/>
  <c r="V251" i="2"/>
  <c r="S251" i="2"/>
  <c r="R251" i="2"/>
  <c r="O251" i="2"/>
  <c r="K251" i="2" s="1"/>
  <c r="K249" i="2" s="1"/>
  <c r="L251" i="2"/>
  <c r="H251" i="2"/>
  <c r="E251" i="2"/>
  <c r="D251" i="2" s="1"/>
  <c r="DR250" i="2"/>
  <c r="DN250" i="2"/>
  <c r="DK250" i="2"/>
  <c r="DJ250" i="2"/>
  <c r="DJ249" i="2" s="1"/>
  <c r="DH250" i="2"/>
  <c r="DG250" i="2"/>
  <c r="DF250" i="2"/>
  <c r="DB250" i="2"/>
  <c r="DB249" i="2" s="1"/>
  <c r="CY250" i="2"/>
  <c r="CX250" i="2"/>
  <c r="CU250" i="2"/>
  <c r="CR250" i="2"/>
  <c r="CN250" i="2"/>
  <c r="CK250" i="2"/>
  <c r="CJ250" i="2" s="1"/>
  <c r="CJ249" i="2" s="1"/>
  <c r="CI250" i="2"/>
  <c r="CH250" i="2"/>
  <c r="CG250" i="2"/>
  <c r="CG249" i="2" s="1"/>
  <c r="CF250" i="2"/>
  <c r="CD250" i="2" s="1"/>
  <c r="CE250" i="2"/>
  <c r="BZ250" i="2"/>
  <c r="BZ249" i="2" s="1"/>
  <c r="BW250" i="2"/>
  <c r="BS250" i="2"/>
  <c r="BP250" i="2"/>
  <c r="BL250" i="2"/>
  <c r="BI250" i="2"/>
  <c r="BH250" i="2"/>
  <c r="BG250" i="2"/>
  <c r="BF250" i="2"/>
  <c r="BE250" i="2"/>
  <c r="BD250" i="2"/>
  <c r="BB250" i="2" s="1"/>
  <c r="BC250" i="2"/>
  <c r="AX250" i="2"/>
  <c r="AX249" i="2" s="1"/>
  <c r="AU250" i="2"/>
  <c r="AQ250" i="2"/>
  <c r="AN250" i="2"/>
  <c r="AM250" i="2" s="1"/>
  <c r="AJ250" i="2"/>
  <c r="AF250" i="2" s="1"/>
  <c r="AG250" i="2"/>
  <c r="AE250" i="2"/>
  <c r="AD250" i="2"/>
  <c r="AD249" i="2" s="1"/>
  <c r="AB250" i="2"/>
  <c r="AA250" i="2"/>
  <c r="Z250" i="2"/>
  <c r="V250" i="2"/>
  <c r="V249" i="2" s="1"/>
  <c r="S250" i="2"/>
  <c r="R250" i="2"/>
  <c r="R249" i="2" s="1"/>
  <c r="O250" i="2"/>
  <c r="L250" i="2"/>
  <c r="K250" i="2" s="1"/>
  <c r="H250" i="2"/>
  <c r="H249" i="2" s="1"/>
  <c r="H248" i="2" s="1"/>
  <c r="E250" i="2"/>
  <c r="D250" i="2" s="1"/>
  <c r="D249" i="2" s="1"/>
  <c r="DK249" i="2"/>
  <c r="DK248" i="2" s="1"/>
  <c r="DD249" i="2"/>
  <c r="DC249" i="2"/>
  <c r="DA249" i="2"/>
  <c r="DA248" i="2" s="1"/>
  <c r="CZ249" i="2"/>
  <c r="CZ248" i="2" s="1"/>
  <c r="CY248" i="2" s="1"/>
  <c r="CX248" i="2" s="1"/>
  <c r="CY249" i="2"/>
  <c r="CW249" i="2"/>
  <c r="CW248" i="2" s="1"/>
  <c r="CV249" i="2"/>
  <c r="CU249" i="2"/>
  <c r="CT249" i="2"/>
  <c r="CS249" i="2"/>
  <c r="CR249" i="2"/>
  <c r="CP249" i="2"/>
  <c r="CO249" i="2"/>
  <c r="CO248" i="2" s="1"/>
  <c r="CN249" i="2"/>
  <c r="CM249" i="2"/>
  <c r="CM248" i="2" s="1"/>
  <c r="CL249" i="2"/>
  <c r="CI249" i="2"/>
  <c r="CI248" i="2" s="1"/>
  <c r="CB249" i="2"/>
  <c r="CA249" i="2"/>
  <c r="BY249" i="2"/>
  <c r="BX249" i="2"/>
  <c r="BX248" i="2" s="1"/>
  <c r="BU249" i="2"/>
  <c r="BU248" i="2" s="1"/>
  <c r="BT249" i="2"/>
  <c r="BS249" i="2"/>
  <c r="BR249" i="2"/>
  <c r="BQ249" i="2"/>
  <c r="BQ248" i="2" s="1"/>
  <c r="BN249" i="2"/>
  <c r="BM249" i="2"/>
  <c r="BL249" i="2"/>
  <c r="BK249" i="2"/>
  <c r="BJ249" i="2"/>
  <c r="BI249" i="2"/>
  <c r="BG249" i="2"/>
  <c r="BG248" i="2" s="1"/>
  <c r="BC249" i="2"/>
  <c r="AZ249" i="2"/>
  <c r="AY249" i="2"/>
  <c r="AW249" i="2"/>
  <c r="AW248" i="2" s="1"/>
  <c r="AV249" i="2"/>
  <c r="AV248" i="2" s="1"/>
  <c r="AU248" i="2" s="1"/>
  <c r="AU249" i="2"/>
  <c r="AS249" i="2"/>
  <c r="AS248" i="2" s="1"/>
  <c r="AR249" i="2"/>
  <c r="AQ249" i="2"/>
  <c r="AP249" i="2"/>
  <c r="AO249" i="2"/>
  <c r="AO248" i="2" s="1"/>
  <c r="AL249" i="2"/>
  <c r="AK249" i="2"/>
  <c r="AK248" i="2" s="1"/>
  <c r="AI249" i="2"/>
  <c r="AI248" i="2" s="1"/>
  <c r="AH249" i="2"/>
  <c r="AG249" i="2"/>
  <c r="AE249" i="2"/>
  <c r="AA249" i="2"/>
  <c r="X249" i="2"/>
  <c r="W249" i="2"/>
  <c r="U249" i="2"/>
  <c r="T249" i="2"/>
  <c r="S249" i="2"/>
  <c r="Q249" i="2"/>
  <c r="Q248" i="2" s="1"/>
  <c r="P249" i="2"/>
  <c r="O249" i="2"/>
  <c r="N249" i="2"/>
  <c r="M249" i="2"/>
  <c r="M248" i="2" s="1"/>
  <c r="L249" i="2"/>
  <c r="J249" i="2"/>
  <c r="I249" i="2"/>
  <c r="I248" i="2" s="1"/>
  <c r="G249" i="2"/>
  <c r="G248" i="2" s="1"/>
  <c r="F249" i="2"/>
  <c r="DD248" i="2"/>
  <c r="DC248" i="2"/>
  <c r="DB248" i="2"/>
  <c r="CV248" i="2"/>
  <c r="CU248" i="2" s="1"/>
  <c r="CT248" i="2"/>
  <c r="CP248" i="2"/>
  <c r="CN248" i="2" s="1"/>
  <c r="CL248" i="2"/>
  <c r="CB248" i="2"/>
  <c r="CA248" i="2"/>
  <c r="BZ248" i="2" s="1"/>
  <c r="BT248" i="2"/>
  <c r="BS248" i="2" s="1"/>
  <c r="BR248" i="2"/>
  <c r="BP248" i="2"/>
  <c r="BN248" i="2"/>
  <c r="BK248" i="2"/>
  <c r="BJ248" i="2"/>
  <c r="AZ248" i="2"/>
  <c r="AY248" i="2"/>
  <c r="AX248" i="2" s="1"/>
  <c r="AR248" i="2"/>
  <c r="AQ248" i="2" s="1"/>
  <c r="AP248" i="2"/>
  <c r="AN248" i="2" s="1"/>
  <c r="AL248" i="2"/>
  <c r="AJ248" i="2"/>
  <c r="AH248" i="2"/>
  <c r="X248" i="2"/>
  <c r="W248" i="2"/>
  <c r="V248" i="2" s="1"/>
  <c r="T248" i="2"/>
  <c r="P248" i="2"/>
  <c r="O248" i="2"/>
  <c r="N248" i="2"/>
  <c r="J248" i="2"/>
  <c r="F248" i="2"/>
  <c r="DO246" i="2"/>
  <c r="DK246" i="2"/>
  <c r="DJ246" i="2"/>
  <c r="DI246" i="2"/>
  <c r="DH246" i="2"/>
  <c r="DG246" i="2"/>
  <c r="DF246" i="2" s="1"/>
  <c r="DE246" i="2" s="1"/>
  <c r="DB246" i="2"/>
  <c r="CY246" i="2"/>
  <c r="CX246" i="2" s="1"/>
  <c r="CU246" i="2"/>
  <c r="CQ246" i="2" s="1"/>
  <c r="CR246" i="2"/>
  <c r="CN246" i="2"/>
  <c r="CK246" i="2"/>
  <c r="CJ246" i="2" s="1"/>
  <c r="CI246" i="2"/>
  <c r="CH246" i="2"/>
  <c r="CG246" i="2" s="1"/>
  <c r="CF246" i="2"/>
  <c r="CE246" i="2"/>
  <c r="CD246" i="2" s="1"/>
  <c r="CC246" i="2" s="1"/>
  <c r="BZ246" i="2"/>
  <c r="BW246" i="2"/>
  <c r="BV246" i="2" s="1"/>
  <c r="BS246" i="2"/>
  <c r="BP246" i="2"/>
  <c r="BO246" i="2"/>
  <c r="BL246" i="2"/>
  <c r="BI246" i="2"/>
  <c r="BG246" i="2"/>
  <c r="DR246" i="2" s="1"/>
  <c r="BF246" i="2"/>
  <c r="BE246" i="2" s="1"/>
  <c r="BD246" i="2"/>
  <c r="BC246" i="2"/>
  <c r="DN246" i="2" s="1"/>
  <c r="DM246" i="2" s="1"/>
  <c r="AX246" i="2"/>
  <c r="AU246" i="2"/>
  <c r="AT246" i="2" s="1"/>
  <c r="AQ246" i="2"/>
  <c r="AN246" i="2"/>
  <c r="AM246" i="2"/>
  <c r="AJ246" i="2"/>
  <c r="AG246" i="2"/>
  <c r="AE246" i="2"/>
  <c r="AD246" i="2"/>
  <c r="AC246" i="2" s="1"/>
  <c r="AB246" i="2"/>
  <c r="AA246" i="2"/>
  <c r="Z246" i="2"/>
  <c r="Y246" i="2" s="1"/>
  <c r="V246" i="2"/>
  <c r="S246" i="2"/>
  <c r="R246" i="2"/>
  <c r="O246" i="2"/>
  <c r="K246" i="2" s="1"/>
  <c r="L246" i="2"/>
  <c r="H246" i="2"/>
  <c r="E246" i="2"/>
  <c r="DR244" i="2"/>
  <c r="DN244" i="2"/>
  <c r="DM244" i="2" s="1"/>
  <c r="DL244" i="2" s="1"/>
  <c r="DK244" i="2"/>
  <c r="DJ244" i="2"/>
  <c r="DI244" i="2" s="1"/>
  <c r="DH244" i="2"/>
  <c r="DG244" i="2"/>
  <c r="DF244" i="2"/>
  <c r="DB244" i="2"/>
  <c r="CY244" i="2"/>
  <c r="CX244" i="2"/>
  <c r="CU244" i="2"/>
  <c r="CR244" i="2"/>
  <c r="CN244" i="2"/>
  <c r="CK244" i="2"/>
  <c r="CJ244" i="2" s="1"/>
  <c r="CI244" i="2"/>
  <c r="CH244" i="2"/>
  <c r="CG244" i="2" s="1"/>
  <c r="CF244" i="2"/>
  <c r="CE244" i="2"/>
  <c r="CD244" i="2"/>
  <c r="BZ244" i="2"/>
  <c r="BW244" i="2"/>
  <c r="BV244" i="2"/>
  <c r="BS244" i="2"/>
  <c r="BP244" i="2"/>
  <c r="BL244" i="2"/>
  <c r="BI244" i="2"/>
  <c r="BH244" i="2" s="1"/>
  <c r="BG244" i="2"/>
  <c r="BF244" i="2"/>
  <c r="BE244" i="2"/>
  <c r="BD244" i="2"/>
  <c r="BB244" i="2" s="1"/>
  <c r="BA244" i="2" s="1"/>
  <c r="BC244" i="2"/>
  <c r="AX244" i="2"/>
  <c r="AT244" i="2" s="1"/>
  <c r="AU244" i="2"/>
  <c r="AQ244" i="2"/>
  <c r="AN244" i="2"/>
  <c r="AJ244" i="2"/>
  <c r="AG244" i="2"/>
  <c r="AF244" i="2"/>
  <c r="AE244" i="2"/>
  <c r="AD244" i="2"/>
  <c r="DQ244" i="2" s="1"/>
  <c r="DP244" i="2" s="1"/>
  <c r="AB244" i="2"/>
  <c r="DO244" i="2" s="1"/>
  <c r="AA244" i="2"/>
  <c r="V244" i="2"/>
  <c r="R244" i="2" s="1"/>
  <c r="S244" i="2"/>
  <c r="O244" i="2"/>
  <c r="L244" i="2"/>
  <c r="K244" i="2" s="1"/>
  <c r="H244" i="2"/>
  <c r="E244" i="2"/>
  <c r="D244" i="2" s="1"/>
  <c r="DQ243" i="2"/>
  <c r="DK243" i="2"/>
  <c r="DI243" i="2" s="1"/>
  <c r="DJ243" i="2"/>
  <c r="DH243" i="2"/>
  <c r="DG243" i="2"/>
  <c r="DB243" i="2"/>
  <c r="CY243" i="2"/>
  <c r="CX243" i="2" s="1"/>
  <c r="CU243" i="2"/>
  <c r="CR243" i="2"/>
  <c r="CQ243" i="2" s="1"/>
  <c r="CN243" i="2"/>
  <c r="CK243" i="2"/>
  <c r="CJ243" i="2" s="1"/>
  <c r="CI243" i="2"/>
  <c r="CH243" i="2"/>
  <c r="CG243" i="2"/>
  <c r="CF243" i="2"/>
  <c r="CE243" i="2"/>
  <c r="BZ243" i="2"/>
  <c r="BW243" i="2"/>
  <c r="BS243" i="2"/>
  <c r="BP243" i="2"/>
  <c r="BO243" i="2" s="1"/>
  <c r="BL243" i="2"/>
  <c r="BI243" i="2"/>
  <c r="BH243" i="2"/>
  <c r="BG243" i="2"/>
  <c r="BE243" i="2" s="1"/>
  <c r="BF243" i="2"/>
  <c r="BD243" i="2"/>
  <c r="BC243" i="2"/>
  <c r="AX243" i="2"/>
  <c r="AU243" i="2"/>
  <c r="AT243" i="2" s="1"/>
  <c r="AQ243" i="2"/>
  <c r="AN243" i="2"/>
  <c r="AM243" i="2" s="1"/>
  <c r="AJ243" i="2"/>
  <c r="AG243" i="2"/>
  <c r="AF243" i="2" s="1"/>
  <c r="AE243" i="2"/>
  <c r="AD243" i="2"/>
  <c r="AC243" i="2"/>
  <c r="AB243" i="2"/>
  <c r="DO243" i="2" s="1"/>
  <c r="AA243" i="2"/>
  <c r="V243" i="2"/>
  <c r="S243" i="2"/>
  <c r="O243" i="2"/>
  <c r="L243" i="2"/>
  <c r="K243" i="2" s="1"/>
  <c r="H243" i="2"/>
  <c r="E243" i="2"/>
  <c r="D243" i="2"/>
  <c r="DN242" i="2"/>
  <c r="DK242" i="2"/>
  <c r="DJ242" i="2"/>
  <c r="DH242" i="2"/>
  <c r="DH240" i="2" s="1"/>
  <c r="DG242" i="2"/>
  <c r="DF242" i="2" s="1"/>
  <c r="DB242" i="2"/>
  <c r="CY242" i="2"/>
  <c r="CX242" i="2" s="1"/>
  <c r="CU242" i="2"/>
  <c r="CR242" i="2"/>
  <c r="CQ242" i="2"/>
  <c r="CN242" i="2"/>
  <c r="CJ242" i="2" s="1"/>
  <c r="CK242" i="2"/>
  <c r="CI242" i="2"/>
  <c r="CH242" i="2"/>
  <c r="CF242" i="2"/>
  <c r="CE242" i="2"/>
  <c r="CD242" i="2"/>
  <c r="BZ242" i="2"/>
  <c r="BW242" i="2"/>
  <c r="BV242" i="2" s="1"/>
  <c r="BS242" i="2"/>
  <c r="BP242" i="2"/>
  <c r="BO242" i="2" s="1"/>
  <c r="BL242" i="2"/>
  <c r="BI242" i="2"/>
  <c r="BH242" i="2"/>
  <c r="BG242" i="2"/>
  <c r="BF242" i="2"/>
  <c r="BD242" i="2"/>
  <c r="BC242" i="2"/>
  <c r="BB242" i="2" s="1"/>
  <c r="AX242" i="2"/>
  <c r="AU242" i="2"/>
  <c r="AT242" i="2" s="1"/>
  <c r="AQ242" i="2"/>
  <c r="AN242" i="2"/>
  <c r="AM242" i="2"/>
  <c r="AJ242" i="2"/>
  <c r="AF242" i="2" s="1"/>
  <c r="AG242" i="2"/>
  <c r="AE242" i="2"/>
  <c r="DR242" i="2" s="1"/>
  <c r="AD242" i="2"/>
  <c r="AB242" i="2"/>
  <c r="DO242" i="2" s="1"/>
  <c r="AA242" i="2"/>
  <c r="Z242" i="2"/>
  <c r="V242" i="2"/>
  <c r="S242" i="2"/>
  <c r="R242" i="2" s="1"/>
  <c r="O242" i="2"/>
  <c r="L242" i="2"/>
  <c r="K242" i="2" s="1"/>
  <c r="H242" i="2"/>
  <c r="E242" i="2"/>
  <c r="D242" i="2"/>
  <c r="DO241" i="2"/>
  <c r="DK241" i="2"/>
  <c r="DJ241" i="2"/>
  <c r="DI241" i="2" s="1"/>
  <c r="DH241" i="2"/>
  <c r="DG241" i="2"/>
  <c r="DF241" i="2"/>
  <c r="DE241" i="2" s="1"/>
  <c r="DB241" i="2"/>
  <c r="CY241" i="2"/>
  <c r="CX241" i="2"/>
  <c r="CU241" i="2"/>
  <c r="CQ241" i="2" s="1"/>
  <c r="CR241" i="2"/>
  <c r="CN241" i="2"/>
  <c r="CK241" i="2"/>
  <c r="CI241" i="2"/>
  <c r="CH241" i="2"/>
  <c r="CG241" i="2"/>
  <c r="CF241" i="2"/>
  <c r="CE241" i="2"/>
  <c r="CE240" i="2" s="1"/>
  <c r="CD240" i="2" s="1"/>
  <c r="BZ241" i="2"/>
  <c r="BW241" i="2"/>
  <c r="BV241" i="2" s="1"/>
  <c r="BS241" i="2"/>
  <c r="BO241" i="2" s="1"/>
  <c r="BP241" i="2"/>
  <c r="BL241" i="2"/>
  <c r="BI241" i="2"/>
  <c r="BH241" i="2" s="1"/>
  <c r="BG241" i="2"/>
  <c r="BF241" i="2"/>
  <c r="BE241" i="2" s="1"/>
  <c r="BD241" i="2"/>
  <c r="BC241" i="2"/>
  <c r="BB241" i="2" s="1"/>
  <c r="AX241" i="2"/>
  <c r="AU241" i="2"/>
  <c r="AT241" i="2" s="1"/>
  <c r="AQ241" i="2"/>
  <c r="AN241" i="2"/>
  <c r="AM241" i="2"/>
  <c r="AJ241" i="2"/>
  <c r="AG241" i="2"/>
  <c r="AE241" i="2"/>
  <c r="AE240" i="2" s="1"/>
  <c r="AD241" i="2"/>
  <c r="DQ241" i="2" s="1"/>
  <c r="AB241" i="2"/>
  <c r="AA241" i="2"/>
  <c r="DN241" i="2" s="1"/>
  <c r="V241" i="2"/>
  <c r="S241" i="2"/>
  <c r="R241" i="2" s="1"/>
  <c r="O241" i="2"/>
  <c r="L241" i="2"/>
  <c r="K241" i="2"/>
  <c r="H241" i="2"/>
  <c r="E241" i="2"/>
  <c r="DD240" i="2"/>
  <c r="DC240" i="2"/>
  <c r="DB240" i="2"/>
  <c r="DA240" i="2"/>
  <c r="CZ240" i="2"/>
  <c r="CW240" i="2"/>
  <c r="CV240" i="2"/>
  <c r="CT240" i="2"/>
  <c r="CS240" i="2"/>
  <c r="CR240" i="2"/>
  <c r="CP240" i="2"/>
  <c r="CO240" i="2"/>
  <c r="CN240" i="2" s="1"/>
  <c r="CM240" i="2"/>
  <c r="CL240" i="2"/>
  <c r="CK240" i="2" s="1"/>
  <c r="CH240" i="2"/>
  <c r="CF240" i="2"/>
  <c r="CB240" i="2"/>
  <c r="BZ240" i="2" s="1"/>
  <c r="CA240" i="2"/>
  <c r="BY240" i="2"/>
  <c r="BX240" i="2"/>
  <c r="BU240" i="2"/>
  <c r="BT240" i="2"/>
  <c r="BS240" i="2" s="1"/>
  <c r="BR240" i="2"/>
  <c r="BQ240" i="2"/>
  <c r="BP240" i="2"/>
  <c r="BN240" i="2"/>
  <c r="BM240" i="2"/>
  <c r="BL240" i="2"/>
  <c r="BK240" i="2"/>
  <c r="BJ240" i="2"/>
  <c r="BI240" i="2" s="1"/>
  <c r="BH240" i="2" s="1"/>
  <c r="BG240" i="2"/>
  <c r="BF240" i="2"/>
  <c r="BE240" i="2" s="1"/>
  <c r="BD240" i="2"/>
  <c r="BC240" i="2"/>
  <c r="BB240" i="2" s="1"/>
  <c r="AZ240" i="2"/>
  <c r="AY240" i="2"/>
  <c r="AX240" i="2" s="1"/>
  <c r="AW240" i="2"/>
  <c r="AV240" i="2"/>
  <c r="AU240" i="2" s="1"/>
  <c r="AS240" i="2"/>
  <c r="AR240" i="2"/>
  <c r="AQ240" i="2" s="1"/>
  <c r="AP240" i="2"/>
  <c r="AO240" i="2"/>
  <c r="AN240" i="2"/>
  <c r="AM240" i="2" s="1"/>
  <c r="AL240" i="2"/>
  <c r="AK240" i="2"/>
  <c r="AJ240" i="2"/>
  <c r="AI240" i="2"/>
  <c r="AH240" i="2"/>
  <c r="AG240" i="2" s="1"/>
  <c r="AF240" i="2" s="1"/>
  <c r="AD240" i="2"/>
  <c r="AB240" i="2"/>
  <c r="X240" i="2"/>
  <c r="W240" i="2"/>
  <c r="V240" i="2" s="1"/>
  <c r="U240" i="2"/>
  <c r="T240" i="2"/>
  <c r="S240" i="2" s="1"/>
  <c r="Q240" i="2"/>
  <c r="P240" i="2"/>
  <c r="O240" i="2"/>
  <c r="N240" i="2"/>
  <c r="M240" i="2"/>
  <c r="L240" i="2"/>
  <c r="J240" i="2"/>
  <c r="I240" i="2"/>
  <c r="H240" i="2"/>
  <c r="G240" i="2"/>
  <c r="F240" i="2"/>
  <c r="E240" i="2"/>
  <c r="DO239" i="2"/>
  <c r="DK239" i="2"/>
  <c r="DK237" i="2" s="1"/>
  <c r="DJ239" i="2"/>
  <c r="DI239" i="2" s="1"/>
  <c r="DH239" i="2"/>
  <c r="DG239" i="2"/>
  <c r="DF239" i="2" s="1"/>
  <c r="DE239" i="2" s="1"/>
  <c r="DB239" i="2"/>
  <c r="CY239" i="2"/>
  <c r="CX239" i="2" s="1"/>
  <c r="CU239" i="2"/>
  <c r="CR239" i="2"/>
  <c r="CQ239" i="2"/>
  <c r="CN239" i="2"/>
  <c r="CK239" i="2"/>
  <c r="CJ239" i="2" s="1"/>
  <c r="CI239" i="2"/>
  <c r="CI237" i="2" s="1"/>
  <c r="CH239" i="2"/>
  <c r="CG239" i="2" s="1"/>
  <c r="CF239" i="2"/>
  <c r="CE239" i="2"/>
  <c r="CD239" i="2" s="1"/>
  <c r="BZ239" i="2"/>
  <c r="BW239" i="2"/>
  <c r="BV239" i="2" s="1"/>
  <c r="BS239" i="2"/>
  <c r="BP239" i="2"/>
  <c r="BO239" i="2"/>
  <c r="BL239" i="2"/>
  <c r="BI239" i="2"/>
  <c r="BH239" i="2" s="1"/>
  <c r="BG239" i="2"/>
  <c r="BG237" i="2" s="1"/>
  <c r="BF239" i="2"/>
  <c r="BE239" i="2" s="1"/>
  <c r="BD239" i="2"/>
  <c r="BC239" i="2"/>
  <c r="BB239" i="2" s="1"/>
  <c r="AX239" i="2"/>
  <c r="AU239" i="2"/>
  <c r="AT239" i="2" s="1"/>
  <c r="AQ239" i="2"/>
  <c r="AN239" i="2"/>
  <c r="AM239" i="2"/>
  <c r="AJ239" i="2"/>
  <c r="AG239" i="2"/>
  <c r="AF239" i="2" s="1"/>
  <c r="AE239" i="2"/>
  <c r="DR239" i="2" s="1"/>
  <c r="AD239" i="2"/>
  <c r="DQ239" i="2" s="1"/>
  <c r="DP239" i="2" s="1"/>
  <c r="AB239" i="2"/>
  <c r="AA239" i="2"/>
  <c r="DN239" i="2" s="1"/>
  <c r="DM239" i="2" s="1"/>
  <c r="DL239" i="2" s="1"/>
  <c r="V239" i="2"/>
  <c r="S239" i="2"/>
  <c r="R239" i="2" s="1"/>
  <c r="O239" i="2"/>
  <c r="L239" i="2"/>
  <c r="K239" i="2"/>
  <c r="H239" i="2"/>
  <c r="E239" i="2"/>
  <c r="D239" i="2" s="1"/>
  <c r="DR238" i="2"/>
  <c r="DR237" i="2" s="1"/>
  <c r="DN238" i="2"/>
  <c r="DK238" i="2"/>
  <c r="DJ238" i="2"/>
  <c r="DJ237" i="2" s="1"/>
  <c r="DI237" i="2" s="1"/>
  <c r="DH238" i="2"/>
  <c r="DG238" i="2"/>
  <c r="DF238" i="2"/>
  <c r="DB238" i="2"/>
  <c r="CY238" i="2"/>
  <c r="CX238" i="2"/>
  <c r="CU238" i="2"/>
  <c r="CR238" i="2"/>
  <c r="CQ238" i="2" s="1"/>
  <c r="CN238" i="2"/>
  <c r="CK238" i="2"/>
  <c r="CJ238" i="2" s="1"/>
  <c r="CI238" i="2"/>
  <c r="CH238" i="2"/>
  <c r="CH237" i="2" s="1"/>
  <c r="CG237" i="2" s="1"/>
  <c r="CF238" i="2"/>
  <c r="CE238" i="2"/>
  <c r="CD238" i="2"/>
  <c r="BZ238" i="2"/>
  <c r="BW238" i="2"/>
  <c r="BV238" i="2"/>
  <c r="BS238" i="2"/>
  <c r="BP238" i="2"/>
  <c r="BO238" i="2" s="1"/>
  <c r="BL238" i="2"/>
  <c r="BI238" i="2"/>
  <c r="BH238" i="2" s="1"/>
  <c r="BG238" i="2"/>
  <c r="BF238" i="2"/>
  <c r="BF237" i="2" s="1"/>
  <c r="BE237" i="2" s="1"/>
  <c r="BD238" i="2"/>
  <c r="BC238" i="2"/>
  <c r="BB238" i="2"/>
  <c r="AX238" i="2"/>
  <c r="AU238" i="2"/>
  <c r="AT238" i="2"/>
  <c r="AQ238" i="2"/>
  <c r="AN238" i="2"/>
  <c r="AM238" i="2" s="1"/>
  <c r="AJ238" i="2"/>
  <c r="AG238" i="2"/>
  <c r="AF238" i="2" s="1"/>
  <c r="AE238" i="2"/>
  <c r="AD238" i="2"/>
  <c r="AD237" i="2" s="1"/>
  <c r="AB238" i="2"/>
  <c r="DO238" i="2" s="1"/>
  <c r="DO237" i="2" s="1"/>
  <c r="AA238" i="2"/>
  <c r="Z238" i="2"/>
  <c r="V238" i="2"/>
  <c r="S238" i="2"/>
  <c r="R238" i="2"/>
  <c r="O238" i="2"/>
  <c r="L238" i="2"/>
  <c r="K238" i="2" s="1"/>
  <c r="K237" i="2" s="1"/>
  <c r="H238" i="2"/>
  <c r="H237" i="2" s="1"/>
  <c r="E238" i="2"/>
  <c r="D238" i="2" s="1"/>
  <c r="DH237" i="2"/>
  <c r="DD237" i="2"/>
  <c r="DC237" i="2"/>
  <c r="DB237" i="2" s="1"/>
  <c r="DA237" i="2"/>
  <c r="CZ237" i="2"/>
  <c r="CY237" i="2" s="1"/>
  <c r="CW237" i="2"/>
  <c r="CV237" i="2"/>
  <c r="CU237" i="2" s="1"/>
  <c r="CT237" i="2"/>
  <c r="CS237" i="2"/>
  <c r="CR237" i="2" s="1"/>
  <c r="CP237" i="2"/>
  <c r="CO237" i="2"/>
  <c r="CN237" i="2" s="1"/>
  <c r="CM237" i="2"/>
  <c r="CL237" i="2"/>
  <c r="CK237" i="2"/>
  <c r="CJ237" i="2" s="1"/>
  <c r="CF237" i="2"/>
  <c r="CB237" i="2"/>
  <c r="CA237" i="2"/>
  <c r="BZ237" i="2" s="1"/>
  <c r="BY237" i="2"/>
  <c r="BX237" i="2"/>
  <c r="BW237" i="2" s="1"/>
  <c r="BV237" i="2" s="1"/>
  <c r="BU237" i="2"/>
  <c r="BT237" i="2"/>
  <c r="BS237" i="2" s="1"/>
  <c r="BR237" i="2"/>
  <c r="BQ237" i="2"/>
  <c r="BP237" i="2" s="1"/>
  <c r="BO237" i="2" s="1"/>
  <c r="BN237" i="2"/>
  <c r="BM237" i="2"/>
  <c r="BL237" i="2" s="1"/>
  <c r="BK237" i="2"/>
  <c r="BJ237" i="2"/>
  <c r="BI237" i="2"/>
  <c r="BD237" i="2"/>
  <c r="AZ237" i="2"/>
  <c r="AY237" i="2"/>
  <c r="AX237" i="2" s="1"/>
  <c r="AW237" i="2"/>
  <c r="AV237" i="2"/>
  <c r="AU237" i="2" s="1"/>
  <c r="AS237" i="2"/>
  <c r="AR237" i="2"/>
  <c r="AQ237" i="2" s="1"/>
  <c r="AP237" i="2"/>
  <c r="AO237" i="2"/>
  <c r="AN237" i="2" s="1"/>
  <c r="AL237" i="2"/>
  <c r="AK237" i="2"/>
  <c r="AJ237" i="2" s="1"/>
  <c r="AI237" i="2"/>
  <c r="AH237" i="2"/>
  <c r="AG237" i="2"/>
  <c r="AF237" i="2" s="1"/>
  <c r="AB237" i="2"/>
  <c r="X237" i="2"/>
  <c r="W237" i="2"/>
  <c r="V237" i="2" s="1"/>
  <c r="U237" i="2"/>
  <c r="T237" i="2"/>
  <c r="S237" i="2" s="1"/>
  <c r="R237" i="2" s="1"/>
  <c r="Q237" i="2"/>
  <c r="P237" i="2"/>
  <c r="O237" i="2"/>
  <c r="N237" i="2"/>
  <c r="M237" i="2"/>
  <c r="L237" i="2"/>
  <c r="J237" i="2"/>
  <c r="I237" i="2"/>
  <c r="G237" i="2"/>
  <c r="F237" i="2"/>
  <c r="E237" i="2"/>
  <c r="DK236" i="2"/>
  <c r="DJ236" i="2"/>
  <c r="DI236" i="2" s="1"/>
  <c r="DH236" i="2"/>
  <c r="DG236" i="2"/>
  <c r="DF236" i="2" s="1"/>
  <c r="DE236" i="2" s="1"/>
  <c r="DB236" i="2"/>
  <c r="CY236" i="2"/>
  <c r="CX236" i="2" s="1"/>
  <c r="CU236" i="2"/>
  <c r="CR236" i="2"/>
  <c r="CQ236" i="2" s="1"/>
  <c r="CN236" i="2"/>
  <c r="CK236" i="2"/>
  <c r="CJ236" i="2"/>
  <c r="CI236" i="2"/>
  <c r="CH236" i="2"/>
  <c r="CG236" i="2" s="1"/>
  <c r="CF236" i="2"/>
  <c r="CE236" i="2"/>
  <c r="CD236" i="2" s="1"/>
  <c r="BZ236" i="2"/>
  <c r="BW236" i="2"/>
  <c r="BV236" i="2" s="1"/>
  <c r="BS236" i="2"/>
  <c r="BP236" i="2"/>
  <c r="BO236" i="2" s="1"/>
  <c r="BL236" i="2"/>
  <c r="BI236" i="2"/>
  <c r="BH236" i="2"/>
  <c r="BG236" i="2"/>
  <c r="BF236" i="2"/>
  <c r="BE236" i="2" s="1"/>
  <c r="BD236" i="2"/>
  <c r="BC236" i="2"/>
  <c r="BB236" i="2" s="1"/>
  <c r="AX236" i="2"/>
  <c r="AU236" i="2"/>
  <c r="AT236" i="2" s="1"/>
  <c r="AQ236" i="2"/>
  <c r="AN236" i="2"/>
  <c r="AM236" i="2" s="1"/>
  <c r="AJ236" i="2"/>
  <c r="AG236" i="2"/>
  <c r="AF236" i="2"/>
  <c r="AE236" i="2"/>
  <c r="DR236" i="2" s="1"/>
  <c r="AD236" i="2"/>
  <c r="DQ236" i="2" s="1"/>
  <c r="DP236" i="2" s="1"/>
  <c r="AB236" i="2"/>
  <c r="DO236" i="2" s="1"/>
  <c r="AA236" i="2"/>
  <c r="DN236" i="2" s="1"/>
  <c r="V236" i="2"/>
  <c r="S236" i="2"/>
  <c r="R236" i="2" s="1"/>
  <c r="O236" i="2"/>
  <c r="L236" i="2"/>
  <c r="K236" i="2" s="1"/>
  <c r="H236" i="2"/>
  <c r="E236" i="2"/>
  <c r="D236" i="2"/>
  <c r="DO235" i="2"/>
  <c r="DK235" i="2"/>
  <c r="DK233" i="2" s="1"/>
  <c r="DJ235" i="2"/>
  <c r="DI235" i="2" s="1"/>
  <c r="DH235" i="2"/>
  <c r="DG235" i="2"/>
  <c r="DF235" i="2" s="1"/>
  <c r="DE235" i="2" s="1"/>
  <c r="DB235" i="2"/>
  <c r="CY235" i="2"/>
  <c r="CX235" i="2" s="1"/>
  <c r="CU235" i="2"/>
  <c r="CR235" i="2"/>
  <c r="CQ235" i="2"/>
  <c r="CN235" i="2"/>
  <c r="CK235" i="2"/>
  <c r="CJ235" i="2" s="1"/>
  <c r="CI235" i="2"/>
  <c r="CI233" i="2" s="1"/>
  <c r="CH235" i="2"/>
  <c r="CG235" i="2" s="1"/>
  <c r="CF235" i="2"/>
  <c r="CE235" i="2"/>
  <c r="CD235" i="2" s="1"/>
  <c r="CC235" i="2" s="1"/>
  <c r="BZ235" i="2"/>
  <c r="BW235" i="2"/>
  <c r="BV235" i="2" s="1"/>
  <c r="BS235" i="2"/>
  <c r="BP235" i="2"/>
  <c r="BO235" i="2"/>
  <c r="BL235" i="2"/>
  <c r="BI235" i="2"/>
  <c r="BH235" i="2" s="1"/>
  <c r="BG235" i="2"/>
  <c r="BG233" i="2" s="1"/>
  <c r="BF235" i="2"/>
  <c r="BE235" i="2" s="1"/>
  <c r="BD235" i="2"/>
  <c r="BC235" i="2"/>
  <c r="BB235" i="2" s="1"/>
  <c r="AX235" i="2"/>
  <c r="AU235" i="2"/>
  <c r="AT235" i="2" s="1"/>
  <c r="AQ235" i="2"/>
  <c r="AN235" i="2"/>
  <c r="AM235" i="2"/>
  <c r="AJ235" i="2"/>
  <c r="AG235" i="2"/>
  <c r="AF235" i="2" s="1"/>
  <c r="AE235" i="2"/>
  <c r="DR235" i="2" s="1"/>
  <c r="AD235" i="2"/>
  <c r="DQ235" i="2" s="1"/>
  <c r="DP235" i="2" s="1"/>
  <c r="AB235" i="2"/>
  <c r="AA235" i="2"/>
  <c r="DN235" i="2" s="1"/>
  <c r="DM235" i="2" s="1"/>
  <c r="V235" i="2"/>
  <c r="S235" i="2"/>
  <c r="R235" i="2" s="1"/>
  <c r="O235" i="2"/>
  <c r="L235" i="2"/>
  <c r="K235" i="2"/>
  <c r="H235" i="2"/>
  <c r="E235" i="2"/>
  <c r="D235" i="2" s="1"/>
  <c r="DR234" i="2"/>
  <c r="DN234" i="2"/>
  <c r="DN233" i="2" s="1"/>
  <c r="DM233" i="2" s="1"/>
  <c r="DK234" i="2"/>
  <c r="DJ234" i="2"/>
  <c r="DJ233" i="2" s="1"/>
  <c r="DI233" i="2" s="1"/>
  <c r="DH234" i="2"/>
  <c r="DG234" i="2"/>
  <c r="DF234" i="2"/>
  <c r="DB234" i="2"/>
  <c r="CY234" i="2"/>
  <c r="CX234" i="2"/>
  <c r="CU234" i="2"/>
  <c r="CR234" i="2"/>
  <c r="CQ234" i="2" s="1"/>
  <c r="CN234" i="2"/>
  <c r="CK234" i="2"/>
  <c r="CJ234" i="2" s="1"/>
  <c r="CI234" i="2"/>
  <c r="CH234" i="2"/>
  <c r="CH233" i="2" s="1"/>
  <c r="CG233" i="2" s="1"/>
  <c r="CF234" i="2"/>
  <c r="CE234" i="2"/>
  <c r="CD234" i="2"/>
  <c r="BZ234" i="2"/>
  <c r="BW234" i="2"/>
  <c r="BV234" i="2"/>
  <c r="BS234" i="2"/>
  <c r="BP234" i="2"/>
  <c r="BO234" i="2" s="1"/>
  <c r="BL234" i="2"/>
  <c r="BI234" i="2"/>
  <c r="BH234" i="2" s="1"/>
  <c r="BG234" i="2"/>
  <c r="BF234" i="2"/>
  <c r="BF233" i="2" s="1"/>
  <c r="BD234" i="2"/>
  <c r="BC234" i="2"/>
  <c r="BB234" i="2"/>
  <c r="AX234" i="2"/>
  <c r="AU234" i="2"/>
  <c r="AT234" i="2"/>
  <c r="AQ234" i="2"/>
  <c r="AN234" i="2"/>
  <c r="AM234" i="2" s="1"/>
  <c r="AJ234" i="2"/>
  <c r="AG234" i="2"/>
  <c r="AF234" i="2" s="1"/>
  <c r="AE234" i="2"/>
  <c r="AD234" i="2"/>
  <c r="AD233" i="2" s="1"/>
  <c r="AB234" i="2"/>
  <c r="DO234" i="2" s="1"/>
  <c r="DO233" i="2" s="1"/>
  <c r="AA234" i="2"/>
  <c r="Z234" i="2"/>
  <c r="V234" i="2"/>
  <c r="S234" i="2"/>
  <c r="R234" i="2"/>
  <c r="O234" i="2"/>
  <c r="L234" i="2"/>
  <c r="K234" i="2" s="1"/>
  <c r="K233" i="2" s="1"/>
  <c r="H234" i="2"/>
  <c r="H233" i="2" s="1"/>
  <c r="E234" i="2"/>
  <c r="D234" i="2" s="1"/>
  <c r="DH233" i="2"/>
  <c r="DD233" i="2"/>
  <c r="DC233" i="2"/>
  <c r="DB233" i="2" s="1"/>
  <c r="DA233" i="2"/>
  <c r="CZ233" i="2"/>
  <c r="CY233" i="2" s="1"/>
  <c r="CX233" i="2" s="1"/>
  <c r="CW233" i="2"/>
  <c r="CV233" i="2"/>
  <c r="CU233" i="2" s="1"/>
  <c r="CT233" i="2"/>
  <c r="CS233" i="2"/>
  <c r="CR233" i="2" s="1"/>
  <c r="CQ233" i="2" s="1"/>
  <c r="CP233" i="2"/>
  <c r="CO233" i="2"/>
  <c r="CN233" i="2" s="1"/>
  <c r="CM233" i="2"/>
  <c r="CL233" i="2"/>
  <c r="CK233" i="2"/>
  <c r="CJ233" i="2" s="1"/>
  <c r="CF233" i="2"/>
  <c r="CB233" i="2"/>
  <c r="CA233" i="2"/>
  <c r="BZ233" i="2" s="1"/>
  <c r="BY233" i="2"/>
  <c r="BX233" i="2"/>
  <c r="BW233" i="2" s="1"/>
  <c r="BU233" i="2"/>
  <c r="BT233" i="2"/>
  <c r="BS233" i="2" s="1"/>
  <c r="BR233" i="2"/>
  <c r="BQ233" i="2"/>
  <c r="BP233" i="2" s="1"/>
  <c r="BN233" i="2"/>
  <c r="BM233" i="2"/>
  <c r="BL233" i="2" s="1"/>
  <c r="BK233" i="2"/>
  <c r="BJ233" i="2"/>
  <c r="BI233" i="2"/>
  <c r="BD233" i="2"/>
  <c r="AZ233" i="2"/>
  <c r="AY233" i="2"/>
  <c r="AX233" i="2" s="1"/>
  <c r="AW233" i="2"/>
  <c r="AV233" i="2"/>
  <c r="AU233" i="2" s="1"/>
  <c r="AT233" i="2" s="1"/>
  <c r="AS233" i="2"/>
  <c r="AR233" i="2"/>
  <c r="AQ233" i="2" s="1"/>
  <c r="AP233" i="2"/>
  <c r="AO233" i="2"/>
  <c r="AN233" i="2" s="1"/>
  <c r="AM233" i="2" s="1"/>
  <c r="AL233" i="2"/>
  <c r="AK233" i="2"/>
  <c r="AJ233" i="2" s="1"/>
  <c r="AI233" i="2"/>
  <c r="AH233" i="2"/>
  <c r="AG233" i="2"/>
  <c r="AF233" i="2" s="1"/>
  <c r="AB233" i="2"/>
  <c r="X233" i="2"/>
  <c r="W233" i="2"/>
  <c r="V233" i="2" s="1"/>
  <c r="U233" i="2"/>
  <c r="T233" i="2"/>
  <c r="S233" i="2" s="1"/>
  <c r="Q233" i="2"/>
  <c r="P233" i="2"/>
  <c r="O233" i="2"/>
  <c r="N233" i="2"/>
  <c r="M233" i="2"/>
  <c r="L233" i="2"/>
  <c r="J233" i="2"/>
  <c r="I233" i="2"/>
  <c r="G233" i="2"/>
  <c r="F233" i="2"/>
  <c r="E233" i="2"/>
  <c r="DK232" i="2"/>
  <c r="DJ232" i="2"/>
  <c r="DI232" i="2" s="1"/>
  <c r="DH232" i="2"/>
  <c r="DH230" i="2" s="1"/>
  <c r="DH229" i="2" s="1"/>
  <c r="DG232" i="2"/>
  <c r="DF232" i="2" s="1"/>
  <c r="DE232" i="2" s="1"/>
  <c r="DB232" i="2"/>
  <c r="CY232" i="2"/>
  <c r="CX232" i="2" s="1"/>
  <c r="CU232" i="2"/>
  <c r="CR232" i="2"/>
  <c r="CQ232" i="2" s="1"/>
  <c r="CN232" i="2"/>
  <c r="CK232" i="2"/>
  <c r="CJ232" i="2"/>
  <c r="CI232" i="2"/>
  <c r="CH232" i="2"/>
  <c r="CG232" i="2" s="1"/>
  <c r="CF232" i="2"/>
  <c r="CF230" i="2" s="1"/>
  <c r="CF229" i="2" s="1"/>
  <c r="CE232" i="2"/>
  <c r="CD232" i="2" s="1"/>
  <c r="CC232" i="2" s="1"/>
  <c r="BZ232" i="2"/>
  <c r="BW232" i="2"/>
  <c r="BV232" i="2" s="1"/>
  <c r="BS232" i="2"/>
  <c r="BP232" i="2"/>
  <c r="BO232" i="2" s="1"/>
  <c r="BL232" i="2"/>
  <c r="BI232" i="2"/>
  <c r="BH232" i="2"/>
  <c r="BG232" i="2"/>
  <c r="BF232" i="2"/>
  <c r="BE232" i="2" s="1"/>
  <c r="BD232" i="2"/>
  <c r="BD230" i="2" s="1"/>
  <c r="BD229" i="2" s="1"/>
  <c r="BC232" i="2"/>
  <c r="BB232" i="2" s="1"/>
  <c r="AX232" i="2"/>
  <c r="AU232" i="2"/>
  <c r="AT232" i="2" s="1"/>
  <c r="AQ232" i="2"/>
  <c r="AN232" i="2"/>
  <c r="AM232" i="2" s="1"/>
  <c r="AJ232" i="2"/>
  <c r="AG232" i="2"/>
  <c r="AF232" i="2"/>
  <c r="AE232" i="2"/>
  <c r="DR232" i="2" s="1"/>
  <c r="AD232" i="2"/>
  <c r="DQ232" i="2" s="1"/>
  <c r="DP232" i="2" s="1"/>
  <c r="AB232" i="2"/>
  <c r="DO232" i="2" s="1"/>
  <c r="AA232" i="2"/>
  <c r="DN232" i="2" s="1"/>
  <c r="V232" i="2"/>
  <c r="S232" i="2"/>
  <c r="R232" i="2" s="1"/>
  <c r="O232" i="2"/>
  <c r="L232" i="2"/>
  <c r="K232" i="2" s="1"/>
  <c r="H232" i="2"/>
  <c r="E232" i="2"/>
  <c r="D232" i="2"/>
  <c r="DO231" i="2"/>
  <c r="DK231" i="2"/>
  <c r="DK230" i="2" s="1"/>
  <c r="DJ231" i="2"/>
  <c r="DI231" i="2" s="1"/>
  <c r="DH231" i="2"/>
  <c r="DG231" i="2"/>
  <c r="DG230" i="2" s="1"/>
  <c r="DB231" i="2"/>
  <c r="CY231" i="2"/>
  <c r="CX231" i="2" s="1"/>
  <c r="CU231" i="2"/>
  <c r="CR231" i="2"/>
  <c r="CQ231" i="2"/>
  <c r="CN231" i="2"/>
  <c r="CK231" i="2"/>
  <c r="CJ231" i="2" s="1"/>
  <c r="CI231" i="2"/>
  <c r="CI230" i="2" s="1"/>
  <c r="CH231" i="2"/>
  <c r="CG231" i="2" s="1"/>
  <c r="CF231" i="2"/>
  <c r="CE231" i="2"/>
  <c r="CE230" i="2" s="1"/>
  <c r="BZ231" i="2"/>
  <c r="BW231" i="2"/>
  <c r="BV231" i="2" s="1"/>
  <c r="BS231" i="2"/>
  <c r="BP231" i="2"/>
  <c r="BO231" i="2"/>
  <c r="BL231" i="2"/>
  <c r="BI231" i="2"/>
  <c r="BH231" i="2" s="1"/>
  <c r="BG231" i="2"/>
  <c r="BG230" i="2" s="1"/>
  <c r="BF231" i="2"/>
  <c r="BE231" i="2" s="1"/>
  <c r="BD231" i="2"/>
  <c r="BC231" i="2"/>
  <c r="BC230" i="2" s="1"/>
  <c r="AX231" i="2"/>
  <c r="AU231" i="2"/>
  <c r="AT231" i="2" s="1"/>
  <c r="AQ231" i="2"/>
  <c r="AN231" i="2"/>
  <c r="AM231" i="2"/>
  <c r="AJ231" i="2"/>
  <c r="AG231" i="2"/>
  <c r="AF231" i="2" s="1"/>
  <c r="AE231" i="2"/>
  <c r="AE230" i="2" s="1"/>
  <c r="AD231" i="2"/>
  <c r="DQ231" i="2" s="1"/>
  <c r="AB231" i="2"/>
  <c r="AA231" i="2"/>
  <c r="AA230" i="2" s="1"/>
  <c r="V231" i="2"/>
  <c r="S231" i="2"/>
  <c r="R231" i="2" s="1"/>
  <c r="O231" i="2"/>
  <c r="O230" i="2" s="1"/>
  <c r="O229" i="2" s="1"/>
  <c r="L231" i="2"/>
  <c r="K231" i="2"/>
  <c r="K230" i="2" s="1"/>
  <c r="H231" i="2"/>
  <c r="E231" i="2"/>
  <c r="D231" i="2" s="1"/>
  <c r="D230" i="2" s="1"/>
  <c r="DJ230" i="2"/>
  <c r="DD230" i="2"/>
  <c r="DC230" i="2"/>
  <c r="DB230" i="2"/>
  <c r="DA230" i="2"/>
  <c r="CZ230" i="2"/>
  <c r="CY230" i="2" s="1"/>
  <c r="CX230" i="2" s="1"/>
  <c r="CW230" i="2"/>
  <c r="CV230" i="2"/>
  <c r="CU230" i="2" s="1"/>
  <c r="CT230" i="2"/>
  <c r="CT229" i="2" s="1"/>
  <c r="CS230" i="2"/>
  <c r="CR230" i="2" s="1"/>
  <c r="CQ230" i="2" s="1"/>
  <c r="CP230" i="2"/>
  <c r="CP229" i="2" s="1"/>
  <c r="CO230" i="2"/>
  <c r="CN230" i="2" s="1"/>
  <c r="CM230" i="2"/>
  <c r="CL230" i="2"/>
  <c r="CL229" i="2" s="1"/>
  <c r="CK229" i="2" s="1"/>
  <c r="CH230" i="2"/>
  <c r="CH229" i="2" s="1"/>
  <c r="CB230" i="2"/>
  <c r="CA230" i="2"/>
  <c r="BZ230" i="2"/>
  <c r="BY230" i="2"/>
  <c r="BX230" i="2"/>
  <c r="BW230" i="2" s="1"/>
  <c r="BV230" i="2" s="1"/>
  <c r="BU230" i="2"/>
  <c r="BT230" i="2"/>
  <c r="BS230" i="2" s="1"/>
  <c r="BR230" i="2"/>
  <c r="BR229" i="2" s="1"/>
  <c r="BQ230" i="2"/>
  <c r="BP230" i="2" s="1"/>
  <c r="BN230" i="2"/>
  <c r="BN229" i="2" s="1"/>
  <c r="BM230" i="2"/>
  <c r="BL230" i="2" s="1"/>
  <c r="BK230" i="2"/>
  <c r="BJ230" i="2"/>
  <c r="BJ229" i="2" s="1"/>
  <c r="BI229" i="2" s="1"/>
  <c r="BF230" i="2"/>
  <c r="AZ230" i="2"/>
  <c r="AY230" i="2"/>
  <c r="AX230" i="2"/>
  <c r="AW230" i="2"/>
  <c r="AV230" i="2"/>
  <c r="AU230" i="2" s="1"/>
  <c r="AT230" i="2" s="1"/>
  <c r="AS230" i="2"/>
  <c r="AR230" i="2"/>
  <c r="AQ230" i="2" s="1"/>
  <c r="AP230" i="2"/>
  <c r="AP229" i="2" s="1"/>
  <c r="AO230" i="2"/>
  <c r="AN230" i="2" s="1"/>
  <c r="AM230" i="2" s="1"/>
  <c r="AL230" i="2"/>
  <c r="AL229" i="2" s="1"/>
  <c r="AK230" i="2"/>
  <c r="AJ230" i="2" s="1"/>
  <c r="AI230" i="2"/>
  <c r="AH230" i="2"/>
  <c r="AH229" i="2" s="1"/>
  <c r="AG229" i="2" s="1"/>
  <c r="AD230" i="2"/>
  <c r="AD229" i="2" s="1"/>
  <c r="X230" i="2"/>
  <c r="W230" i="2"/>
  <c r="V230" i="2"/>
  <c r="U230" i="2"/>
  <c r="T230" i="2"/>
  <c r="S230" i="2" s="1"/>
  <c r="R230" i="2" s="1"/>
  <c r="Q230" i="2"/>
  <c r="P230" i="2"/>
  <c r="N230" i="2"/>
  <c r="N229" i="2" s="1"/>
  <c r="M230" i="2"/>
  <c r="J230" i="2"/>
  <c r="J229" i="2" s="1"/>
  <c r="I230" i="2"/>
  <c r="H230" i="2"/>
  <c r="G230" i="2"/>
  <c r="F230" i="2"/>
  <c r="F229" i="2" s="1"/>
  <c r="E230" i="2"/>
  <c r="DD229" i="2"/>
  <c r="DC229" i="2"/>
  <c r="DB229" i="2" s="1"/>
  <c r="DA229" i="2"/>
  <c r="CZ229" i="2"/>
  <c r="CY229" i="2" s="1"/>
  <c r="CX229" i="2" s="1"/>
  <c r="CW229" i="2"/>
  <c r="CV229" i="2"/>
  <c r="CU229" i="2" s="1"/>
  <c r="CS229" i="2"/>
  <c r="CR229" i="2" s="1"/>
  <c r="CQ229" i="2" s="1"/>
  <c r="CO229" i="2"/>
  <c r="CN229" i="2" s="1"/>
  <c r="CM229" i="2"/>
  <c r="CB229" i="2"/>
  <c r="CA229" i="2"/>
  <c r="BZ229" i="2" s="1"/>
  <c r="BY229" i="2"/>
  <c r="BX229" i="2"/>
  <c r="BW229" i="2" s="1"/>
  <c r="BV229" i="2" s="1"/>
  <c r="BU229" i="2"/>
  <c r="BT229" i="2"/>
  <c r="BS229" i="2" s="1"/>
  <c r="BQ229" i="2"/>
  <c r="BP229" i="2" s="1"/>
  <c r="BO229" i="2" s="1"/>
  <c r="BM229" i="2"/>
  <c r="BL229" i="2" s="1"/>
  <c r="BK229" i="2"/>
  <c r="AZ229" i="2"/>
  <c r="AY229" i="2"/>
  <c r="AX229" i="2" s="1"/>
  <c r="AW229" i="2"/>
  <c r="AV229" i="2"/>
  <c r="AU229" i="2" s="1"/>
  <c r="AS229" i="2"/>
  <c r="AR229" i="2"/>
  <c r="AQ229" i="2" s="1"/>
  <c r="AO229" i="2"/>
  <c r="AN229" i="2" s="1"/>
  <c r="AK229" i="2"/>
  <c r="AI229" i="2"/>
  <c r="X229" i="2"/>
  <c r="W229" i="2"/>
  <c r="V229" i="2" s="1"/>
  <c r="U229" i="2"/>
  <c r="T229" i="2"/>
  <c r="S229" i="2" s="1"/>
  <c r="Q229" i="2"/>
  <c r="P229" i="2"/>
  <c r="M229" i="2"/>
  <c r="I229" i="2"/>
  <c r="G229" i="2"/>
  <c r="E229" i="2"/>
  <c r="DK227" i="2"/>
  <c r="DJ227" i="2"/>
  <c r="DI227" i="2" s="1"/>
  <c r="DH227" i="2"/>
  <c r="DG227" i="2"/>
  <c r="DF227" i="2" s="1"/>
  <c r="DE227" i="2" s="1"/>
  <c r="DB227" i="2"/>
  <c r="CY227" i="2"/>
  <c r="CX227" i="2" s="1"/>
  <c r="CU227" i="2"/>
  <c r="CR227" i="2"/>
  <c r="CQ227" i="2" s="1"/>
  <c r="CN227" i="2"/>
  <c r="CK227" i="2"/>
  <c r="CJ227" i="2"/>
  <c r="CI227" i="2"/>
  <c r="CH227" i="2"/>
  <c r="CG227" i="2" s="1"/>
  <c r="CF227" i="2"/>
  <c r="CE227" i="2"/>
  <c r="CD227" i="2" s="1"/>
  <c r="CC227" i="2" s="1"/>
  <c r="BZ227" i="2"/>
  <c r="BW227" i="2"/>
  <c r="BV227" i="2" s="1"/>
  <c r="BS227" i="2"/>
  <c r="BP227" i="2"/>
  <c r="BO227" i="2" s="1"/>
  <c r="BL227" i="2"/>
  <c r="BI227" i="2"/>
  <c r="BH227" i="2"/>
  <c r="BG227" i="2"/>
  <c r="BF227" i="2"/>
  <c r="BE227" i="2" s="1"/>
  <c r="BD227" i="2"/>
  <c r="BC227" i="2"/>
  <c r="BB227" i="2" s="1"/>
  <c r="AX227" i="2"/>
  <c r="AU227" i="2"/>
  <c r="AT227" i="2" s="1"/>
  <c r="AQ227" i="2"/>
  <c r="AN227" i="2"/>
  <c r="AM227" i="2" s="1"/>
  <c r="AJ227" i="2"/>
  <c r="AG227" i="2"/>
  <c r="AF227" i="2"/>
  <c r="AE227" i="2"/>
  <c r="DR227" i="2" s="1"/>
  <c r="AD227" i="2"/>
  <c r="DQ227" i="2" s="1"/>
  <c r="DP227" i="2" s="1"/>
  <c r="AB227" i="2"/>
  <c r="DO227" i="2" s="1"/>
  <c r="AA227" i="2"/>
  <c r="DN227" i="2" s="1"/>
  <c r="V227" i="2"/>
  <c r="S227" i="2"/>
  <c r="R227" i="2" s="1"/>
  <c r="O227" i="2"/>
  <c r="L227" i="2"/>
  <c r="K227" i="2" s="1"/>
  <c r="H227" i="2"/>
  <c r="E227" i="2"/>
  <c r="D227" i="2"/>
  <c r="DO226" i="2"/>
  <c r="DK226" i="2"/>
  <c r="DJ226" i="2"/>
  <c r="DI226" i="2" s="1"/>
  <c r="DH226" i="2"/>
  <c r="DG226" i="2"/>
  <c r="DF226" i="2" s="1"/>
  <c r="DB226" i="2"/>
  <c r="CY226" i="2"/>
  <c r="CX226" i="2" s="1"/>
  <c r="CU226" i="2"/>
  <c r="CR226" i="2"/>
  <c r="CQ226" i="2"/>
  <c r="CN226" i="2"/>
  <c r="CK226" i="2"/>
  <c r="CJ226" i="2" s="1"/>
  <c r="CI226" i="2"/>
  <c r="CH226" i="2"/>
  <c r="CG226" i="2" s="1"/>
  <c r="CF226" i="2"/>
  <c r="CE226" i="2"/>
  <c r="CD226" i="2" s="1"/>
  <c r="CC226" i="2" s="1"/>
  <c r="BZ226" i="2"/>
  <c r="BW226" i="2"/>
  <c r="BV226" i="2" s="1"/>
  <c r="BS226" i="2"/>
  <c r="BP226" i="2"/>
  <c r="BO226" i="2"/>
  <c r="BL226" i="2"/>
  <c r="BI226" i="2"/>
  <c r="BH226" i="2" s="1"/>
  <c r="BG226" i="2"/>
  <c r="BF226" i="2"/>
  <c r="BE226" i="2" s="1"/>
  <c r="BD226" i="2"/>
  <c r="BC226" i="2"/>
  <c r="BB226" i="2" s="1"/>
  <c r="BA226" i="2" s="1"/>
  <c r="AX226" i="2"/>
  <c r="AU226" i="2"/>
  <c r="AT226" i="2" s="1"/>
  <c r="AQ226" i="2"/>
  <c r="AN226" i="2"/>
  <c r="AM226" i="2"/>
  <c r="AJ226" i="2"/>
  <c r="AG226" i="2"/>
  <c r="AF226" i="2" s="1"/>
  <c r="AE226" i="2"/>
  <c r="DR226" i="2" s="1"/>
  <c r="AD226" i="2"/>
  <c r="DQ226" i="2" s="1"/>
  <c r="AB226" i="2"/>
  <c r="AA226" i="2"/>
  <c r="DN226" i="2" s="1"/>
  <c r="DM226" i="2" s="1"/>
  <c r="V226" i="2"/>
  <c r="S226" i="2"/>
  <c r="R226" i="2" s="1"/>
  <c r="O226" i="2"/>
  <c r="L226" i="2"/>
  <c r="K226" i="2"/>
  <c r="H226" i="2"/>
  <c r="E226" i="2"/>
  <c r="D226" i="2" s="1"/>
  <c r="DR225" i="2"/>
  <c r="DN225" i="2"/>
  <c r="DM225" i="2" s="1"/>
  <c r="DL225" i="2" s="1"/>
  <c r="DK225" i="2"/>
  <c r="DJ225" i="2"/>
  <c r="DJ223" i="2" s="1"/>
  <c r="DH225" i="2"/>
  <c r="DG225" i="2"/>
  <c r="DF225" i="2"/>
  <c r="DB225" i="2"/>
  <c r="CY225" i="2"/>
  <c r="CX225" i="2"/>
  <c r="CU225" i="2"/>
  <c r="CR225" i="2"/>
  <c r="CQ225" i="2" s="1"/>
  <c r="CN225" i="2"/>
  <c r="CK225" i="2"/>
  <c r="CJ225" i="2" s="1"/>
  <c r="CI225" i="2"/>
  <c r="CH225" i="2"/>
  <c r="CH223" i="2" s="1"/>
  <c r="CF225" i="2"/>
  <c r="CE225" i="2"/>
  <c r="CD225" i="2"/>
  <c r="BZ225" i="2"/>
  <c r="BW225" i="2"/>
  <c r="BV225" i="2"/>
  <c r="BS225" i="2"/>
  <c r="BP225" i="2"/>
  <c r="BO225" i="2" s="1"/>
  <c r="BL225" i="2"/>
  <c r="BI225" i="2"/>
  <c r="BH225" i="2" s="1"/>
  <c r="BG225" i="2"/>
  <c r="BF225" i="2"/>
  <c r="BF223" i="2" s="1"/>
  <c r="BD225" i="2"/>
  <c r="BC225" i="2"/>
  <c r="BB225" i="2"/>
  <c r="AX225" i="2"/>
  <c r="AU225" i="2"/>
  <c r="AT225" i="2"/>
  <c r="AQ225" i="2"/>
  <c r="AN225" i="2"/>
  <c r="AM225" i="2" s="1"/>
  <c r="AJ225" i="2"/>
  <c r="AG225" i="2"/>
  <c r="AF225" i="2" s="1"/>
  <c r="AE225" i="2"/>
  <c r="AD225" i="2"/>
  <c r="DQ225" i="2" s="1"/>
  <c r="DP225" i="2" s="1"/>
  <c r="AB225" i="2"/>
  <c r="DO225" i="2" s="1"/>
  <c r="AA225" i="2"/>
  <c r="Z225" i="2"/>
  <c r="V225" i="2"/>
  <c r="S225" i="2"/>
  <c r="R225" i="2"/>
  <c r="O225" i="2"/>
  <c r="L225" i="2"/>
  <c r="K225" i="2" s="1"/>
  <c r="H225" i="2"/>
  <c r="E225" i="2"/>
  <c r="D225" i="2" s="1"/>
  <c r="DK224" i="2"/>
  <c r="DJ224" i="2"/>
  <c r="DI224" i="2"/>
  <c r="DH224" i="2"/>
  <c r="DG224" i="2"/>
  <c r="DF224" i="2" s="1"/>
  <c r="DE224" i="2" s="1"/>
  <c r="DB224" i="2"/>
  <c r="CY224" i="2"/>
  <c r="CX224" i="2" s="1"/>
  <c r="CU224" i="2"/>
  <c r="CR224" i="2"/>
  <c r="CQ224" i="2" s="1"/>
  <c r="CN224" i="2"/>
  <c r="CK224" i="2"/>
  <c r="CJ224" i="2" s="1"/>
  <c r="CI224" i="2"/>
  <c r="CH224" i="2"/>
  <c r="CG224" i="2"/>
  <c r="CF224" i="2"/>
  <c r="CE224" i="2"/>
  <c r="CD224" i="2" s="1"/>
  <c r="CC224" i="2" s="1"/>
  <c r="BZ224" i="2"/>
  <c r="BW224" i="2"/>
  <c r="BV224" i="2" s="1"/>
  <c r="BS224" i="2"/>
  <c r="BP224" i="2"/>
  <c r="BO224" i="2" s="1"/>
  <c r="BL224" i="2"/>
  <c r="BI224" i="2"/>
  <c r="BH224" i="2" s="1"/>
  <c r="BG224" i="2"/>
  <c r="BF224" i="2"/>
  <c r="BE224" i="2"/>
  <c r="BD224" i="2"/>
  <c r="AX224" i="2"/>
  <c r="AU224" i="2"/>
  <c r="AT224" i="2" s="1"/>
  <c r="AQ224" i="2"/>
  <c r="AO224" i="2"/>
  <c r="BC224" i="2" s="1"/>
  <c r="AJ224" i="2"/>
  <c r="AG224" i="2"/>
  <c r="AF224" i="2" s="1"/>
  <c r="AE224" i="2"/>
  <c r="DR224" i="2" s="1"/>
  <c r="DR223" i="2" s="1"/>
  <c r="AD224" i="2"/>
  <c r="AD223" i="2" s="1"/>
  <c r="AB224" i="2"/>
  <c r="DO224" i="2" s="1"/>
  <c r="DO223" i="2" s="1"/>
  <c r="AA224" i="2"/>
  <c r="DN224" i="2" s="1"/>
  <c r="Z224" i="2"/>
  <c r="V224" i="2"/>
  <c r="S224" i="2"/>
  <c r="R224" i="2"/>
  <c r="O224" i="2"/>
  <c r="O223" i="2" s="1"/>
  <c r="L224" i="2"/>
  <c r="K224" i="2" s="1"/>
  <c r="K223" i="2" s="1"/>
  <c r="H224" i="2"/>
  <c r="H223" i="2" s="1"/>
  <c r="E224" i="2"/>
  <c r="D224" i="2" s="1"/>
  <c r="D223" i="2" s="1"/>
  <c r="DK223" i="2"/>
  <c r="DH223" i="2"/>
  <c r="DG223" i="2"/>
  <c r="DF223" i="2" s="1"/>
  <c r="DD223" i="2"/>
  <c r="DC223" i="2"/>
  <c r="DB223" i="2" s="1"/>
  <c r="DB216" i="2" s="1"/>
  <c r="DA223" i="2"/>
  <c r="CZ223" i="2"/>
  <c r="CY223" i="2" s="1"/>
  <c r="CW223" i="2"/>
  <c r="CV223" i="2"/>
  <c r="CU223" i="2" s="1"/>
  <c r="CT223" i="2"/>
  <c r="CS223" i="2"/>
  <c r="CR223" i="2" s="1"/>
  <c r="CP223" i="2"/>
  <c r="CO223" i="2"/>
  <c r="CN223" i="2" s="1"/>
  <c r="CM223" i="2"/>
  <c r="CL223" i="2"/>
  <c r="CK223" i="2"/>
  <c r="CJ223" i="2" s="1"/>
  <c r="CI223" i="2"/>
  <c r="CF223" i="2"/>
  <c r="CE223" i="2"/>
  <c r="CD223" i="2" s="1"/>
  <c r="CB223" i="2"/>
  <c r="CA223" i="2"/>
  <c r="BZ223" i="2" s="1"/>
  <c r="BZ216" i="2" s="1"/>
  <c r="BY223" i="2"/>
  <c r="BX223" i="2"/>
  <c r="BW223" i="2" s="1"/>
  <c r="BU223" i="2"/>
  <c r="BT223" i="2"/>
  <c r="BS223" i="2" s="1"/>
  <c r="BR223" i="2"/>
  <c r="BQ223" i="2"/>
  <c r="BP223" i="2" s="1"/>
  <c r="BN223" i="2"/>
  <c r="BM223" i="2"/>
  <c r="BL223" i="2" s="1"/>
  <c r="BK223" i="2"/>
  <c r="BJ223" i="2"/>
  <c r="BI223" i="2"/>
  <c r="BH223" i="2" s="1"/>
  <c r="BG223" i="2"/>
  <c r="BD223" i="2"/>
  <c r="AZ223" i="2"/>
  <c r="AY223" i="2"/>
  <c r="AX223" i="2" s="1"/>
  <c r="AX216" i="2" s="1"/>
  <c r="AW223" i="2"/>
  <c r="AV223" i="2"/>
  <c r="AU223" i="2" s="1"/>
  <c r="AS223" i="2"/>
  <c r="AR223" i="2"/>
  <c r="AQ223" i="2" s="1"/>
  <c r="AP223" i="2"/>
  <c r="AO223" i="2"/>
  <c r="AN223" i="2" s="1"/>
  <c r="AL223" i="2"/>
  <c r="AK223" i="2"/>
  <c r="AJ223" i="2" s="1"/>
  <c r="AI223" i="2"/>
  <c r="AH223" i="2"/>
  <c r="AG223" i="2"/>
  <c r="AE223" i="2"/>
  <c r="AB223" i="2"/>
  <c r="AA223" i="2"/>
  <c r="Z223" i="2" s="1"/>
  <c r="X223" i="2"/>
  <c r="W223" i="2"/>
  <c r="V223" i="2" s="1"/>
  <c r="V216" i="2" s="1"/>
  <c r="U223" i="2"/>
  <c r="T223" i="2"/>
  <c r="S223" i="2" s="1"/>
  <c r="Q223" i="2"/>
  <c r="P223" i="2"/>
  <c r="N223" i="2"/>
  <c r="M223" i="2"/>
  <c r="L223" i="2"/>
  <c r="J223" i="2"/>
  <c r="I223" i="2"/>
  <c r="G223" i="2"/>
  <c r="F223" i="2"/>
  <c r="E223" i="2"/>
  <c r="DK222" i="2"/>
  <c r="DJ222" i="2"/>
  <c r="DI222" i="2" s="1"/>
  <c r="DH222" i="2"/>
  <c r="DG222" i="2"/>
  <c r="DF222" i="2" s="1"/>
  <c r="DE222" i="2" s="1"/>
  <c r="DB222" i="2"/>
  <c r="CY222" i="2"/>
  <c r="CX222" i="2" s="1"/>
  <c r="CU222" i="2"/>
  <c r="CR222" i="2"/>
  <c r="CQ222" i="2" s="1"/>
  <c r="CN222" i="2"/>
  <c r="CK222" i="2"/>
  <c r="CJ222" i="2"/>
  <c r="CI222" i="2"/>
  <c r="CH222" i="2"/>
  <c r="CG222" i="2" s="1"/>
  <c r="CF222" i="2"/>
  <c r="CE222" i="2"/>
  <c r="CD222" i="2" s="1"/>
  <c r="BZ222" i="2"/>
  <c r="BW222" i="2"/>
  <c r="BV222" i="2" s="1"/>
  <c r="BS222" i="2"/>
  <c r="BP222" i="2"/>
  <c r="BO222" i="2" s="1"/>
  <c r="BL222" i="2"/>
  <c r="BI222" i="2"/>
  <c r="BH222" i="2"/>
  <c r="BG222" i="2"/>
  <c r="BF222" i="2"/>
  <c r="BE222" i="2" s="1"/>
  <c r="BD222" i="2"/>
  <c r="BC222" i="2"/>
  <c r="BB222" i="2" s="1"/>
  <c r="AX222" i="2"/>
  <c r="AU222" i="2"/>
  <c r="AT222" i="2" s="1"/>
  <c r="AQ222" i="2"/>
  <c r="AN222" i="2"/>
  <c r="AM222" i="2" s="1"/>
  <c r="AJ222" i="2"/>
  <c r="AG222" i="2"/>
  <c r="AF222" i="2"/>
  <c r="AE222" i="2"/>
  <c r="DR222" i="2" s="1"/>
  <c r="AD222" i="2"/>
  <c r="DQ222" i="2" s="1"/>
  <c r="DP222" i="2" s="1"/>
  <c r="AB222" i="2"/>
  <c r="DO222" i="2" s="1"/>
  <c r="AA222" i="2"/>
  <c r="DN222" i="2" s="1"/>
  <c r="V222" i="2"/>
  <c r="S222" i="2"/>
  <c r="R222" i="2" s="1"/>
  <c r="O222" i="2"/>
  <c r="L222" i="2"/>
  <c r="K222" i="2" s="1"/>
  <c r="H222" i="2"/>
  <c r="E222" i="2"/>
  <c r="D222" i="2"/>
  <c r="DO221" i="2"/>
  <c r="DK221" i="2"/>
  <c r="DJ221" i="2"/>
  <c r="DI221" i="2" s="1"/>
  <c r="DH221" i="2"/>
  <c r="DG221" i="2"/>
  <c r="DF221" i="2" s="1"/>
  <c r="DE221" i="2" s="1"/>
  <c r="DB221" i="2"/>
  <c r="CY221" i="2"/>
  <c r="CX221" i="2" s="1"/>
  <c r="CU221" i="2"/>
  <c r="CR221" i="2"/>
  <c r="CQ221" i="2"/>
  <c r="CN221" i="2"/>
  <c r="CK221" i="2"/>
  <c r="CJ221" i="2" s="1"/>
  <c r="CI221" i="2"/>
  <c r="CH221" i="2"/>
  <c r="CG221" i="2" s="1"/>
  <c r="CF221" i="2"/>
  <c r="CE221" i="2"/>
  <c r="CD221" i="2" s="1"/>
  <c r="CC221" i="2" s="1"/>
  <c r="BZ221" i="2"/>
  <c r="BW221" i="2"/>
  <c r="BV221" i="2" s="1"/>
  <c r="BS221" i="2"/>
  <c r="BP221" i="2"/>
  <c r="BO221" i="2"/>
  <c r="BL221" i="2"/>
  <c r="BI221" i="2"/>
  <c r="BH221" i="2" s="1"/>
  <c r="BG221" i="2"/>
  <c r="BF221" i="2"/>
  <c r="BE221" i="2" s="1"/>
  <c r="BD221" i="2"/>
  <c r="BC221" i="2"/>
  <c r="BB221" i="2" s="1"/>
  <c r="AX221" i="2"/>
  <c r="AU221" i="2"/>
  <c r="AT221" i="2" s="1"/>
  <c r="AQ221" i="2"/>
  <c r="AN221" i="2"/>
  <c r="AM221" i="2"/>
  <c r="AJ221" i="2"/>
  <c r="AG221" i="2"/>
  <c r="AF221" i="2" s="1"/>
  <c r="AE221" i="2"/>
  <c r="DR221" i="2" s="1"/>
  <c r="AD221" i="2"/>
  <c r="DQ221" i="2" s="1"/>
  <c r="DP221" i="2" s="1"/>
  <c r="AB221" i="2"/>
  <c r="AA221" i="2"/>
  <c r="DN221" i="2" s="1"/>
  <c r="DM221" i="2" s="1"/>
  <c r="V221" i="2"/>
  <c r="S221" i="2"/>
  <c r="R221" i="2" s="1"/>
  <c r="O221" i="2"/>
  <c r="L221" i="2"/>
  <c r="K221" i="2"/>
  <c r="H221" i="2"/>
  <c r="E221" i="2"/>
  <c r="D221" i="2" s="1"/>
  <c r="DR220" i="2"/>
  <c r="DN220" i="2"/>
  <c r="DM220" i="2" s="1"/>
  <c r="DK220" i="2"/>
  <c r="DJ220" i="2"/>
  <c r="DI220" i="2" s="1"/>
  <c r="DH220" i="2"/>
  <c r="DG220" i="2"/>
  <c r="DF220" i="2"/>
  <c r="DE220" i="2" s="1"/>
  <c r="DB220" i="2"/>
  <c r="CY220" i="2"/>
  <c r="CX220" i="2"/>
  <c r="CU220" i="2"/>
  <c r="CR220" i="2"/>
  <c r="CQ220" i="2" s="1"/>
  <c r="CN220" i="2"/>
  <c r="CK220" i="2"/>
  <c r="CJ220" i="2" s="1"/>
  <c r="CI220" i="2"/>
  <c r="CH220" i="2"/>
  <c r="CG220" i="2" s="1"/>
  <c r="CF220" i="2"/>
  <c r="CE220" i="2"/>
  <c r="CD220" i="2"/>
  <c r="CC220" i="2" s="1"/>
  <c r="BZ220" i="2"/>
  <c r="BW220" i="2"/>
  <c r="BV220" i="2"/>
  <c r="BS220" i="2"/>
  <c r="BP220" i="2"/>
  <c r="BO220" i="2" s="1"/>
  <c r="BL220" i="2"/>
  <c r="BI220" i="2"/>
  <c r="BH220" i="2" s="1"/>
  <c r="BG220" i="2"/>
  <c r="BF220" i="2"/>
  <c r="BE220" i="2" s="1"/>
  <c r="BD220" i="2"/>
  <c r="BC220" i="2"/>
  <c r="BB220" i="2"/>
  <c r="BA220" i="2" s="1"/>
  <c r="AX220" i="2"/>
  <c r="AU220" i="2"/>
  <c r="AT220" i="2"/>
  <c r="AQ220" i="2"/>
  <c r="AN220" i="2"/>
  <c r="AM220" i="2" s="1"/>
  <c r="AJ220" i="2"/>
  <c r="AG220" i="2"/>
  <c r="AF220" i="2" s="1"/>
  <c r="AE220" i="2"/>
  <c r="AD220" i="2"/>
  <c r="DQ220" i="2" s="1"/>
  <c r="DP220" i="2" s="1"/>
  <c r="AB220" i="2"/>
  <c r="DO220" i="2" s="1"/>
  <c r="AA220" i="2"/>
  <c r="Z220" i="2"/>
  <c r="V220" i="2"/>
  <c r="S220" i="2"/>
  <c r="R220" i="2"/>
  <c r="O220" i="2"/>
  <c r="L220" i="2"/>
  <c r="K220" i="2" s="1"/>
  <c r="H220" i="2"/>
  <c r="H216" i="2" s="1"/>
  <c r="E220" i="2"/>
  <c r="D220" i="2" s="1"/>
  <c r="DQ219" i="2"/>
  <c r="DP219" i="2" s="1"/>
  <c r="DK219" i="2"/>
  <c r="DJ219" i="2"/>
  <c r="DI219" i="2"/>
  <c r="DH219" i="2"/>
  <c r="DG219" i="2"/>
  <c r="DF219" i="2" s="1"/>
  <c r="DE219" i="2" s="1"/>
  <c r="DB219" i="2"/>
  <c r="CY219" i="2"/>
  <c r="CX219" i="2" s="1"/>
  <c r="CU219" i="2"/>
  <c r="CR219" i="2"/>
  <c r="CQ219" i="2" s="1"/>
  <c r="CN219" i="2"/>
  <c r="CK219" i="2"/>
  <c r="CJ219" i="2" s="1"/>
  <c r="CI219" i="2"/>
  <c r="CH219" i="2"/>
  <c r="CG219" i="2"/>
  <c r="CF219" i="2"/>
  <c r="CE219" i="2"/>
  <c r="CD219" i="2" s="1"/>
  <c r="CC219" i="2" s="1"/>
  <c r="BZ219" i="2"/>
  <c r="BW219" i="2"/>
  <c r="BV219" i="2" s="1"/>
  <c r="BS219" i="2"/>
  <c r="BP219" i="2"/>
  <c r="BO219" i="2" s="1"/>
  <c r="BL219" i="2"/>
  <c r="BI219" i="2"/>
  <c r="BH219" i="2" s="1"/>
  <c r="BG219" i="2"/>
  <c r="BF219" i="2"/>
  <c r="BE219" i="2"/>
  <c r="BD219" i="2"/>
  <c r="BC219" i="2"/>
  <c r="BB219" i="2" s="1"/>
  <c r="BA219" i="2" s="1"/>
  <c r="AX219" i="2"/>
  <c r="AU219" i="2"/>
  <c r="AT219" i="2" s="1"/>
  <c r="AQ219" i="2"/>
  <c r="AN219" i="2"/>
  <c r="AM219" i="2" s="1"/>
  <c r="AJ219" i="2"/>
  <c r="AG219" i="2"/>
  <c r="AF219" i="2" s="1"/>
  <c r="AE219" i="2"/>
  <c r="DR219" i="2" s="1"/>
  <c r="AD219" i="2"/>
  <c r="AC219" i="2"/>
  <c r="AB219" i="2"/>
  <c r="DO219" i="2" s="1"/>
  <c r="AA219" i="2"/>
  <c r="DN219" i="2" s="1"/>
  <c r="V219" i="2"/>
  <c r="S219" i="2"/>
  <c r="R219" i="2" s="1"/>
  <c r="O219" i="2"/>
  <c r="L219" i="2"/>
  <c r="K219" i="2" s="1"/>
  <c r="H219" i="2"/>
  <c r="E219" i="2"/>
  <c r="D219" i="2" s="1"/>
  <c r="DK218" i="2"/>
  <c r="DJ218" i="2"/>
  <c r="DI218" i="2" s="1"/>
  <c r="DH218" i="2"/>
  <c r="DH216" i="2" s="1"/>
  <c r="DG218" i="2"/>
  <c r="DF218" i="2" s="1"/>
  <c r="DE218" i="2" s="1"/>
  <c r="DB218" i="2"/>
  <c r="CY218" i="2"/>
  <c r="CX218" i="2" s="1"/>
  <c r="CU218" i="2"/>
  <c r="CR218" i="2"/>
  <c r="CQ218" i="2" s="1"/>
  <c r="CN218" i="2"/>
  <c r="CK218" i="2"/>
  <c r="CJ218" i="2"/>
  <c r="CI218" i="2"/>
  <c r="CH218" i="2"/>
  <c r="CG218" i="2" s="1"/>
  <c r="CF218" i="2"/>
  <c r="CF216" i="2" s="1"/>
  <c r="CE218" i="2"/>
  <c r="CD218" i="2" s="1"/>
  <c r="BZ218" i="2"/>
  <c r="BW218" i="2"/>
  <c r="BV218" i="2" s="1"/>
  <c r="BS218" i="2"/>
  <c r="BP218" i="2"/>
  <c r="BO218" i="2" s="1"/>
  <c r="BL218" i="2"/>
  <c r="BI218" i="2"/>
  <c r="BH218" i="2"/>
  <c r="BG218" i="2"/>
  <c r="BF218" i="2"/>
  <c r="BE218" i="2" s="1"/>
  <c r="BD218" i="2"/>
  <c r="BD216" i="2" s="1"/>
  <c r="BC218" i="2"/>
  <c r="BB218" i="2" s="1"/>
  <c r="AX218" i="2"/>
  <c r="AU218" i="2"/>
  <c r="AT218" i="2" s="1"/>
  <c r="AQ218" i="2"/>
  <c r="AN218" i="2"/>
  <c r="AM218" i="2" s="1"/>
  <c r="AJ218" i="2"/>
  <c r="AG218" i="2"/>
  <c r="AF218" i="2"/>
  <c r="AE218" i="2"/>
  <c r="DR218" i="2" s="1"/>
  <c r="AD218" i="2"/>
  <c r="DQ218" i="2" s="1"/>
  <c r="DP218" i="2" s="1"/>
  <c r="AB218" i="2"/>
  <c r="DO218" i="2" s="1"/>
  <c r="AA218" i="2"/>
  <c r="DN218" i="2" s="1"/>
  <c r="V218" i="2"/>
  <c r="S218" i="2"/>
  <c r="R218" i="2" s="1"/>
  <c r="O218" i="2"/>
  <c r="L218" i="2"/>
  <c r="K218" i="2" s="1"/>
  <c r="H218" i="2"/>
  <c r="E218" i="2"/>
  <c r="D218" i="2"/>
  <c r="DO217" i="2"/>
  <c r="DK217" i="2"/>
  <c r="DK216" i="2" s="1"/>
  <c r="DJ217" i="2"/>
  <c r="DI217" i="2" s="1"/>
  <c r="DH217" i="2"/>
  <c r="DG217" i="2"/>
  <c r="DG216" i="2" s="1"/>
  <c r="DB217" i="2"/>
  <c r="CY217" i="2"/>
  <c r="CY216" i="2" s="1"/>
  <c r="CU217" i="2"/>
  <c r="CU216" i="2" s="1"/>
  <c r="CR217" i="2"/>
  <c r="CQ217" i="2"/>
  <c r="CN217" i="2"/>
  <c r="CN216" i="2" s="1"/>
  <c r="CK217" i="2"/>
  <c r="CJ217" i="2" s="1"/>
  <c r="CJ216" i="2" s="1"/>
  <c r="CI217" i="2"/>
  <c r="CI216" i="2" s="1"/>
  <c r="CH217" i="2"/>
  <c r="CG217" i="2" s="1"/>
  <c r="CF217" i="2"/>
  <c r="CE217" i="2"/>
  <c r="CE216" i="2" s="1"/>
  <c r="BZ217" i="2"/>
  <c r="BW217" i="2"/>
  <c r="BW216" i="2" s="1"/>
  <c r="BS217" i="2"/>
  <c r="BS216" i="2" s="1"/>
  <c r="BP217" i="2"/>
  <c r="BO217" i="2"/>
  <c r="BL217" i="2"/>
  <c r="BL216" i="2" s="1"/>
  <c r="BI217" i="2"/>
  <c r="BH217" i="2" s="1"/>
  <c r="BG217" i="2"/>
  <c r="BG216" i="2" s="1"/>
  <c r="BF217" i="2"/>
  <c r="BE217" i="2" s="1"/>
  <c r="BD217" i="2"/>
  <c r="BC217" i="2"/>
  <c r="AX217" i="2"/>
  <c r="AU217" i="2"/>
  <c r="AU216" i="2" s="1"/>
  <c r="AQ217" i="2"/>
  <c r="AN217" i="2"/>
  <c r="AM217" i="2"/>
  <c r="AJ217" i="2"/>
  <c r="AG217" i="2"/>
  <c r="AF217" i="2" s="1"/>
  <c r="AE217" i="2"/>
  <c r="AE216" i="2" s="1"/>
  <c r="AD217" i="2"/>
  <c r="DQ217" i="2" s="1"/>
  <c r="AB217" i="2"/>
  <c r="AA217" i="2"/>
  <c r="AA216" i="2" s="1"/>
  <c r="V217" i="2"/>
  <c r="S217" i="2"/>
  <c r="S216" i="2" s="1"/>
  <c r="O217" i="2"/>
  <c r="O216" i="2" s="1"/>
  <c r="L217" i="2"/>
  <c r="K217" i="2"/>
  <c r="H217" i="2"/>
  <c r="E217" i="2"/>
  <c r="D217" i="2" s="1"/>
  <c r="DD216" i="2"/>
  <c r="DC216" i="2"/>
  <c r="DA216" i="2"/>
  <c r="CZ216" i="2"/>
  <c r="CW216" i="2"/>
  <c r="CV216" i="2"/>
  <c r="CT216" i="2"/>
  <c r="CS216" i="2"/>
  <c r="CP216" i="2"/>
  <c r="CO216" i="2"/>
  <c r="CM216" i="2"/>
  <c r="CL216" i="2"/>
  <c r="CB216" i="2"/>
  <c r="CA216" i="2"/>
  <c r="BY216" i="2"/>
  <c r="BX216" i="2"/>
  <c r="BU216" i="2"/>
  <c r="BT216" i="2"/>
  <c r="BR216" i="2"/>
  <c r="BQ216" i="2"/>
  <c r="BN216" i="2"/>
  <c r="BM216" i="2"/>
  <c r="BK216" i="2"/>
  <c r="BJ216" i="2"/>
  <c r="AZ216" i="2"/>
  <c r="AY216" i="2"/>
  <c r="AW216" i="2"/>
  <c r="AV216" i="2"/>
  <c r="AS216" i="2"/>
  <c r="AR216" i="2"/>
  <c r="AP216" i="2"/>
  <c r="AO216" i="2"/>
  <c r="AL216" i="2"/>
  <c r="AK216" i="2"/>
  <c r="AI216" i="2"/>
  <c r="AH216" i="2"/>
  <c r="X216" i="2"/>
  <c r="W216" i="2"/>
  <c r="U216" i="2"/>
  <c r="T216" i="2"/>
  <c r="Q216" i="2"/>
  <c r="P216" i="2"/>
  <c r="N216" i="2"/>
  <c r="M216" i="2"/>
  <c r="J216" i="2"/>
  <c r="I216" i="2"/>
  <c r="G216" i="2"/>
  <c r="F216" i="2"/>
  <c r="DQ214" i="2"/>
  <c r="DK214" i="2"/>
  <c r="DJ214" i="2"/>
  <c r="DI214" i="2"/>
  <c r="DH214" i="2"/>
  <c r="DG214" i="2"/>
  <c r="DF214" i="2" s="1"/>
  <c r="DE214" i="2" s="1"/>
  <c r="DB214" i="2"/>
  <c r="CY214" i="2"/>
  <c r="CX214" i="2" s="1"/>
  <c r="CU214" i="2"/>
  <c r="CR214" i="2"/>
  <c r="CQ214" i="2" s="1"/>
  <c r="CN214" i="2"/>
  <c r="CK214" i="2"/>
  <c r="CJ214" i="2" s="1"/>
  <c r="CI214" i="2"/>
  <c r="CH214" i="2"/>
  <c r="CG214" i="2"/>
  <c r="CF214" i="2"/>
  <c r="CE214" i="2"/>
  <c r="CD214" i="2" s="1"/>
  <c r="CC214" i="2" s="1"/>
  <c r="BZ214" i="2"/>
  <c r="BW214" i="2"/>
  <c r="BV214" i="2" s="1"/>
  <c r="BS214" i="2"/>
  <c r="BP214" i="2"/>
  <c r="BO214" i="2" s="1"/>
  <c r="BL214" i="2"/>
  <c r="BI214" i="2"/>
  <c r="BH214" i="2" s="1"/>
  <c r="BG214" i="2"/>
  <c r="BF214" i="2"/>
  <c r="BE214" i="2"/>
  <c r="BD214" i="2"/>
  <c r="BC214" i="2"/>
  <c r="BB214" i="2" s="1"/>
  <c r="BA214" i="2" s="1"/>
  <c r="AX214" i="2"/>
  <c r="AU214" i="2"/>
  <c r="AT214" i="2" s="1"/>
  <c r="AQ214" i="2"/>
  <c r="AN214" i="2"/>
  <c r="AM214" i="2" s="1"/>
  <c r="AJ214" i="2"/>
  <c r="AG214" i="2"/>
  <c r="AF214" i="2" s="1"/>
  <c r="AE214" i="2"/>
  <c r="DR214" i="2" s="1"/>
  <c r="AD214" i="2"/>
  <c r="AC214" i="2"/>
  <c r="AB214" i="2"/>
  <c r="DO214" i="2" s="1"/>
  <c r="AA214" i="2"/>
  <c r="DN214" i="2" s="1"/>
  <c r="DM214" i="2" s="1"/>
  <c r="V214" i="2"/>
  <c r="S214" i="2"/>
  <c r="R214" i="2" s="1"/>
  <c r="O214" i="2"/>
  <c r="L214" i="2"/>
  <c r="K214" i="2" s="1"/>
  <c r="H214" i="2"/>
  <c r="E214" i="2"/>
  <c r="D214" i="2" s="1"/>
  <c r="DK213" i="2"/>
  <c r="DJ213" i="2"/>
  <c r="DI213" i="2" s="1"/>
  <c r="DH213" i="2"/>
  <c r="DG213" i="2"/>
  <c r="DF213" i="2" s="1"/>
  <c r="DB213" i="2"/>
  <c r="DA213" i="2"/>
  <c r="CY213" i="2" s="1"/>
  <c r="CX213" i="2" s="1"/>
  <c r="CU213" i="2"/>
  <c r="CT213" i="2"/>
  <c r="CR213" i="2" s="1"/>
  <c r="CQ213" i="2" s="1"/>
  <c r="CN213" i="2"/>
  <c r="CM213" i="2"/>
  <c r="CK213" i="2" s="1"/>
  <c r="CJ213" i="2" s="1"/>
  <c r="CI213" i="2"/>
  <c r="CH213" i="2"/>
  <c r="CG213" i="2" s="1"/>
  <c r="CE213" i="2"/>
  <c r="BZ213" i="2"/>
  <c r="BY213" i="2"/>
  <c r="BW213" i="2" s="1"/>
  <c r="BV213" i="2" s="1"/>
  <c r="BS213" i="2"/>
  <c r="BR213" i="2"/>
  <c r="CF213" i="2" s="1"/>
  <c r="BL213" i="2"/>
  <c r="BI213" i="2"/>
  <c r="BH213" i="2" s="1"/>
  <c r="BG213" i="2"/>
  <c r="BF213" i="2"/>
  <c r="BE213" i="2"/>
  <c r="BD213" i="2"/>
  <c r="BC213" i="2"/>
  <c r="BB213" i="2" s="1"/>
  <c r="BA213" i="2" s="1"/>
  <c r="AX213" i="2"/>
  <c r="AW213" i="2"/>
  <c r="AU213" i="2" s="1"/>
  <c r="AT213" i="2" s="1"/>
  <c r="AQ213" i="2"/>
  <c r="AP213" i="2"/>
  <c r="AN213" i="2" s="1"/>
  <c r="AM213" i="2" s="1"/>
  <c r="AJ213" i="2"/>
  <c r="AI213" i="2"/>
  <c r="AG213" i="2" s="1"/>
  <c r="AF213" i="2" s="1"/>
  <c r="AE213" i="2"/>
  <c r="DR213" i="2" s="1"/>
  <c r="AD213" i="2"/>
  <c r="DQ213" i="2" s="1"/>
  <c r="AA213" i="2"/>
  <c r="DN213" i="2" s="1"/>
  <c r="V213" i="2"/>
  <c r="U213" i="2"/>
  <c r="S213" i="2" s="1"/>
  <c r="R213" i="2" s="1"/>
  <c r="O213" i="2"/>
  <c r="L213" i="2"/>
  <c r="K213" i="2" s="1"/>
  <c r="H213" i="2"/>
  <c r="G213" i="2"/>
  <c r="AB213" i="2" s="1"/>
  <c r="DO213" i="2" s="1"/>
  <c r="DQ212" i="2"/>
  <c r="DK212" i="2"/>
  <c r="DJ212" i="2"/>
  <c r="DI212" i="2"/>
  <c r="DH212" i="2"/>
  <c r="DG212" i="2"/>
  <c r="DF212" i="2" s="1"/>
  <c r="DE212" i="2" s="1"/>
  <c r="DB212" i="2"/>
  <c r="CY212" i="2"/>
  <c r="CX212" i="2" s="1"/>
  <c r="CU212" i="2"/>
  <c r="CR212" i="2"/>
  <c r="CQ212" i="2" s="1"/>
  <c r="CN212" i="2"/>
  <c r="CK212" i="2"/>
  <c r="CJ212" i="2" s="1"/>
  <c r="CI212" i="2"/>
  <c r="CH212" i="2"/>
  <c r="CG212" i="2"/>
  <c r="CF212" i="2"/>
  <c r="CE212" i="2"/>
  <c r="CD212" i="2" s="1"/>
  <c r="CC212" i="2" s="1"/>
  <c r="BZ212" i="2"/>
  <c r="BW212" i="2"/>
  <c r="BV212" i="2" s="1"/>
  <c r="BS212" i="2"/>
  <c r="BP212" i="2"/>
  <c r="BO212" i="2" s="1"/>
  <c r="BL212" i="2"/>
  <c r="BI212" i="2"/>
  <c r="BH212" i="2" s="1"/>
  <c r="BG212" i="2"/>
  <c r="BF212" i="2"/>
  <c r="BE212" i="2"/>
  <c r="BD212" i="2"/>
  <c r="BC212" i="2"/>
  <c r="BB212" i="2" s="1"/>
  <c r="BA212" i="2" s="1"/>
  <c r="AX212" i="2"/>
  <c r="AU212" i="2"/>
  <c r="AT212" i="2" s="1"/>
  <c r="AQ212" i="2"/>
  <c r="AN212" i="2"/>
  <c r="AM212" i="2" s="1"/>
  <c r="AJ212" i="2"/>
  <c r="AG212" i="2"/>
  <c r="AF212" i="2" s="1"/>
  <c r="AE212" i="2"/>
  <c r="DR212" i="2" s="1"/>
  <c r="AD212" i="2"/>
  <c r="AC212" i="2"/>
  <c r="AB212" i="2"/>
  <c r="DO212" i="2" s="1"/>
  <c r="AA212" i="2"/>
  <c r="DN212" i="2" s="1"/>
  <c r="DM212" i="2" s="1"/>
  <c r="V212" i="2"/>
  <c r="S212" i="2"/>
  <c r="R212" i="2" s="1"/>
  <c r="O212" i="2"/>
  <c r="L212" i="2"/>
  <c r="K212" i="2" s="1"/>
  <c r="H212" i="2"/>
  <c r="E212" i="2"/>
  <c r="D212" i="2" s="1"/>
  <c r="DK211" i="2"/>
  <c r="DJ211" i="2"/>
  <c r="DI211" i="2" s="1"/>
  <c r="DH211" i="2"/>
  <c r="DH208" i="2" s="1"/>
  <c r="DG211" i="2"/>
  <c r="DF211" i="2" s="1"/>
  <c r="DB211" i="2"/>
  <c r="CY211" i="2"/>
  <c r="CX211" i="2" s="1"/>
  <c r="CU211" i="2"/>
  <c r="CR211" i="2"/>
  <c r="CQ211" i="2" s="1"/>
  <c r="CN211" i="2"/>
  <c r="CK211" i="2"/>
  <c r="CJ211" i="2"/>
  <c r="CI211" i="2"/>
  <c r="CH211" i="2"/>
  <c r="CG211" i="2" s="1"/>
  <c r="CF211" i="2"/>
  <c r="CF208" i="2" s="1"/>
  <c r="CE211" i="2"/>
  <c r="CD211" i="2" s="1"/>
  <c r="CC211" i="2" s="1"/>
  <c r="BZ211" i="2"/>
  <c r="BW211" i="2"/>
  <c r="BV211" i="2" s="1"/>
  <c r="BS211" i="2"/>
  <c r="BP211" i="2"/>
  <c r="BO211" i="2" s="1"/>
  <c r="BL211" i="2"/>
  <c r="BI211" i="2"/>
  <c r="BH211" i="2"/>
  <c r="BG211" i="2"/>
  <c r="BF211" i="2"/>
  <c r="BE211" i="2" s="1"/>
  <c r="BD211" i="2"/>
  <c r="BD208" i="2" s="1"/>
  <c r="BC211" i="2"/>
  <c r="BB211" i="2" s="1"/>
  <c r="BA211" i="2" s="1"/>
  <c r="AX211" i="2"/>
  <c r="AU211" i="2"/>
  <c r="AT211" i="2" s="1"/>
  <c r="AQ211" i="2"/>
  <c r="AN211" i="2"/>
  <c r="AM211" i="2" s="1"/>
  <c r="AJ211" i="2"/>
  <c r="AG211" i="2"/>
  <c r="AF211" i="2"/>
  <c r="AE211" i="2"/>
  <c r="DR211" i="2" s="1"/>
  <c r="AD211" i="2"/>
  <c r="DQ211" i="2" s="1"/>
  <c r="AB211" i="2"/>
  <c r="DO211" i="2" s="1"/>
  <c r="AA211" i="2"/>
  <c r="DN211" i="2" s="1"/>
  <c r="DM211" i="2" s="1"/>
  <c r="V211" i="2"/>
  <c r="S211" i="2"/>
  <c r="R211" i="2" s="1"/>
  <c r="O211" i="2"/>
  <c r="L211" i="2"/>
  <c r="K211" i="2" s="1"/>
  <c r="H211" i="2"/>
  <c r="E211" i="2"/>
  <c r="D211" i="2"/>
  <c r="DO210" i="2"/>
  <c r="DK210" i="2"/>
  <c r="DK208" i="2" s="1"/>
  <c r="DJ210" i="2"/>
  <c r="DI210" i="2" s="1"/>
  <c r="DH210" i="2"/>
  <c r="DG210" i="2"/>
  <c r="DF210" i="2" s="1"/>
  <c r="DB210" i="2"/>
  <c r="CY210" i="2"/>
  <c r="CX210" i="2" s="1"/>
  <c r="CU210" i="2"/>
  <c r="CR210" i="2"/>
  <c r="CQ210" i="2"/>
  <c r="CN210" i="2"/>
  <c r="CK210" i="2"/>
  <c r="CJ210" i="2" s="1"/>
  <c r="CI210" i="2"/>
  <c r="CI208" i="2" s="1"/>
  <c r="CH210" i="2"/>
  <c r="CG210" i="2" s="1"/>
  <c r="CF210" i="2"/>
  <c r="CE210" i="2"/>
  <c r="CD210" i="2" s="1"/>
  <c r="BZ210" i="2"/>
  <c r="BW210" i="2"/>
  <c r="BV210" i="2" s="1"/>
  <c r="BS210" i="2"/>
  <c r="BP210" i="2"/>
  <c r="BO210" i="2"/>
  <c r="BL210" i="2"/>
  <c r="BI210" i="2"/>
  <c r="BH210" i="2" s="1"/>
  <c r="BG210" i="2"/>
  <c r="BG208" i="2" s="1"/>
  <c r="BF210" i="2"/>
  <c r="BE210" i="2" s="1"/>
  <c r="BD210" i="2"/>
  <c r="BC210" i="2"/>
  <c r="BB210" i="2" s="1"/>
  <c r="BA210" i="2" s="1"/>
  <c r="AX210" i="2"/>
  <c r="AU210" i="2"/>
  <c r="AT210" i="2" s="1"/>
  <c r="AQ210" i="2"/>
  <c r="AN210" i="2"/>
  <c r="AM210" i="2"/>
  <c r="AJ210" i="2"/>
  <c r="AG210" i="2"/>
  <c r="AF210" i="2" s="1"/>
  <c r="AE210" i="2"/>
  <c r="DR210" i="2" s="1"/>
  <c r="AD210" i="2"/>
  <c r="DQ210" i="2" s="1"/>
  <c r="AB210" i="2"/>
  <c r="AA210" i="2"/>
  <c r="DN210" i="2" s="1"/>
  <c r="DM210" i="2" s="1"/>
  <c r="V210" i="2"/>
  <c r="S210" i="2"/>
  <c r="R210" i="2" s="1"/>
  <c r="O210" i="2"/>
  <c r="L210" i="2"/>
  <c r="K210" i="2"/>
  <c r="H210" i="2"/>
  <c r="E210" i="2"/>
  <c r="D210" i="2" s="1"/>
  <c r="DR209" i="2"/>
  <c r="DR208" i="2" s="1"/>
  <c r="DN209" i="2"/>
  <c r="DK209" i="2"/>
  <c r="DJ209" i="2"/>
  <c r="DJ208" i="2" s="1"/>
  <c r="DH209" i="2"/>
  <c r="DG209" i="2"/>
  <c r="DF209" i="2"/>
  <c r="DB209" i="2"/>
  <c r="CY209" i="2"/>
  <c r="CX209" i="2"/>
  <c r="CU209" i="2"/>
  <c r="CR209" i="2"/>
  <c r="CQ209" i="2" s="1"/>
  <c r="CN209" i="2"/>
  <c r="CK209" i="2"/>
  <c r="CJ209" i="2" s="1"/>
  <c r="CI209" i="2"/>
  <c r="CH209" i="2"/>
  <c r="CH208" i="2" s="1"/>
  <c r="CG208" i="2" s="1"/>
  <c r="CF209" i="2"/>
  <c r="CE209" i="2"/>
  <c r="CD209" i="2"/>
  <c r="BZ209" i="2"/>
  <c r="BW209" i="2"/>
  <c r="BV209" i="2"/>
  <c r="BS209" i="2"/>
  <c r="BP209" i="2"/>
  <c r="BO209" i="2" s="1"/>
  <c r="BL209" i="2"/>
  <c r="BI209" i="2"/>
  <c r="BH209" i="2" s="1"/>
  <c r="BG209" i="2"/>
  <c r="BF209" i="2"/>
  <c r="BF208" i="2" s="1"/>
  <c r="BE208" i="2" s="1"/>
  <c r="BD209" i="2"/>
  <c r="BC209" i="2"/>
  <c r="BB209" i="2"/>
  <c r="AX209" i="2"/>
  <c r="AU209" i="2"/>
  <c r="AT209" i="2"/>
  <c r="AQ209" i="2"/>
  <c r="AN209" i="2"/>
  <c r="AM209" i="2" s="1"/>
  <c r="AJ209" i="2"/>
  <c r="AG209" i="2"/>
  <c r="AF209" i="2" s="1"/>
  <c r="AE209" i="2"/>
  <c r="AD209" i="2"/>
  <c r="AD208" i="2" s="1"/>
  <c r="AB209" i="2"/>
  <c r="DO209" i="2" s="1"/>
  <c r="DO208" i="2" s="1"/>
  <c r="AA209" i="2"/>
  <c r="Z209" i="2"/>
  <c r="V209" i="2"/>
  <c r="S209" i="2"/>
  <c r="R209" i="2"/>
  <c r="O209" i="2"/>
  <c r="O208" i="2" s="1"/>
  <c r="L209" i="2"/>
  <c r="K209" i="2" s="1"/>
  <c r="H209" i="2"/>
  <c r="H208" i="2" s="1"/>
  <c r="E209" i="2"/>
  <c r="D209" i="2" s="1"/>
  <c r="D208" i="2" s="1"/>
  <c r="DD208" i="2"/>
  <c r="DC208" i="2"/>
  <c r="DB208" i="2" s="1"/>
  <c r="DA208" i="2"/>
  <c r="CZ208" i="2"/>
  <c r="CY208" i="2" s="1"/>
  <c r="CX208" i="2" s="1"/>
  <c r="CW208" i="2"/>
  <c r="CV208" i="2"/>
  <c r="CU208" i="2" s="1"/>
  <c r="CT208" i="2"/>
  <c r="CS208" i="2"/>
  <c r="CR208" i="2" s="1"/>
  <c r="CQ208" i="2" s="1"/>
  <c r="CP208" i="2"/>
  <c r="CO208" i="2"/>
  <c r="CN208" i="2" s="1"/>
  <c r="CM208" i="2"/>
  <c r="CL208" i="2"/>
  <c r="CK208" i="2"/>
  <c r="CB208" i="2"/>
  <c r="CA208" i="2"/>
  <c r="BZ208" i="2" s="1"/>
  <c r="BY208" i="2"/>
  <c r="BX208" i="2"/>
  <c r="BW208" i="2" s="1"/>
  <c r="BU208" i="2"/>
  <c r="BT208" i="2"/>
  <c r="BS208" i="2" s="1"/>
  <c r="BR208" i="2"/>
  <c r="BQ208" i="2"/>
  <c r="BP208" i="2" s="1"/>
  <c r="BN208" i="2"/>
  <c r="BM208" i="2"/>
  <c r="BL208" i="2" s="1"/>
  <c r="BK208" i="2"/>
  <c r="BJ208" i="2"/>
  <c r="BI208" i="2"/>
  <c r="AZ208" i="2"/>
  <c r="AY208" i="2"/>
  <c r="AX208" i="2" s="1"/>
  <c r="AW208" i="2"/>
  <c r="AV208" i="2"/>
  <c r="AU208" i="2" s="1"/>
  <c r="AS208" i="2"/>
  <c r="AR208" i="2"/>
  <c r="AQ208" i="2" s="1"/>
  <c r="AP208" i="2"/>
  <c r="AO208" i="2"/>
  <c r="AN208" i="2" s="1"/>
  <c r="AL208" i="2"/>
  <c r="AK208" i="2"/>
  <c r="AJ208" i="2" s="1"/>
  <c r="AI208" i="2"/>
  <c r="AH208" i="2"/>
  <c r="AG208" i="2"/>
  <c r="AF208" i="2" s="1"/>
  <c r="X208" i="2"/>
  <c r="W208" i="2"/>
  <c r="V208" i="2" s="1"/>
  <c r="U208" i="2"/>
  <c r="T208" i="2"/>
  <c r="S208" i="2" s="1"/>
  <c r="R208" i="2" s="1"/>
  <c r="Q208" i="2"/>
  <c r="P208" i="2"/>
  <c r="N208" i="2"/>
  <c r="M208" i="2"/>
  <c r="J208" i="2"/>
  <c r="I208" i="2"/>
  <c r="G208" i="2"/>
  <c r="F208" i="2"/>
  <c r="E208" i="2"/>
  <c r="DK207" i="2"/>
  <c r="DJ207" i="2"/>
  <c r="DI207" i="2" s="1"/>
  <c r="DH207" i="2"/>
  <c r="DH205" i="2" s="1"/>
  <c r="DG207" i="2"/>
  <c r="DF207" i="2" s="1"/>
  <c r="DE207" i="2" s="1"/>
  <c r="DB207" i="2"/>
  <c r="CY207" i="2"/>
  <c r="CX207" i="2" s="1"/>
  <c r="CU207" i="2"/>
  <c r="CR207" i="2"/>
  <c r="CQ207" i="2" s="1"/>
  <c r="CN207" i="2"/>
  <c r="CK207" i="2"/>
  <c r="CJ207" i="2"/>
  <c r="CI207" i="2"/>
  <c r="CH207" i="2"/>
  <c r="CG207" i="2" s="1"/>
  <c r="CF207" i="2"/>
  <c r="CF205" i="2" s="1"/>
  <c r="CE207" i="2"/>
  <c r="CD207" i="2" s="1"/>
  <c r="CC207" i="2" s="1"/>
  <c r="BZ207" i="2"/>
  <c r="BW207" i="2"/>
  <c r="BV207" i="2" s="1"/>
  <c r="BS207" i="2"/>
  <c r="BP207" i="2"/>
  <c r="BO207" i="2" s="1"/>
  <c r="BL207" i="2"/>
  <c r="BI207" i="2"/>
  <c r="BH207" i="2"/>
  <c r="BG207" i="2"/>
  <c r="BF207" i="2"/>
  <c r="BE207" i="2" s="1"/>
  <c r="BD207" i="2"/>
  <c r="BD205" i="2" s="1"/>
  <c r="BC207" i="2"/>
  <c r="BB207" i="2" s="1"/>
  <c r="AX207" i="2"/>
  <c r="AU207" i="2"/>
  <c r="AT207" i="2" s="1"/>
  <c r="AQ207" i="2"/>
  <c r="AN207" i="2"/>
  <c r="AM207" i="2" s="1"/>
  <c r="AJ207" i="2"/>
  <c r="AG207" i="2"/>
  <c r="AF207" i="2"/>
  <c r="AE207" i="2"/>
  <c r="DR207" i="2" s="1"/>
  <c r="AD207" i="2"/>
  <c r="DQ207" i="2" s="1"/>
  <c r="DP207" i="2" s="1"/>
  <c r="AB207" i="2"/>
  <c r="DO207" i="2" s="1"/>
  <c r="AA207" i="2"/>
  <c r="DN207" i="2" s="1"/>
  <c r="V207" i="2"/>
  <c r="S207" i="2"/>
  <c r="R207" i="2" s="1"/>
  <c r="O207" i="2"/>
  <c r="L207" i="2"/>
  <c r="K207" i="2" s="1"/>
  <c r="H207" i="2"/>
  <c r="E207" i="2"/>
  <c r="D207" i="2"/>
  <c r="DO206" i="2"/>
  <c r="DK206" i="2"/>
  <c r="DK205" i="2" s="1"/>
  <c r="DJ206" i="2"/>
  <c r="DI206" i="2" s="1"/>
  <c r="DH206" i="2"/>
  <c r="DG206" i="2"/>
  <c r="DG205" i="2" s="1"/>
  <c r="DB206" i="2"/>
  <c r="CY206" i="2"/>
  <c r="CX206" i="2" s="1"/>
  <c r="CU206" i="2"/>
  <c r="CR206" i="2"/>
  <c r="CQ206" i="2"/>
  <c r="CN206" i="2"/>
  <c r="CK206" i="2"/>
  <c r="CJ206" i="2" s="1"/>
  <c r="CI206" i="2"/>
  <c r="CI205" i="2" s="1"/>
  <c r="CH206" i="2"/>
  <c r="CG206" i="2" s="1"/>
  <c r="CF206" i="2"/>
  <c r="CE206" i="2"/>
  <c r="CE205" i="2" s="1"/>
  <c r="CD205" i="2" s="1"/>
  <c r="BZ206" i="2"/>
  <c r="BW206" i="2"/>
  <c r="BV206" i="2" s="1"/>
  <c r="BS206" i="2"/>
  <c r="BP206" i="2"/>
  <c r="BO206" i="2"/>
  <c r="BL206" i="2"/>
  <c r="BI206" i="2"/>
  <c r="BH206" i="2" s="1"/>
  <c r="BG206" i="2"/>
  <c r="BG205" i="2" s="1"/>
  <c r="BF206" i="2"/>
  <c r="BE206" i="2" s="1"/>
  <c r="BD206" i="2"/>
  <c r="BC206" i="2"/>
  <c r="BC205" i="2" s="1"/>
  <c r="BB205" i="2" s="1"/>
  <c r="AX206" i="2"/>
  <c r="AU206" i="2"/>
  <c r="AT206" i="2" s="1"/>
  <c r="AQ206" i="2"/>
  <c r="AN206" i="2"/>
  <c r="AM206" i="2"/>
  <c r="AJ206" i="2"/>
  <c r="AG206" i="2"/>
  <c r="AF206" i="2" s="1"/>
  <c r="AE206" i="2"/>
  <c r="AE205" i="2" s="1"/>
  <c r="AD206" i="2"/>
  <c r="DQ206" i="2" s="1"/>
  <c r="AB206" i="2"/>
  <c r="AA206" i="2"/>
  <c r="AA205" i="2" s="1"/>
  <c r="V206" i="2"/>
  <c r="S206" i="2"/>
  <c r="R206" i="2" s="1"/>
  <c r="O206" i="2"/>
  <c r="O205" i="2" s="1"/>
  <c r="L206" i="2"/>
  <c r="K206" i="2"/>
  <c r="K205" i="2" s="1"/>
  <c r="H206" i="2"/>
  <c r="H205" i="2" s="1"/>
  <c r="E206" i="2"/>
  <c r="D206" i="2" s="1"/>
  <c r="D205" i="2" s="1"/>
  <c r="DJ205" i="2"/>
  <c r="DI205" i="2" s="1"/>
  <c r="DD205" i="2"/>
  <c r="DC205" i="2"/>
  <c r="DB205" i="2"/>
  <c r="DA205" i="2"/>
  <c r="CZ205" i="2"/>
  <c r="CY205" i="2" s="1"/>
  <c r="CX205" i="2" s="1"/>
  <c r="CW205" i="2"/>
  <c r="CV205" i="2"/>
  <c r="CU205" i="2" s="1"/>
  <c r="CT205" i="2"/>
  <c r="CS205" i="2"/>
  <c r="CR205" i="2" s="1"/>
  <c r="CQ205" i="2" s="1"/>
  <c r="CP205" i="2"/>
  <c r="CO205" i="2"/>
  <c r="CN205" i="2" s="1"/>
  <c r="CM205" i="2"/>
  <c r="CL205" i="2"/>
  <c r="CK205" i="2" s="1"/>
  <c r="CJ205" i="2" s="1"/>
  <c r="CH205" i="2"/>
  <c r="CG205" i="2" s="1"/>
  <c r="CB205" i="2"/>
  <c r="CA205" i="2"/>
  <c r="BZ205" i="2"/>
  <c r="BY205" i="2"/>
  <c r="BX205" i="2"/>
  <c r="BW205" i="2" s="1"/>
  <c r="BV205" i="2" s="1"/>
  <c r="BU205" i="2"/>
  <c r="BT205" i="2"/>
  <c r="BS205" i="2" s="1"/>
  <c r="BR205" i="2"/>
  <c r="BQ205" i="2"/>
  <c r="BP205" i="2" s="1"/>
  <c r="BN205" i="2"/>
  <c r="BM205" i="2"/>
  <c r="BL205" i="2" s="1"/>
  <c r="BK205" i="2"/>
  <c r="BJ205" i="2"/>
  <c r="BI205" i="2" s="1"/>
  <c r="BF205" i="2"/>
  <c r="AZ205" i="2"/>
  <c r="AY205" i="2"/>
  <c r="AX205" i="2"/>
  <c r="AW205" i="2"/>
  <c r="AV205" i="2"/>
  <c r="AU205" i="2" s="1"/>
  <c r="AT205" i="2" s="1"/>
  <c r="AS205" i="2"/>
  <c r="AR205" i="2"/>
  <c r="AQ205" i="2" s="1"/>
  <c r="AP205" i="2"/>
  <c r="AO205" i="2"/>
  <c r="AN205" i="2" s="1"/>
  <c r="AM205" i="2" s="1"/>
  <c r="AL205" i="2"/>
  <c r="AK205" i="2"/>
  <c r="AJ205" i="2" s="1"/>
  <c r="AI205" i="2"/>
  <c r="AH205" i="2"/>
  <c r="AG205" i="2" s="1"/>
  <c r="AF205" i="2" s="1"/>
  <c r="AD205" i="2"/>
  <c r="X205" i="2"/>
  <c r="W205" i="2"/>
  <c r="V205" i="2"/>
  <c r="U205" i="2"/>
  <c r="T205" i="2"/>
  <c r="S205" i="2" s="1"/>
  <c r="R205" i="2" s="1"/>
  <c r="Q205" i="2"/>
  <c r="P205" i="2"/>
  <c r="N205" i="2"/>
  <c r="M205" i="2"/>
  <c r="J205" i="2"/>
  <c r="I205" i="2"/>
  <c r="G205" i="2"/>
  <c r="F205" i="2"/>
  <c r="E205" i="2"/>
  <c r="DQ204" i="2"/>
  <c r="DP204" i="2" s="1"/>
  <c r="DK204" i="2"/>
  <c r="DJ204" i="2"/>
  <c r="DI204" i="2"/>
  <c r="DH204" i="2"/>
  <c r="DG204" i="2"/>
  <c r="DF204" i="2" s="1"/>
  <c r="DE204" i="2" s="1"/>
  <c r="DB204" i="2"/>
  <c r="CY204" i="2"/>
  <c r="CX204" i="2" s="1"/>
  <c r="CU204" i="2"/>
  <c r="CR204" i="2"/>
  <c r="CQ204" i="2" s="1"/>
  <c r="CN204" i="2"/>
  <c r="CK204" i="2"/>
  <c r="CJ204" i="2" s="1"/>
  <c r="CI204" i="2"/>
  <c r="CH204" i="2"/>
  <c r="CG204" i="2"/>
  <c r="CF204" i="2"/>
  <c r="CE204" i="2"/>
  <c r="CD204" i="2" s="1"/>
  <c r="CC204" i="2" s="1"/>
  <c r="BZ204" i="2"/>
  <c r="BW204" i="2"/>
  <c r="BV204" i="2" s="1"/>
  <c r="BS204" i="2"/>
  <c r="BP204" i="2"/>
  <c r="BO204" i="2" s="1"/>
  <c r="BL204" i="2"/>
  <c r="BI204" i="2"/>
  <c r="BH204" i="2" s="1"/>
  <c r="BG204" i="2"/>
  <c r="BF204" i="2"/>
  <c r="BE204" i="2"/>
  <c r="BD204" i="2"/>
  <c r="BC204" i="2"/>
  <c r="BB204" i="2" s="1"/>
  <c r="BA204" i="2" s="1"/>
  <c r="AX204" i="2"/>
  <c r="AU204" i="2"/>
  <c r="AT204" i="2" s="1"/>
  <c r="AQ204" i="2"/>
  <c r="AN204" i="2"/>
  <c r="AM204" i="2" s="1"/>
  <c r="AJ204" i="2"/>
  <c r="AG204" i="2"/>
  <c r="AF204" i="2" s="1"/>
  <c r="AE204" i="2"/>
  <c r="DR204" i="2" s="1"/>
  <c r="AD204" i="2"/>
  <c r="AC204" i="2"/>
  <c r="AB204" i="2"/>
  <c r="DO204" i="2" s="1"/>
  <c r="AA204" i="2"/>
  <c r="DN204" i="2" s="1"/>
  <c r="V204" i="2"/>
  <c r="S204" i="2"/>
  <c r="R204" i="2" s="1"/>
  <c r="O204" i="2"/>
  <c r="L204" i="2"/>
  <c r="K204" i="2" s="1"/>
  <c r="H204" i="2"/>
  <c r="E204" i="2"/>
  <c r="D204" i="2" s="1"/>
  <c r="DK203" i="2"/>
  <c r="DJ203" i="2"/>
  <c r="DI203" i="2" s="1"/>
  <c r="DH203" i="2"/>
  <c r="DH202" i="2" s="1"/>
  <c r="DG203" i="2"/>
  <c r="DF203" i="2" s="1"/>
  <c r="DE203" i="2" s="1"/>
  <c r="DB203" i="2"/>
  <c r="CY203" i="2"/>
  <c r="CX203" i="2" s="1"/>
  <c r="CU203" i="2"/>
  <c r="CR203" i="2"/>
  <c r="CQ203" i="2" s="1"/>
  <c r="CN203" i="2"/>
  <c r="CK203" i="2"/>
  <c r="CJ203" i="2"/>
  <c r="CI203" i="2"/>
  <c r="CH203" i="2"/>
  <c r="CG203" i="2" s="1"/>
  <c r="CF203" i="2"/>
  <c r="CF202" i="2" s="1"/>
  <c r="CE203" i="2"/>
  <c r="CD203" i="2" s="1"/>
  <c r="BZ203" i="2"/>
  <c r="BW203" i="2"/>
  <c r="BV203" i="2" s="1"/>
  <c r="BS203" i="2"/>
  <c r="BP203" i="2"/>
  <c r="BO203" i="2" s="1"/>
  <c r="BL203" i="2"/>
  <c r="BI203" i="2"/>
  <c r="BH203" i="2"/>
  <c r="BG203" i="2"/>
  <c r="BF203" i="2"/>
  <c r="BE203" i="2" s="1"/>
  <c r="BD203" i="2"/>
  <c r="BD202" i="2" s="1"/>
  <c r="BC203" i="2"/>
  <c r="BB203" i="2" s="1"/>
  <c r="AX203" i="2"/>
  <c r="AU203" i="2"/>
  <c r="AT203" i="2" s="1"/>
  <c r="AQ203" i="2"/>
  <c r="AN203" i="2"/>
  <c r="AM203" i="2" s="1"/>
  <c r="AJ203" i="2"/>
  <c r="AG203" i="2"/>
  <c r="AF203" i="2"/>
  <c r="AE203" i="2"/>
  <c r="DR203" i="2" s="1"/>
  <c r="DR202" i="2" s="1"/>
  <c r="AD203" i="2"/>
  <c r="DQ203" i="2" s="1"/>
  <c r="AB203" i="2"/>
  <c r="AB202" i="2" s="1"/>
  <c r="AA203" i="2"/>
  <c r="DN203" i="2" s="1"/>
  <c r="V203" i="2"/>
  <c r="S203" i="2"/>
  <c r="R203" i="2" s="1"/>
  <c r="O203" i="2"/>
  <c r="L203" i="2"/>
  <c r="L202" i="2" s="1"/>
  <c r="H203" i="2"/>
  <c r="H202" i="2" s="1"/>
  <c r="E203" i="2"/>
  <c r="D203" i="2"/>
  <c r="D202" i="2" s="1"/>
  <c r="DK202" i="2"/>
  <c r="DJ202" i="2"/>
  <c r="DI202" i="2" s="1"/>
  <c r="DG202" i="2"/>
  <c r="DF202" i="2" s="1"/>
  <c r="DE202" i="2" s="1"/>
  <c r="DD202" i="2"/>
  <c r="DC202" i="2"/>
  <c r="DB202" i="2" s="1"/>
  <c r="DA202" i="2"/>
  <c r="CZ202" i="2"/>
  <c r="CY202" i="2"/>
  <c r="CX202" i="2" s="1"/>
  <c r="CW202" i="2"/>
  <c r="CV202" i="2"/>
  <c r="CU202" i="2"/>
  <c r="CQ202" i="2" s="1"/>
  <c r="CT202" i="2"/>
  <c r="CS202" i="2"/>
  <c r="CR202" i="2" s="1"/>
  <c r="CP202" i="2"/>
  <c r="CO202" i="2"/>
  <c r="CN202" i="2" s="1"/>
  <c r="CM202" i="2"/>
  <c r="CL202" i="2"/>
  <c r="CK202" i="2" s="1"/>
  <c r="CI202" i="2"/>
  <c r="CH202" i="2"/>
  <c r="CE202" i="2"/>
  <c r="CD202" i="2" s="1"/>
  <c r="CB202" i="2"/>
  <c r="CA202" i="2"/>
  <c r="BZ202" i="2" s="1"/>
  <c r="BY202" i="2"/>
  <c r="BX202" i="2"/>
  <c r="BW202" i="2"/>
  <c r="BU202" i="2"/>
  <c r="BT202" i="2"/>
  <c r="BS202" i="2"/>
  <c r="BR202" i="2"/>
  <c r="BQ202" i="2"/>
  <c r="BP202" i="2" s="1"/>
  <c r="BO202" i="2" s="1"/>
  <c r="BN202" i="2"/>
  <c r="BM202" i="2"/>
  <c r="BL202" i="2" s="1"/>
  <c r="BK202" i="2"/>
  <c r="BJ202" i="2"/>
  <c r="BG202" i="2"/>
  <c r="BF202" i="2"/>
  <c r="BE202" i="2" s="1"/>
  <c r="BC202" i="2"/>
  <c r="BB202" i="2" s="1"/>
  <c r="BA202" i="2" s="1"/>
  <c r="AZ202" i="2"/>
  <c r="AY202" i="2"/>
  <c r="AX202" i="2" s="1"/>
  <c r="AW202" i="2"/>
  <c r="AV202" i="2"/>
  <c r="AU202" i="2"/>
  <c r="AT202" i="2" s="1"/>
  <c r="AS202" i="2"/>
  <c r="AR202" i="2"/>
  <c r="AQ202" i="2"/>
  <c r="AM202" i="2" s="1"/>
  <c r="AP202" i="2"/>
  <c r="AO202" i="2"/>
  <c r="AN202" i="2" s="1"/>
  <c r="AL202" i="2"/>
  <c r="AK202" i="2"/>
  <c r="AJ202" i="2" s="1"/>
  <c r="AI202" i="2"/>
  <c r="AH202" i="2"/>
  <c r="AG202" i="2" s="1"/>
  <c r="AE202" i="2"/>
  <c r="AD202" i="2"/>
  <c r="AA202" i="2"/>
  <c r="X202" i="2"/>
  <c r="W202" i="2"/>
  <c r="V202" i="2" s="1"/>
  <c r="U202" i="2"/>
  <c r="T202" i="2"/>
  <c r="S202" i="2"/>
  <c r="Q202" i="2"/>
  <c r="P202" i="2"/>
  <c r="O202" i="2"/>
  <c r="N202" i="2"/>
  <c r="M202" i="2"/>
  <c r="J202" i="2"/>
  <c r="I202" i="2"/>
  <c r="G202" i="2"/>
  <c r="F202" i="2"/>
  <c r="DR201" i="2"/>
  <c r="DN201" i="2"/>
  <c r="DM201" i="2" s="1"/>
  <c r="DK201" i="2"/>
  <c r="DJ201" i="2"/>
  <c r="DI201" i="2" s="1"/>
  <c r="DH201" i="2"/>
  <c r="DG201" i="2"/>
  <c r="DF201" i="2"/>
  <c r="DE201" i="2" s="1"/>
  <c r="DB201" i="2"/>
  <c r="CY201" i="2"/>
  <c r="CX201" i="2"/>
  <c r="CU201" i="2"/>
  <c r="CR201" i="2"/>
  <c r="CQ201" i="2" s="1"/>
  <c r="CN201" i="2"/>
  <c r="CK201" i="2"/>
  <c r="CJ201" i="2" s="1"/>
  <c r="CI201" i="2"/>
  <c r="CH201" i="2"/>
  <c r="CG201" i="2" s="1"/>
  <c r="CF201" i="2"/>
  <c r="CE201" i="2"/>
  <c r="CD201" i="2"/>
  <c r="CC201" i="2" s="1"/>
  <c r="BZ201" i="2"/>
  <c r="BW201" i="2"/>
  <c r="BV201" i="2"/>
  <c r="BS201" i="2"/>
  <c r="BP201" i="2"/>
  <c r="BO201" i="2" s="1"/>
  <c r="BL201" i="2"/>
  <c r="BI201" i="2"/>
  <c r="BH201" i="2" s="1"/>
  <c r="BG201" i="2"/>
  <c r="BF201" i="2"/>
  <c r="BE201" i="2" s="1"/>
  <c r="BD201" i="2"/>
  <c r="BC201" i="2"/>
  <c r="BB201" i="2"/>
  <c r="BA201" i="2" s="1"/>
  <c r="AX201" i="2"/>
  <c r="AU201" i="2"/>
  <c r="AT201" i="2"/>
  <c r="AQ201" i="2"/>
  <c r="AN201" i="2"/>
  <c r="AM201" i="2" s="1"/>
  <c r="AJ201" i="2"/>
  <c r="AG201" i="2"/>
  <c r="AF201" i="2" s="1"/>
  <c r="AE201" i="2"/>
  <c r="AD201" i="2"/>
  <c r="AB201" i="2"/>
  <c r="DO201" i="2" s="1"/>
  <c r="AA201" i="2"/>
  <c r="Z201" i="2"/>
  <c r="V201" i="2"/>
  <c r="S201" i="2"/>
  <c r="R201" i="2"/>
  <c r="O201" i="2"/>
  <c r="L201" i="2"/>
  <c r="K201" i="2" s="1"/>
  <c r="H201" i="2"/>
  <c r="E201" i="2"/>
  <c r="D201" i="2" s="1"/>
  <c r="DQ200" i="2"/>
  <c r="DP200" i="2" s="1"/>
  <c r="DK200" i="2"/>
  <c r="DJ200" i="2"/>
  <c r="DI200" i="2"/>
  <c r="DE200" i="2" s="1"/>
  <c r="DH200" i="2"/>
  <c r="DG200" i="2"/>
  <c r="DF200" i="2" s="1"/>
  <c r="DB200" i="2"/>
  <c r="CY200" i="2"/>
  <c r="CX200" i="2" s="1"/>
  <c r="CU200" i="2"/>
  <c r="CR200" i="2"/>
  <c r="CQ200" i="2" s="1"/>
  <c r="CN200" i="2"/>
  <c r="CK200" i="2"/>
  <c r="CJ200" i="2" s="1"/>
  <c r="CI200" i="2"/>
  <c r="CH200" i="2"/>
  <c r="CG200" i="2"/>
  <c r="CC200" i="2" s="1"/>
  <c r="CF200" i="2"/>
  <c r="CE200" i="2"/>
  <c r="CD200" i="2" s="1"/>
  <c r="BZ200" i="2"/>
  <c r="BW200" i="2"/>
  <c r="BV200" i="2" s="1"/>
  <c r="BS200" i="2"/>
  <c r="BP200" i="2"/>
  <c r="BO200" i="2" s="1"/>
  <c r="BL200" i="2"/>
  <c r="BI200" i="2"/>
  <c r="BH200" i="2" s="1"/>
  <c r="BG200" i="2"/>
  <c r="BF200" i="2"/>
  <c r="BE200" i="2"/>
  <c r="BA200" i="2" s="1"/>
  <c r="BD200" i="2"/>
  <c r="BC200" i="2"/>
  <c r="BB200" i="2" s="1"/>
  <c r="AX200" i="2"/>
  <c r="AU200" i="2"/>
  <c r="AT200" i="2" s="1"/>
  <c r="AQ200" i="2"/>
  <c r="AN200" i="2"/>
  <c r="AM200" i="2" s="1"/>
  <c r="AJ200" i="2"/>
  <c r="AG200" i="2"/>
  <c r="AF200" i="2" s="1"/>
  <c r="AE200" i="2"/>
  <c r="DR200" i="2" s="1"/>
  <c r="AD200" i="2"/>
  <c r="AC200" i="2"/>
  <c r="AB200" i="2"/>
  <c r="DO200" i="2" s="1"/>
  <c r="DM200" i="2" s="1"/>
  <c r="DL200" i="2" s="1"/>
  <c r="AA200" i="2"/>
  <c r="DN200" i="2" s="1"/>
  <c r="V200" i="2"/>
  <c r="S200" i="2"/>
  <c r="R200" i="2" s="1"/>
  <c r="O200" i="2"/>
  <c r="L200" i="2"/>
  <c r="K200" i="2" s="1"/>
  <c r="H200" i="2"/>
  <c r="E200" i="2"/>
  <c r="D200" i="2" s="1"/>
  <c r="DK199" i="2"/>
  <c r="DJ199" i="2"/>
  <c r="DI199" i="2" s="1"/>
  <c r="DH199" i="2"/>
  <c r="DG199" i="2"/>
  <c r="DF199" i="2" s="1"/>
  <c r="DB199" i="2"/>
  <c r="CY199" i="2"/>
  <c r="CU199" i="2"/>
  <c r="CR199" i="2"/>
  <c r="CQ199" i="2" s="1"/>
  <c r="CN199" i="2"/>
  <c r="CK199" i="2"/>
  <c r="CJ199" i="2"/>
  <c r="CI199" i="2"/>
  <c r="CH199" i="2"/>
  <c r="CG199" i="2" s="1"/>
  <c r="CF199" i="2"/>
  <c r="CE199" i="2"/>
  <c r="BZ199" i="2"/>
  <c r="BW199" i="2"/>
  <c r="BV199" i="2" s="1"/>
  <c r="BS199" i="2"/>
  <c r="BP199" i="2"/>
  <c r="BO199" i="2" s="1"/>
  <c r="BL199" i="2"/>
  <c r="BI199" i="2"/>
  <c r="BH199" i="2"/>
  <c r="BG199" i="2"/>
  <c r="BF199" i="2"/>
  <c r="BE199" i="2" s="1"/>
  <c r="BD199" i="2"/>
  <c r="BC199" i="2"/>
  <c r="AX199" i="2"/>
  <c r="AU199" i="2"/>
  <c r="AT199" i="2" s="1"/>
  <c r="AQ199" i="2"/>
  <c r="AN199" i="2"/>
  <c r="AM199" i="2" s="1"/>
  <c r="AJ199" i="2"/>
  <c r="AG199" i="2"/>
  <c r="AF199" i="2"/>
  <c r="AE199" i="2"/>
  <c r="DR199" i="2" s="1"/>
  <c r="AD199" i="2"/>
  <c r="DQ199" i="2" s="1"/>
  <c r="DP199" i="2" s="1"/>
  <c r="AB199" i="2"/>
  <c r="AA199" i="2"/>
  <c r="DN199" i="2" s="1"/>
  <c r="V199" i="2"/>
  <c r="S199" i="2"/>
  <c r="O199" i="2"/>
  <c r="L199" i="2"/>
  <c r="K199" i="2" s="1"/>
  <c r="H199" i="2"/>
  <c r="E199" i="2"/>
  <c r="D199" i="2"/>
  <c r="DO198" i="2"/>
  <c r="DK198" i="2"/>
  <c r="DJ198" i="2"/>
  <c r="DH198" i="2"/>
  <c r="DG198" i="2"/>
  <c r="DF198" i="2" s="1"/>
  <c r="DB198" i="2"/>
  <c r="CY198" i="2"/>
  <c r="CX198" i="2" s="1"/>
  <c r="CU198" i="2"/>
  <c r="CR198" i="2"/>
  <c r="CQ198" i="2"/>
  <c r="CN198" i="2"/>
  <c r="CK198" i="2"/>
  <c r="CJ198" i="2" s="1"/>
  <c r="CI198" i="2"/>
  <c r="CI192" i="2" s="1"/>
  <c r="CI191" i="2" s="1"/>
  <c r="CH198" i="2"/>
  <c r="CF198" i="2"/>
  <c r="CE198" i="2"/>
  <c r="CD198" i="2" s="1"/>
  <c r="BZ198" i="2"/>
  <c r="BW198" i="2"/>
  <c r="BV198" i="2" s="1"/>
  <c r="BS198" i="2"/>
  <c r="BP198" i="2"/>
  <c r="BO198" i="2"/>
  <c r="BL198" i="2"/>
  <c r="BI198" i="2"/>
  <c r="BH198" i="2" s="1"/>
  <c r="BG198" i="2"/>
  <c r="BF198" i="2"/>
  <c r="BE198" i="2" s="1"/>
  <c r="BD198" i="2"/>
  <c r="BC198" i="2"/>
  <c r="BB198" i="2" s="1"/>
  <c r="AX198" i="2"/>
  <c r="AU198" i="2"/>
  <c r="AT198" i="2" s="1"/>
  <c r="AQ198" i="2"/>
  <c r="AN198" i="2"/>
  <c r="AM198" i="2"/>
  <c r="AJ198" i="2"/>
  <c r="AG198" i="2"/>
  <c r="AF198" i="2" s="1"/>
  <c r="AE198" i="2"/>
  <c r="AD198" i="2"/>
  <c r="DQ198" i="2" s="1"/>
  <c r="AB198" i="2"/>
  <c r="AA198" i="2"/>
  <c r="Z198" i="2" s="1"/>
  <c r="V198" i="2"/>
  <c r="S198" i="2"/>
  <c r="R198" i="2" s="1"/>
  <c r="O198" i="2"/>
  <c r="L198" i="2"/>
  <c r="K198" i="2"/>
  <c r="H198" i="2"/>
  <c r="E198" i="2"/>
  <c r="DR197" i="2"/>
  <c r="DN197" i="2"/>
  <c r="DM197" i="2" s="1"/>
  <c r="DK197" i="2"/>
  <c r="DJ197" i="2"/>
  <c r="DI197" i="2" s="1"/>
  <c r="DH197" i="2"/>
  <c r="DG197" i="2"/>
  <c r="DF197" i="2"/>
  <c r="DB197" i="2"/>
  <c r="CY197" i="2"/>
  <c r="CX197" i="2"/>
  <c r="CU197" i="2"/>
  <c r="CR197" i="2"/>
  <c r="CN197" i="2"/>
  <c r="CK197" i="2"/>
  <c r="CJ197" i="2" s="1"/>
  <c r="CI197" i="2"/>
  <c r="CH197" i="2"/>
  <c r="CG197" i="2"/>
  <c r="CF197" i="2"/>
  <c r="CE197" i="2"/>
  <c r="CD197" i="2"/>
  <c r="CC197" i="2"/>
  <c r="BZ197" i="2"/>
  <c r="BW197" i="2"/>
  <c r="BV197" i="2"/>
  <c r="BS197" i="2"/>
  <c r="BP197" i="2"/>
  <c r="BO197" i="2" s="1"/>
  <c r="BL197" i="2"/>
  <c r="BI197" i="2"/>
  <c r="BG197" i="2"/>
  <c r="BF197" i="2"/>
  <c r="DQ197" i="2" s="1"/>
  <c r="DP197" i="2" s="1"/>
  <c r="BD197" i="2"/>
  <c r="BC197" i="2"/>
  <c r="BB197" i="2"/>
  <c r="AX197" i="2"/>
  <c r="AU197" i="2"/>
  <c r="AT197" i="2"/>
  <c r="AQ197" i="2"/>
  <c r="AN197" i="2"/>
  <c r="AJ197" i="2"/>
  <c r="AG197" i="2"/>
  <c r="AF197" i="2" s="1"/>
  <c r="AE197" i="2"/>
  <c r="AD197" i="2"/>
  <c r="AC197" i="2" s="1"/>
  <c r="AB197" i="2"/>
  <c r="DO197" i="2" s="1"/>
  <c r="AA197" i="2"/>
  <c r="Z197" i="2"/>
  <c r="Y197" i="2" s="1"/>
  <c r="V197" i="2"/>
  <c r="S197" i="2"/>
  <c r="R197" i="2"/>
  <c r="O197" i="2"/>
  <c r="L197" i="2"/>
  <c r="K197" i="2" s="1"/>
  <c r="H197" i="2"/>
  <c r="E197" i="2"/>
  <c r="DQ196" i="2"/>
  <c r="DP196" i="2"/>
  <c r="DK196" i="2"/>
  <c r="DJ196" i="2"/>
  <c r="DI196" i="2"/>
  <c r="DH196" i="2"/>
  <c r="DG196" i="2"/>
  <c r="DB196" i="2"/>
  <c r="CY196" i="2"/>
  <c r="CU196" i="2"/>
  <c r="CR196" i="2"/>
  <c r="CQ196" i="2" s="1"/>
  <c r="CN196" i="2"/>
  <c r="CK196" i="2"/>
  <c r="CJ196" i="2" s="1"/>
  <c r="CI196" i="2"/>
  <c r="CH196" i="2"/>
  <c r="CG196" i="2"/>
  <c r="CF196" i="2"/>
  <c r="CE196" i="2"/>
  <c r="CD196" i="2" s="1"/>
  <c r="CC196" i="2" s="1"/>
  <c r="BZ196" i="2"/>
  <c r="BW196" i="2"/>
  <c r="BS196" i="2"/>
  <c r="BP196" i="2"/>
  <c r="BL196" i="2"/>
  <c r="BI196" i="2"/>
  <c r="BH196" i="2"/>
  <c r="BG196" i="2"/>
  <c r="BF196" i="2"/>
  <c r="BE196" i="2"/>
  <c r="BD196" i="2"/>
  <c r="BC196" i="2"/>
  <c r="AX196" i="2"/>
  <c r="AU196" i="2"/>
  <c r="AT196" i="2" s="1"/>
  <c r="AQ196" i="2"/>
  <c r="AN196" i="2"/>
  <c r="AJ196" i="2"/>
  <c r="AG196" i="2"/>
  <c r="AF196" i="2" s="1"/>
  <c r="AE196" i="2"/>
  <c r="DR196" i="2" s="1"/>
  <c r="AD196" i="2"/>
  <c r="AC196" i="2"/>
  <c r="AB196" i="2"/>
  <c r="AA196" i="2"/>
  <c r="DN196" i="2" s="1"/>
  <c r="V196" i="2"/>
  <c r="S196" i="2"/>
  <c r="O196" i="2"/>
  <c r="L196" i="2"/>
  <c r="H196" i="2"/>
  <c r="E196" i="2"/>
  <c r="D196" i="2" s="1"/>
  <c r="DK195" i="2"/>
  <c r="DJ195" i="2"/>
  <c r="DH195" i="2"/>
  <c r="DG195" i="2"/>
  <c r="DB195" i="2"/>
  <c r="CY195" i="2"/>
  <c r="CU195" i="2"/>
  <c r="CR195" i="2"/>
  <c r="CQ195" i="2" s="1"/>
  <c r="CN195" i="2"/>
  <c r="CK195" i="2"/>
  <c r="CJ195" i="2"/>
  <c r="CI195" i="2"/>
  <c r="CH195" i="2"/>
  <c r="CF195" i="2"/>
  <c r="CE195" i="2"/>
  <c r="BZ195" i="2"/>
  <c r="BW195" i="2"/>
  <c r="BS195" i="2"/>
  <c r="BP195" i="2"/>
  <c r="BO195" i="2" s="1"/>
  <c r="BL195" i="2"/>
  <c r="BI195" i="2"/>
  <c r="BH195" i="2"/>
  <c r="BG195" i="2"/>
  <c r="BF195" i="2"/>
  <c r="BD195" i="2"/>
  <c r="DO195" i="2" s="1"/>
  <c r="BC195" i="2"/>
  <c r="BB195" i="2" s="1"/>
  <c r="AX195" i="2"/>
  <c r="AU195" i="2"/>
  <c r="AT195" i="2" s="1"/>
  <c r="AQ195" i="2"/>
  <c r="AN195" i="2"/>
  <c r="AM195" i="2"/>
  <c r="AJ195" i="2"/>
  <c r="AF195" i="2" s="1"/>
  <c r="AG195" i="2"/>
  <c r="AE195" i="2"/>
  <c r="DR195" i="2" s="1"/>
  <c r="AD195" i="2"/>
  <c r="AB195" i="2"/>
  <c r="AA195" i="2"/>
  <c r="Z195" i="2"/>
  <c r="V195" i="2"/>
  <c r="S195" i="2"/>
  <c r="R195" i="2" s="1"/>
  <c r="O195" i="2"/>
  <c r="L195" i="2"/>
  <c r="K195" i="2" s="1"/>
  <c r="H195" i="2"/>
  <c r="E195" i="2"/>
  <c r="D195" i="2"/>
  <c r="DO194" i="2"/>
  <c r="DK194" i="2"/>
  <c r="DJ194" i="2"/>
  <c r="DI194" i="2" s="1"/>
  <c r="DH194" i="2"/>
  <c r="DG194" i="2"/>
  <c r="DF194" i="2"/>
  <c r="DB194" i="2"/>
  <c r="CY194" i="2"/>
  <c r="CX194" i="2"/>
  <c r="CU194" i="2"/>
  <c r="CQ194" i="2" s="1"/>
  <c r="CR194" i="2"/>
  <c r="CN194" i="2"/>
  <c r="CK194" i="2"/>
  <c r="CI194" i="2"/>
  <c r="CH194" i="2"/>
  <c r="CG194" i="2"/>
  <c r="CF194" i="2"/>
  <c r="CE194" i="2"/>
  <c r="CD194" i="2" s="1"/>
  <c r="CC194" i="2" s="1"/>
  <c r="BZ194" i="2"/>
  <c r="BW194" i="2"/>
  <c r="BV194" i="2" s="1"/>
  <c r="BS194" i="2"/>
  <c r="BO194" i="2" s="1"/>
  <c r="BP194" i="2"/>
  <c r="BL194" i="2"/>
  <c r="BI194" i="2"/>
  <c r="BH194" i="2" s="1"/>
  <c r="BG194" i="2"/>
  <c r="BG192" i="2" s="1"/>
  <c r="BG191" i="2" s="1"/>
  <c r="BF194" i="2"/>
  <c r="BE194" i="2" s="1"/>
  <c r="BD194" i="2"/>
  <c r="BC194" i="2"/>
  <c r="BB194" i="2" s="1"/>
  <c r="BA194" i="2" s="1"/>
  <c r="AX194" i="2"/>
  <c r="AU194" i="2"/>
  <c r="AT194" i="2" s="1"/>
  <c r="AQ194" i="2"/>
  <c r="AN194" i="2"/>
  <c r="AM194" i="2"/>
  <c r="AJ194" i="2"/>
  <c r="AG194" i="2"/>
  <c r="AE194" i="2"/>
  <c r="DR194" i="2" s="1"/>
  <c r="AD194" i="2"/>
  <c r="DQ194" i="2" s="1"/>
  <c r="AB194" i="2"/>
  <c r="AA194" i="2"/>
  <c r="DN194" i="2" s="1"/>
  <c r="DM194" i="2" s="1"/>
  <c r="V194" i="2"/>
  <c r="S194" i="2"/>
  <c r="R194" i="2" s="1"/>
  <c r="O194" i="2"/>
  <c r="L194" i="2"/>
  <c r="K194" i="2"/>
  <c r="H194" i="2"/>
  <c r="E194" i="2"/>
  <c r="DR193" i="2"/>
  <c r="DN193" i="2"/>
  <c r="DK193" i="2"/>
  <c r="DJ193" i="2"/>
  <c r="DH193" i="2"/>
  <c r="DF193" i="2" s="1"/>
  <c r="DG193" i="2"/>
  <c r="DB193" i="2"/>
  <c r="CX193" i="2" s="1"/>
  <c r="CY193" i="2"/>
  <c r="CU193" i="2"/>
  <c r="CR193" i="2"/>
  <c r="CQ193" i="2" s="1"/>
  <c r="CN193" i="2"/>
  <c r="CK193" i="2"/>
  <c r="CJ193" i="2" s="1"/>
  <c r="CI193" i="2"/>
  <c r="CH193" i="2"/>
  <c r="CH192" i="2" s="1"/>
  <c r="CG192" i="2" s="1"/>
  <c r="CF193" i="2"/>
  <c r="CE193" i="2"/>
  <c r="CD193" i="2"/>
  <c r="BZ193" i="2"/>
  <c r="BW193" i="2"/>
  <c r="BV193" i="2"/>
  <c r="BS193" i="2"/>
  <c r="BP193" i="2"/>
  <c r="BL193" i="2"/>
  <c r="BI193" i="2"/>
  <c r="BH193" i="2" s="1"/>
  <c r="BG193" i="2"/>
  <c r="BF193" i="2"/>
  <c r="BF192" i="2" s="1"/>
  <c r="BE192" i="2" s="1"/>
  <c r="BD193" i="2"/>
  <c r="BC193" i="2"/>
  <c r="BB193" i="2"/>
  <c r="AX193" i="2"/>
  <c r="AU193" i="2"/>
  <c r="AT193" i="2"/>
  <c r="AQ193" i="2"/>
  <c r="AN193" i="2"/>
  <c r="AJ193" i="2"/>
  <c r="AG193" i="2"/>
  <c r="AF193" i="2" s="1"/>
  <c r="AE193" i="2"/>
  <c r="AD193" i="2"/>
  <c r="AC193" i="2"/>
  <c r="AB193" i="2"/>
  <c r="AA193" i="2"/>
  <c r="V193" i="2"/>
  <c r="R193" i="2" s="1"/>
  <c r="S193" i="2"/>
  <c r="O193" i="2"/>
  <c r="O192" i="2" s="1"/>
  <c r="O191" i="2" s="1"/>
  <c r="L193" i="2"/>
  <c r="H193" i="2"/>
  <c r="E193" i="2"/>
  <c r="D193" i="2"/>
  <c r="DK192" i="2"/>
  <c r="DK191" i="2" s="1"/>
  <c r="DH192" i="2"/>
  <c r="DH191" i="2" s="1"/>
  <c r="DG192" i="2"/>
  <c r="DD192" i="2"/>
  <c r="DC192" i="2"/>
  <c r="DB192" i="2" s="1"/>
  <c r="DA192" i="2"/>
  <c r="DA191" i="2" s="1"/>
  <c r="CZ192" i="2"/>
  <c r="CY192" i="2" s="1"/>
  <c r="CX192" i="2" s="1"/>
  <c r="CW192" i="2"/>
  <c r="CW191" i="2" s="1"/>
  <c r="CV192" i="2"/>
  <c r="CU192" i="2" s="1"/>
  <c r="CT192" i="2"/>
  <c r="CS192" i="2"/>
  <c r="CS191" i="2" s="1"/>
  <c r="CR191" i="2" s="1"/>
  <c r="CP192" i="2"/>
  <c r="CO192" i="2"/>
  <c r="CO191" i="2" s="1"/>
  <c r="CM192" i="2"/>
  <c r="CL192" i="2"/>
  <c r="CK192" i="2"/>
  <c r="CF192" i="2"/>
  <c r="CF191" i="2" s="1"/>
  <c r="CE192" i="2"/>
  <c r="CB192" i="2"/>
  <c r="CA192" i="2"/>
  <c r="BZ192" i="2" s="1"/>
  <c r="BY192" i="2"/>
  <c r="BY191" i="2" s="1"/>
  <c r="BX192" i="2"/>
  <c r="BW192" i="2" s="1"/>
  <c r="BV192" i="2" s="1"/>
  <c r="BU192" i="2"/>
  <c r="BU191" i="2" s="1"/>
  <c r="BT192" i="2"/>
  <c r="BT191" i="2" s="1"/>
  <c r="BS191" i="2" s="1"/>
  <c r="BR192" i="2"/>
  <c r="BQ192" i="2"/>
  <c r="BQ191" i="2" s="1"/>
  <c r="BP191" i="2" s="1"/>
  <c r="BO191" i="2" s="1"/>
  <c r="BN192" i="2"/>
  <c r="BM192" i="2"/>
  <c r="BM191" i="2" s="1"/>
  <c r="BL191" i="2" s="1"/>
  <c r="BK192" i="2"/>
  <c r="BJ192" i="2"/>
  <c r="BI192" i="2"/>
  <c r="BD192" i="2"/>
  <c r="BD191" i="2" s="1"/>
  <c r="BC192" i="2"/>
  <c r="AZ192" i="2"/>
  <c r="AY192" i="2"/>
  <c r="AX192" i="2" s="1"/>
  <c r="AW192" i="2"/>
  <c r="AW191" i="2" s="1"/>
  <c r="AV192" i="2"/>
  <c r="AU192" i="2" s="1"/>
  <c r="AT192" i="2" s="1"/>
  <c r="AS192" i="2"/>
  <c r="AS191" i="2" s="1"/>
  <c r="AR192" i="2"/>
  <c r="AQ192" i="2" s="1"/>
  <c r="AP192" i="2"/>
  <c r="AO192" i="2"/>
  <c r="AO191" i="2" s="1"/>
  <c r="AN191" i="2" s="1"/>
  <c r="AL192" i="2"/>
  <c r="AK192" i="2"/>
  <c r="AK191" i="2" s="1"/>
  <c r="AJ191" i="2" s="1"/>
  <c r="AI192" i="2"/>
  <c r="AI191" i="2" s="1"/>
  <c r="AI177" i="2" s="1"/>
  <c r="AH192" i="2"/>
  <c r="AG192" i="2"/>
  <c r="AB192" i="2"/>
  <c r="X192" i="2"/>
  <c r="W192" i="2"/>
  <c r="V192" i="2" s="1"/>
  <c r="U192" i="2"/>
  <c r="U191" i="2" s="1"/>
  <c r="T192" i="2"/>
  <c r="S192" i="2" s="1"/>
  <c r="R192" i="2" s="1"/>
  <c r="Q192" i="2"/>
  <c r="Q191" i="2" s="1"/>
  <c r="P192" i="2"/>
  <c r="N192" i="2"/>
  <c r="M192" i="2"/>
  <c r="M191" i="2" s="1"/>
  <c r="L192" i="2"/>
  <c r="J192" i="2"/>
  <c r="I192" i="2"/>
  <c r="I191" i="2" s="1"/>
  <c r="H192" i="2"/>
  <c r="H191" i="2" s="1"/>
  <c r="G192" i="2"/>
  <c r="F192" i="2"/>
  <c r="E192" i="2"/>
  <c r="DD191" i="2"/>
  <c r="CT191" i="2"/>
  <c r="CP191" i="2"/>
  <c r="CN191" i="2"/>
  <c r="CM191" i="2"/>
  <c r="CL191" i="2"/>
  <c r="CH191" i="2"/>
  <c r="CB191" i="2"/>
  <c r="BX191" i="2"/>
  <c r="BW191" i="2" s="1"/>
  <c r="BR191" i="2"/>
  <c r="BN191" i="2"/>
  <c r="BK191" i="2"/>
  <c r="BJ191" i="2"/>
  <c r="AZ191" i="2"/>
  <c r="AV191" i="2"/>
  <c r="AU191" i="2" s="1"/>
  <c r="AR191" i="2"/>
  <c r="AQ191" i="2" s="1"/>
  <c r="AP191" i="2"/>
  <c r="AL191" i="2"/>
  <c r="AH191" i="2"/>
  <c r="X191" i="2"/>
  <c r="W191" i="2"/>
  <c r="V191" i="2" s="1"/>
  <c r="T191" i="2"/>
  <c r="S191" i="2" s="1"/>
  <c r="P191" i="2"/>
  <c r="N191" i="2"/>
  <c r="J191" i="2"/>
  <c r="G191" i="2"/>
  <c r="F191" i="2"/>
  <c r="DO189" i="2"/>
  <c r="DK189" i="2"/>
  <c r="DJ189" i="2"/>
  <c r="DI189" i="2" s="1"/>
  <c r="DH189" i="2"/>
  <c r="DG189" i="2"/>
  <c r="DF189" i="2" s="1"/>
  <c r="DE189" i="2" s="1"/>
  <c r="DB189" i="2"/>
  <c r="CY189" i="2"/>
  <c r="CX189" i="2" s="1"/>
  <c r="CU189" i="2"/>
  <c r="CR189" i="2"/>
  <c r="CQ189" i="2"/>
  <c r="CN189" i="2"/>
  <c r="CK189" i="2"/>
  <c r="CI189" i="2"/>
  <c r="CH189" i="2"/>
  <c r="DQ189" i="2" s="1"/>
  <c r="DP189" i="2" s="1"/>
  <c r="CF189" i="2"/>
  <c r="CE189" i="2"/>
  <c r="CD189" i="2"/>
  <c r="BZ189" i="2"/>
  <c r="BW189" i="2"/>
  <c r="BV189" i="2"/>
  <c r="BS189" i="2"/>
  <c r="BO189" i="2" s="1"/>
  <c r="BP189" i="2"/>
  <c r="BL189" i="2"/>
  <c r="BI189" i="2"/>
  <c r="BG189" i="2"/>
  <c r="BF189" i="2"/>
  <c r="BE189" i="2"/>
  <c r="BD189" i="2"/>
  <c r="BC189" i="2"/>
  <c r="BB189" i="2" s="1"/>
  <c r="BA189" i="2" s="1"/>
  <c r="AX189" i="2"/>
  <c r="AU189" i="2"/>
  <c r="AT189" i="2" s="1"/>
  <c r="AQ189" i="2"/>
  <c r="AM189" i="2" s="1"/>
  <c r="AN189" i="2"/>
  <c r="AJ189" i="2"/>
  <c r="AG189" i="2"/>
  <c r="AF189" i="2" s="1"/>
  <c r="AE189" i="2"/>
  <c r="DR189" i="2" s="1"/>
  <c r="AD189" i="2"/>
  <c r="AC189" i="2" s="1"/>
  <c r="AB189" i="2"/>
  <c r="AA189" i="2"/>
  <c r="DN189" i="2" s="1"/>
  <c r="DM189" i="2" s="1"/>
  <c r="V189" i="2"/>
  <c r="S189" i="2"/>
  <c r="R189" i="2" s="1"/>
  <c r="O189" i="2"/>
  <c r="L189" i="2"/>
  <c r="K189" i="2"/>
  <c r="H189" i="2"/>
  <c r="E189" i="2"/>
  <c r="DR188" i="2"/>
  <c r="DN188" i="2"/>
  <c r="DK188" i="2"/>
  <c r="DJ188" i="2"/>
  <c r="DI188" i="2"/>
  <c r="DH188" i="2"/>
  <c r="DF188" i="2" s="1"/>
  <c r="DE188" i="2" s="1"/>
  <c r="DG188" i="2"/>
  <c r="DB188" i="2"/>
  <c r="CX188" i="2" s="1"/>
  <c r="CY188" i="2"/>
  <c r="CU188" i="2"/>
  <c r="CR188" i="2"/>
  <c r="CN188" i="2"/>
  <c r="CK188" i="2"/>
  <c r="CJ188" i="2"/>
  <c r="CI188" i="2"/>
  <c r="CH188" i="2"/>
  <c r="CG188" i="2" s="1"/>
  <c r="CF188" i="2"/>
  <c r="CD188" i="2" s="1"/>
  <c r="CE188" i="2"/>
  <c r="BZ188" i="2"/>
  <c r="BV188" i="2" s="1"/>
  <c r="BW188" i="2"/>
  <c r="BS188" i="2"/>
  <c r="BP188" i="2"/>
  <c r="BO188" i="2" s="1"/>
  <c r="BL188" i="2"/>
  <c r="BI188" i="2"/>
  <c r="BH188" i="2" s="1"/>
  <c r="BG188" i="2"/>
  <c r="BF188" i="2"/>
  <c r="BE188" i="2" s="1"/>
  <c r="BD188" i="2"/>
  <c r="BC188" i="2"/>
  <c r="BB188" i="2"/>
  <c r="AX188" i="2"/>
  <c r="AU188" i="2"/>
  <c r="AT188" i="2"/>
  <c r="AQ188" i="2"/>
  <c r="AN188" i="2"/>
  <c r="AJ188" i="2"/>
  <c r="AG188" i="2"/>
  <c r="AF188" i="2" s="1"/>
  <c r="AE188" i="2"/>
  <c r="AD188" i="2"/>
  <c r="DQ188" i="2" s="1"/>
  <c r="DP188" i="2" s="1"/>
  <c r="AB188" i="2"/>
  <c r="AA188" i="2"/>
  <c r="Z188" i="2"/>
  <c r="V188" i="2"/>
  <c r="S188" i="2"/>
  <c r="R188" i="2"/>
  <c r="O188" i="2"/>
  <c r="L188" i="2"/>
  <c r="H188" i="2"/>
  <c r="E188" i="2"/>
  <c r="D188" i="2" s="1"/>
  <c r="DQ187" i="2"/>
  <c r="DP187" i="2" s="1"/>
  <c r="DK187" i="2"/>
  <c r="DJ187" i="2"/>
  <c r="DI187" i="2"/>
  <c r="DH187" i="2"/>
  <c r="DG187" i="2"/>
  <c r="DB187" i="2"/>
  <c r="CY187" i="2"/>
  <c r="CU187" i="2"/>
  <c r="CR187" i="2"/>
  <c r="CQ187" i="2" s="1"/>
  <c r="CN187" i="2"/>
  <c r="CK187" i="2"/>
  <c r="CJ187" i="2"/>
  <c r="CI187" i="2"/>
  <c r="CG187" i="2" s="1"/>
  <c r="CH187" i="2"/>
  <c r="CF187" i="2"/>
  <c r="CE187" i="2"/>
  <c r="BZ187" i="2"/>
  <c r="BW187" i="2"/>
  <c r="BV187" i="2" s="1"/>
  <c r="BS187" i="2"/>
  <c r="BP187" i="2"/>
  <c r="BO187" i="2" s="1"/>
  <c r="BL187" i="2"/>
  <c r="BI187" i="2"/>
  <c r="BH187" i="2" s="1"/>
  <c r="BG187" i="2"/>
  <c r="BF187" i="2"/>
  <c r="BE187" i="2"/>
  <c r="BD187" i="2"/>
  <c r="BC187" i="2"/>
  <c r="AX187" i="2"/>
  <c r="AU187" i="2"/>
  <c r="AQ187" i="2"/>
  <c r="AN187" i="2"/>
  <c r="AM187" i="2" s="1"/>
  <c r="AJ187" i="2"/>
  <c r="AG187" i="2"/>
  <c r="AF187" i="2"/>
  <c r="AE187" i="2"/>
  <c r="DR187" i="2" s="1"/>
  <c r="AD187" i="2"/>
  <c r="AB187" i="2"/>
  <c r="DO187" i="2" s="1"/>
  <c r="AA187" i="2"/>
  <c r="V187" i="2"/>
  <c r="S187" i="2"/>
  <c r="R187" i="2" s="1"/>
  <c r="O187" i="2"/>
  <c r="L187" i="2"/>
  <c r="K187" i="2" s="1"/>
  <c r="H187" i="2"/>
  <c r="E187" i="2"/>
  <c r="D187" i="2" s="1"/>
  <c r="DK186" i="2"/>
  <c r="DJ186" i="2"/>
  <c r="DH186" i="2"/>
  <c r="DG186" i="2"/>
  <c r="DF186" i="2"/>
  <c r="DB186" i="2"/>
  <c r="CY186" i="2"/>
  <c r="CX186" i="2" s="1"/>
  <c r="CU186" i="2"/>
  <c r="CR186" i="2"/>
  <c r="CQ186" i="2" s="1"/>
  <c r="CN186" i="2"/>
  <c r="CK186" i="2"/>
  <c r="CJ186" i="2"/>
  <c r="CI186" i="2"/>
  <c r="CH186" i="2"/>
  <c r="CF186" i="2"/>
  <c r="CE186" i="2"/>
  <c r="CD186" i="2" s="1"/>
  <c r="BZ186" i="2"/>
  <c r="BW186" i="2"/>
  <c r="BV186" i="2" s="1"/>
  <c r="BS186" i="2"/>
  <c r="BP186" i="2"/>
  <c r="BO186" i="2"/>
  <c r="BL186" i="2"/>
  <c r="BH186" i="2" s="1"/>
  <c r="BI186" i="2"/>
  <c r="BG186" i="2"/>
  <c r="BF186" i="2"/>
  <c r="BD186" i="2"/>
  <c r="BC186" i="2"/>
  <c r="BB186" i="2"/>
  <c r="AX186" i="2"/>
  <c r="AU186" i="2"/>
  <c r="AT186" i="2" s="1"/>
  <c r="AQ186" i="2"/>
  <c r="AN186" i="2"/>
  <c r="AM186" i="2" s="1"/>
  <c r="AJ186" i="2"/>
  <c r="AG186" i="2"/>
  <c r="AF186" i="2"/>
  <c r="AE186" i="2"/>
  <c r="DR186" i="2" s="1"/>
  <c r="AD186" i="2"/>
  <c r="AB186" i="2"/>
  <c r="DO186" i="2" s="1"/>
  <c r="AA186" i="2"/>
  <c r="DN186" i="2" s="1"/>
  <c r="V186" i="2"/>
  <c r="S186" i="2"/>
  <c r="R186" i="2" s="1"/>
  <c r="O186" i="2"/>
  <c r="L186" i="2"/>
  <c r="K186" i="2"/>
  <c r="H186" i="2"/>
  <c r="D186" i="2" s="1"/>
  <c r="E186" i="2"/>
  <c r="DO185" i="2"/>
  <c r="DK185" i="2"/>
  <c r="DJ185" i="2"/>
  <c r="DI185" i="2" s="1"/>
  <c r="DH185" i="2"/>
  <c r="DG185" i="2"/>
  <c r="DF185" i="2" s="1"/>
  <c r="DE185" i="2" s="1"/>
  <c r="DB185" i="2"/>
  <c r="CY185" i="2"/>
  <c r="CX185" i="2" s="1"/>
  <c r="CU185" i="2"/>
  <c r="CR185" i="2"/>
  <c r="CQ185" i="2"/>
  <c r="CN185" i="2"/>
  <c r="CK185" i="2"/>
  <c r="CI185" i="2"/>
  <c r="DR185" i="2" s="1"/>
  <c r="CH185" i="2"/>
  <c r="CG185" i="2" s="1"/>
  <c r="CF185" i="2"/>
  <c r="CE185" i="2"/>
  <c r="CD185" i="2" s="1"/>
  <c r="CC185" i="2" s="1"/>
  <c r="BZ185" i="2"/>
  <c r="BW185" i="2"/>
  <c r="BV185" i="2" s="1"/>
  <c r="BS185" i="2"/>
  <c r="BP185" i="2"/>
  <c r="BO185" i="2"/>
  <c r="BL185" i="2"/>
  <c r="BI185" i="2"/>
  <c r="BG185" i="2"/>
  <c r="BF185" i="2"/>
  <c r="DQ185" i="2" s="1"/>
  <c r="DP185" i="2" s="1"/>
  <c r="BD185" i="2"/>
  <c r="BC185" i="2"/>
  <c r="BB185" i="2"/>
  <c r="AX185" i="2"/>
  <c r="AU185" i="2"/>
  <c r="AT185" i="2"/>
  <c r="AQ185" i="2"/>
  <c r="AM185" i="2" s="1"/>
  <c r="AN185" i="2"/>
  <c r="AJ185" i="2"/>
  <c r="AG185" i="2"/>
  <c r="AE185" i="2"/>
  <c r="AD185" i="2"/>
  <c r="AC185" i="2"/>
  <c r="AB185" i="2"/>
  <c r="AA185" i="2"/>
  <c r="DN185" i="2" s="1"/>
  <c r="DM185" i="2" s="1"/>
  <c r="DL185" i="2" s="1"/>
  <c r="V185" i="2"/>
  <c r="S185" i="2"/>
  <c r="R185" i="2" s="1"/>
  <c r="O185" i="2"/>
  <c r="O183" i="2" s="1"/>
  <c r="L185" i="2"/>
  <c r="H185" i="2"/>
  <c r="E185" i="2"/>
  <c r="D185" i="2" s="1"/>
  <c r="DR184" i="2"/>
  <c r="DN184" i="2"/>
  <c r="DK184" i="2"/>
  <c r="DJ184" i="2"/>
  <c r="DI184" i="2" s="1"/>
  <c r="DH184" i="2"/>
  <c r="DG184" i="2"/>
  <c r="DF184" i="2"/>
  <c r="DE184" i="2" s="1"/>
  <c r="DB184" i="2"/>
  <c r="CY184" i="2"/>
  <c r="CX184" i="2"/>
  <c r="CU184" i="2"/>
  <c r="CR184" i="2"/>
  <c r="CN184" i="2"/>
  <c r="CK184" i="2"/>
  <c r="CJ184" i="2" s="1"/>
  <c r="CI184" i="2"/>
  <c r="CH184" i="2"/>
  <c r="CG184" i="2"/>
  <c r="CF184" i="2"/>
  <c r="CD184" i="2" s="1"/>
  <c r="CC184" i="2" s="1"/>
  <c r="CE184" i="2"/>
  <c r="BZ184" i="2"/>
  <c r="BV184" i="2" s="1"/>
  <c r="BW184" i="2"/>
  <c r="BS184" i="2"/>
  <c r="BP184" i="2"/>
  <c r="BL184" i="2"/>
  <c r="BI184" i="2"/>
  <c r="BH184" i="2"/>
  <c r="BG184" i="2"/>
  <c r="BF184" i="2"/>
  <c r="BE184" i="2" s="1"/>
  <c r="BD184" i="2"/>
  <c r="BB184" i="2" s="1"/>
  <c r="BA184" i="2" s="1"/>
  <c r="BC184" i="2"/>
  <c r="AX184" i="2"/>
  <c r="AT184" i="2" s="1"/>
  <c r="AU184" i="2"/>
  <c r="AQ184" i="2"/>
  <c r="AN184" i="2"/>
  <c r="AM184" i="2" s="1"/>
  <c r="AJ184" i="2"/>
  <c r="AG184" i="2"/>
  <c r="AF184" i="2" s="1"/>
  <c r="AE184" i="2"/>
  <c r="AD184" i="2"/>
  <c r="DQ184" i="2" s="1"/>
  <c r="AB184" i="2"/>
  <c r="AA184" i="2"/>
  <c r="Z184" i="2"/>
  <c r="V184" i="2"/>
  <c r="S184" i="2"/>
  <c r="R184" i="2"/>
  <c r="O184" i="2"/>
  <c r="L184" i="2"/>
  <c r="H184" i="2"/>
  <c r="E184" i="2"/>
  <c r="E183" i="2" s="1"/>
  <c r="DK183" i="2"/>
  <c r="DH183" i="2"/>
  <c r="DG183" i="2"/>
  <c r="DF183" i="2" s="1"/>
  <c r="DD183" i="2"/>
  <c r="DC183" i="2"/>
  <c r="DB183" i="2" s="1"/>
  <c r="DA183" i="2"/>
  <c r="CZ183" i="2"/>
  <c r="CY183" i="2" s="1"/>
  <c r="CX183" i="2" s="1"/>
  <c r="CW183" i="2"/>
  <c r="CV183" i="2"/>
  <c r="CU183" i="2" s="1"/>
  <c r="CT183" i="2"/>
  <c r="CS183" i="2"/>
  <c r="CR183" i="2"/>
  <c r="CP183" i="2"/>
  <c r="CO183" i="2"/>
  <c r="CN183" i="2"/>
  <c r="CM183" i="2"/>
  <c r="CL183" i="2"/>
  <c r="CK183" i="2" s="1"/>
  <c r="CJ183" i="2" s="1"/>
  <c r="CF183" i="2"/>
  <c r="CB183" i="2"/>
  <c r="CA183" i="2"/>
  <c r="BZ183" i="2" s="1"/>
  <c r="BY183" i="2"/>
  <c r="BX183" i="2"/>
  <c r="BW183" i="2" s="1"/>
  <c r="BV183" i="2" s="1"/>
  <c r="BU183" i="2"/>
  <c r="BT183" i="2"/>
  <c r="BS183" i="2" s="1"/>
  <c r="BR183" i="2"/>
  <c r="BQ183" i="2"/>
  <c r="BP183" i="2"/>
  <c r="BO183" i="2" s="1"/>
  <c r="BN183" i="2"/>
  <c r="BM183" i="2"/>
  <c r="BL183" i="2"/>
  <c r="BK183" i="2"/>
  <c r="BJ183" i="2"/>
  <c r="BI183" i="2" s="1"/>
  <c r="BH183" i="2" s="1"/>
  <c r="BG183" i="2"/>
  <c r="BD183" i="2"/>
  <c r="BC183" i="2"/>
  <c r="BB183" i="2" s="1"/>
  <c r="AZ183" i="2"/>
  <c r="AY183" i="2"/>
  <c r="AX183" i="2" s="1"/>
  <c r="AW183" i="2"/>
  <c r="AV183" i="2"/>
  <c r="AU183" i="2" s="1"/>
  <c r="AT183" i="2" s="1"/>
  <c r="AS183" i="2"/>
  <c r="AR183" i="2"/>
  <c r="AQ183" i="2" s="1"/>
  <c r="AP183" i="2"/>
  <c r="AO183" i="2"/>
  <c r="AN183" i="2"/>
  <c r="AL183" i="2"/>
  <c r="AK183" i="2"/>
  <c r="AJ183" i="2"/>
  <c r="AI183" i="2"/>
  <c r="AH183" i="2"/>
  <c r="AG183" i="2" s="1"/>
  <c r="AF183" i="2" s="1"/>
  <c r="AE183" i="2"/>
  <c r="AB183" i="2"/>
  <c r="AA183" i="2"/>
  <c r="Z183" i="2" s="1"/>
  <c r="X183" i="2"/>
  <c r="W183" i="2"/>
  <c r="V183" i="2" s="1"/>
  <c r="U183" i="2"/>
  <c r="T183" i="2"/>
  <c r="S183" i="2" s="1"/>
  <c r="Q183" i="2"/>
  <c r="P183" i="2"/>
  <c r="N183" i="2"/>
  <c r="M183" i="2"/>
  <c r="L183" i="2"/>
  <c r="J183" i="2"/>
  <c r="I183" i="2"/>
  <c r="H183" i="2"/>
  <c r="G183" i="2"/>
  <c r="F183" i="2"/>
  <c r="DO182" i="2"/>
  <c r="DK182" i="2"/>
  <c r="DK180" i="2" s="1"/>
  <c r="DK179" i="2" s="1"/>
  <c r="DJ182" i="2"/>
  <c r="DI182" i="2" s="1"/>
  <c r="DH182" i="2"/>
  <c r="DG182" i="2"/>
  <c r="DF182" i="2" s="1"/>
  <c r="DE182" i="2" s="1"/>
  <c r="DB182" i="2"/>
  <c r="CY182" i="2"/>
  <c r="CX182" i="2" s="1"/>
  <c r="CU182" i="2"/>
  <c r="CR182" i="2"/>
  <c r="CQ182" i="2"/>
  <c r="CN182" i="2"/>
  <c r="CK182" i="2"/>
  <c r="CJ182" i="2" s="1"/>
  <c r="CI182" i="2"/>
  <c r="CI180" i="2" s="1"/>
  <c r="CH182" i="2"/>
  <c r="CG182" i="2" s="1"/>
  <c r="CF182" i="2"/>
  <c r="CE182" i="2"/>
  <c r="CD182" i="2" s="1"/>
  <c r="CC182" i="2" s="1"/>
  <c r="BZ182" i="2"/>
  <c r="BW182" i="2"/>
  <c r="BV182" i="2" s="1"/>
  <c r="BS182" i="2"/>
  <c r="BP182" i="2"/>
  <c r="BO182" i="2"/>
  <c r="BL182" i="2"/>
  <c r="BI182" i="2"/>
  <c r="BH182" i="2" s="1"/>
  <c r="BG182" i="2"/>
  <c r="BG180" i="2" s="1"/>
  <c r="BG179" i="2" s="1"/>
  <c r="BF182" i="2"/>
  <c r="BE182" i="2" s="1"/>
  <c r="BD182" i="2"/>
  <c r="BC182" i="2"/>
  <c r="BB182" i="2" s="1"/>
  <c r="AX182" i="2"/>
  <c r="AU182" i="2"/>
  <c r="AT182" i="2" s="1"/>
  <c r="AQ182" i="2"/>
  <c r="AN182" i="2"/>
  <c r="AM182" i="2"/>
  <c r="AJ182" i="2"/>
  <c r="AG182" i="2"/>
  <c r="AF182" i="2" s="1"/>
  <c r="AE182" i="2"/>
  <c r="DR182" i="2" s="1"/>
  <c r="AD182" i="2"/>
  <c r="DQ182" i="2" s="1"/>
  <c r="DP182" i="2" s="1"/>
  <c r="AB182" i="2"/>
  <c r="AA182" i="2"/>
  <c r="DN182" i="2" s="1"/>
  <c r="DM182" i="2" s="1"/>
  <c r="V182" i="2"/>
  <c r="S182" i="2"/>
  <c r="R182" i="2" s="1"/>
  <c r="O182" i="2"/>
  <c r="L182" i="2"/>
  <c r="K182" i="2"/>
  <c r="H182" i="2"/>
  <c r="E182" i="2"/>
  <c r="D182" i="2" s="1"/>
  <c r="DR181" i="2"/>
  <c r="DN181" i="2"/>
  <c r="DN180" i="2" s="1"/>
  <c r="DK181" i="2"/>
  <c r="DJ181" i="2"/>
  <c r="DJ180" i="2" s="1"/>
  <c r="DH181" i="2"/>
  <c r="DG181" i="2"/>
  <c r="DF181" i="2"/>
  <c r="DB181" i="2"/>
  <c r="CY181" i="2"/>
  <c r="CX181" i="2"/>
  <c r="CU181" i="2"/>
  <c r="CR181" i="2"/>
  <c r="CQ181" i="2" s="1"/>
  <c r="CN181" i="2"/>
  <c r="CK181" i="2"/>
  <c r="CJ181" i="2" s="1"/>
  <c r="CI181" i="2"/>
  <c r="CH181" i="2"/>
  <c r="CH180" i="2" s="1"/>
  <c r="CF181" i="2"/>
  <c r="CE181" i="2"/>
  <c r="CD181" i="2"/>
  <c r="BZ181" i="2"/>
  <c r="BW181" i="2"/>
  <c r="BV181" i="2"/>
  <c r="BS181" i="2"/>
  <c r="BP181" i="2"/>
  <c r="BO181" i="2" s="1"/>
  <c r="BL181" i="2"/>
  <c r="BI181" i="2"/>
  <c r="BH181" i="2" s="1"/>
  <c r="BG181" i="2"/>
  <c r="BF181" i="2"/>
  <c r="BF180" i="2" s="1"/>
  <c r="BD181" i="2"/>
  <c r="BC181" i="2"/>
  <c r="BB181" i="2"/>
  <c r="AX181" i="2"/>
  <c r="AU181" i="2"/>
  <c r="AT181" i="2"/>
  <c r="AQ181" i="2"/>
  <c r="AN181" i="2"/>
  <c r="AM181" i="2" s="1"/>
  <c r="AJ181" i="2"/>
  <c r="AG181" i="2"/>
  <c r="AF181" i="2" s="1"/>
  <c r="AE181" i="2"/>
  <c r="AD181" i="2"/>
  <c r="AD180" i="2" s="1"/>
  <c r="AB181" i="2"/>
  <c r="DO181" i="2" s="1"/>
  <c r="DO180" i="2" s="1"/>
  <c r="AA181" i="2"/>
  <c r="Z181" i="2"/>
  <c r="V181" i="2"/>
  <c r="S181" i="2"/>
  <c r="R181" i="2"/>
  <c r="O181" i="2"/>
  <c r="O180" i="2" s="1"/>
  <c r="O179" i="2" s="1"/>
  <c r="L181" i="2"/>
  <c r="K181" i="2" s="1"/>
  <c r="K180" i="2" s="1"/>
  <c r="H181" i="2"/>
  <c r="H180" i="2" s="1"/>
  <c r="H179" i="2" s="1"/>
  <c r="E181" i="2"/>
  <c r="D181" i="2" s="1"/>
  <c r="D180" i="2" s="1"/>
  <c r="DH180" i="2"/>
  <c r="DD180" i="2"/>
  <c r="DC180" i="2"/>
  <c r="DB180" i="2" s="1"/>
  <c r="DA180" i="2"/>
  <c r="DA179" i="2" s="1"/>
  <c r="DA177" i="2" s="1"/>
  <c r="CZ180" i="2"/>
  <c r="CY180" i="2" s="1"/>
  <c r="CX180" i="2" s="1"/>
  <c r="CW180" i="2"/>
  <c r="CW179" i="2" s="1"/>
  <c r="CW177" i="2" s="1"/>
  <c r="CV180" i="2"/>
  <c r="CU180" i="2" s="1"/>
  <c r="CT180" i="2"/>
  <c r="CS180" i="2"/>
  <c r="CS179" i="2" s="1"/>
  <c r="CP180" i="2"/>
  <c r="CO180" i="2"/>
  <c r="CO179" i="2" s="1"/>
  <c r="CM180" i="2"/>
  <c r="CL180" i="2"/>
  <c r="CK180" i="2"/>
  <c r="CF180" i="2"/>
  <c r="CB180" i="2"/>
  <c r="CA180" i="2"/>
  <c r="BZ180" i="2" s="1"/>
  <c r="BY180" i="2"/>
  <c r="BY179" i="2" s="1"/>
  <c r="BX180" i="2"/>
  <c r="BW180" i="2" s="1"/>
  <c r="BU180" i="2"/>
  <c r="BU179" i="2" s="1"/>
  <c r="BU177" i="2" s="1"/>
  <c r="BT180" i="2"/>
  <c r="BS180" i="2" s="1"/>
  <c r="BR180" i="2"/>
  <c r="BQ180" i="2"/>
  <c r="BQ179" i="2" s="1"/>
  <c r="BN180" i="2"/>
  <c r="BM180" i="2"/>
  <c r="BM179" i="2" s="1"/>
  <c r="BK180" i="2"/>
  <c r="BJ180" i="2"/>
  <c r="BI180" i="2"/>
  <c r="BD180" i="2"/>
  <c r="AZ180" i="2"/>
  <c r="AY180" i="2"/>
  <c r="AX180" i="2" s="1"/>
  <c r="AW180" i="2"/>
  <c r="AW179" i="2" s="1"/>
  <c r="AW177" i="2" s="1"/>
  <c r="AV180" i="2"/>
  <c r="AU180" i="2" s="1"/>
  <c r="AT180" i="2" s="1"/>
  <c r="AS180" i="2"/>
  <c r="AS179" i="2" s="1"/>
  <c r="AS177" i="2" s="1"/>
  <c r="AR180" i="2"/>
  <c r="AQ180" i="2" s="1"/>
  <c r="AP180" i="2"/>
  <c r="AO180" i="2"/>
  <c r="AO179" i="2" s="1"/>
  <c r="AL180" i="2"/>
  <c r="AK180" i="2"/>
  <c r="AK179" i="2" s="1"/>
  <c r="AI180" i="2"/>
  <c r="AH180" i="2"/>
  <c r="AG180" i="2"/>
  <c r="AB180" i="2"/>
  <c r="X180" i="2"/>
  <c r="W180" i="2"/>
  <c r="V180" i="2" s="1"/>
  <c r="U180" i="2"/>
  <c r="U179" i="2" s="1"/>
  <c r="T180" i="2"/>
  <c r="S180" i="2" s="1"/>
  <c r="Q180" i="2"/>
  <c r="Q179" i="2" s="1"/>
  <c r="Q177" i="2" s="1"/>
  <c r="P180" i="2"/>
  <c r="N180" i="2"/>
  <c r="M180" i="2"/>
  <c r="M179" i="2" s="1"/>
  <c r="M177" i="2" s="1"/>
  <c r="L180" i="2"/>
  <c r="J180" i="2"/>
  <c r="I180" i="2"/>
  <c r="I179" i="2" s="1"/>
  <c r="I177" i="2" s="1"/>
  <c r="G180" i="2"/>
  <c r="F180" i="2"/>
  <c r="E180" i="2"/>
  <c r="E179" i="2" s="1"/>
  <c r="DH179" i="2"/>
  <c r="DD179" i="2"/>
  <c r="DD177" i="2" s="1"/>
  <c r="DC179" i="2"/>
  <c r="DB179" i="2" s="1"/>
  <c r="CZ179" i="2"/>
  <c r="CV179" i="2"/>
  <c r="CT179" i="2"/>
  <c r="CP179" i="2"/>
  <c r="CM179" i="2"/>
  <c r="CL179" i="2"/>
  <c r="CK179" i="2" s="1"/>
  <c r="CF179" i="2"/>
  <c r="CB179" i="2"/>
  <c r="CB177" i="2" s="1"/>
  <c r="CA179" i="2"/>
  <c r="BZ179" i="2" s="1"/>
  <c r="BX179" i="2"/>
  <c r="BX177" i="2" s="1"/>
  <c r="BT179" i="2"/>
  <c r="BT177" i="2" s="1"/>
  <c r="BS177" i="2" s="1"/>
  <c r="BR179" i="2"/>
  <c r="BN179" i="2"/>
  <c r="BK179" i="2"/>
  <c r="BJ179" i="2"/>
  <c r="BI179" i="2" s="1"/>
  <c r="BD179" i="2"/>
  <c r="AZ179" i="2"/>
  <c r="AZ177" i="2" s="1"/>
  <c r="AY179" i="2"/>
  <c r="AX179" i="2" s="1"/>
  <c r="AV179" i="2"/>
  <c r="AV177" i="2" s="1"/>
  <c r="AU177" i="2" s="1"/>
  <c r="AR179" i="2"/>
  <c r="AR177" i="2" s="1"/>
  <c r="AQ177" i="2" s="1"/>
  <c r="AP179" i="2"/>
  <c r="AL179" i="2"/>
  <c r="AI179" i="2"/>
  <c r="AH179" i="2"/>
  <c r="AG179" i="2" s="1"/>
  <c r="AB179" i="2"/>
  <c r="X179" i="2"/>
  <c r="X177" i="2" s="1"/>
  <c r="W179" i="2"/>
  <c r="V179" i="2" s="1"/>
  <c r="T179" i="2"/>
  <c r="T177" i="2" s="1"/>
  <c r="P179" i="2"/>
  <c r="P177" i="2" s="1"/>
  <c r="N179" i="2"/>
  <c r="L179" i="2"/>
  <c r="J179" i="2"/>
  <c r="G179" i="2"/>
  <c r="F179" i="2"/>
  <c r="CT177" i="2"/>
  <c r="CP177" i="2"/>
  <c r="CM177" i="2"/>
  <c r="CL177" i="2"/>
  <c r="CK177" i="2" s="1"/>
  <c r="BR177" i="2"/>
  <c r="BN177" i="2"/>
  <c r="BK177" i="2"/>
  <c r="BJ177" i="2"/>
  <c r="BI177" i="2" s="1"/>
  <c r="AP177" i="2"/>
  <c r="AL177" i="2"/>
  <c r="AH177" i="2"/>
  <c r="AG177" i="2" s="1"/>
  <c r="W177" i="2"/>
  <c r="V177" i="2" s="1"/>
  <c r="N177" i="2"/>
  <c r="J177" i="2"/>
  <c r="G177" i="2"/>
  <c r="F177" i="2"/>
  <c r="DR175" i="2"/>
  <c r="DN175" i="2"/>
  <c r="DM175" i="2" s="1"/>
  <c r="DK175" i="2"/>
  <c r="DJ175" i="2"/>
  <c r="DI175" i="2" s="1"/>
  <c r="DH175" i="2"/>
  <c r="DG175" i="2"/>
  <c r="DF175" i="2"/>
  <c r="DE175" i="2" s="1"/>
  <c r="DB175" i="2"/>
  <c r="CY175" i="2"/>
  <c r="CX175" i="2"/>
  <c r="CU175" i="2"/>
  <c r="CR175" i="2"/>
  <c r="CQ175" i="2" s="1"/>
  <c r="CN175" i="2"/>
  <c r="CK175" i="2"/>
  <c r="CJ175" i="2" s="1"/>
  <c r="CI175" i="2"/>
  <c r="CH175" i="2"/>
  <c r="CG175" i="2" s="1"/>
  <c r="CF175" i="2"/>
  <c r="CE175" i="2"/>
  <c r="CD175" i="2"/>
  <c r="CC175" i="2" s="1"/>
  <c r="BZ175" i="2"/>
  <c r="BW175" i="2"/>
  <c r="BV175" i="2"/>
  <c r="BS175" i="2"/>
  <c r="BP175" i="2"/>
  <c r="BO175" i="2" s="1"/>
  <c r="BL175" i="2"/>
  <c r="BI175" i="2"/>
  <c r="BH175" i="2" s="1"/>
  <c r="BG175" i="2"/>
  <c r="BF175" i="2"/>
  <c r="BE175" i="2" s="1"/>
  <c r="BD175" i="2"/>
  <c r="BC175" i="2"/>
  <c r="BB175" i="2"/>
  <c r="BA175" i="2" s="1"/>
  <c r="AX175" i="2"/>
  <c r="AU175" i="2"/>
  <c r="AT175" i="2"/>
  <c r="AQ175" i="2"/>
  <c r="AN175" i="2"/>
  <c r="AM175" i="2" s="1"/>
  <c r="AJ175" i="2"/>
  <c r="AG175" i="2"/>
  <c r="AF175" i="2" s="1"/>
  <c r="AE175" i="2"/>
  <c r="AD175" i="2"/>
  <c r="DQ175" i="2" s="1"/>
  <c r="DP175" i="2" s="1"/>
  <c r="AB175" i="2"/>
  <c r="DO175" i="2" s="1"/>
  <c r="AA175" i="2"/>
  <c r="Z175" i="2"/>
  <c r="V175" i="2"/>
  <c r="S175" i="2"/>
  <c r="R175" i="2"/>
  <c r="O175" i="2"/>
  <c r="L175" i="2"/>
  <c r="K175" i="2" s="1"/>
  <c r="H175" i="2"/>
  <c r="E175" i="2"/>
  <c r="D175" i="2" s="1"/>
  <c r="DQ174" i="2"/>
  <c r="DP174" i="2" s="1"/>
  <c r="DK174" i="2"/>
  <c r="DJ174" i="2"/>
  <c r="DI174" i="2"/>
  <c r="DH174" i="2"/>
  <c r="DG174" i="2"/>
  <c r="DF174" i="2" s="1"/>
  <c r="DE174" i="2" s="1"/>
  <c r="DB174" i="2"/>
  <c r="CY174" i="2"/>
  <c r="CX174" i="2" s="1"/>
  <c r="CU174" i="2"/>
  <c r="CR174" i="2"/>
  <c r="CQ174" i="2" s="1"/>
  <c r="CN174" i="2"/>
  <c r="CK174" i="2"/>
  <c r="CJ174" i="2" s="1"/>
  <c r="CI174" i="2"/>
  <c r="CH174" i="2"/>
  <c r="CG174" i="2"/>
  <c r="CF174" i="2"/>
  <c r="CE174" i="2"/>
  <c r="CD174" i="2" s="1"/>
  <c r="CC174" i="2" s="1"/>
  <c r="BZ174" i="2"/>
  <c r="BW174" i="2"/>
  <c r="BV174" i="2" s="1"/>
  <c r="BS174" i="2"/>
  <c r="BP174" i="2"/>
  <c r="BO174" i="2" s="1"/>
  <c r="BL174" i="2"/>
  <c r="BI174" i="2"/>
  <c r="BH174" i="2" s="1"/>
  <c r="BG174" i="2"/>
  <c r="BF174" i="2"/>
  <c r="BE174" i="2"/>
  <c r="BD174" i="2"/>
  <c r="BC174" i="2"/>
  <c r="BB174" i="2" s="1"/>
  <c r="BA174" i="2" s="1"/>
  <c r="AX174" i="2"/>
  <c r="AU174" i="2"/>
  <c r="AT174" i="2" s="1"/>
  <c r="AQ174" i="2"/>
  <c r="AN174" i="2"/>
  <c r="AM174" i="2" s="1"/>
  <c r="AJ174" i="2"/>
  <c r="AG174" i="2"/>
  <c r="AF174" i="2" s="1"/>
  <c r="AE174" i="2"/>
  <c r="DR174" i="2" s="1"/>
  <c r="AD174" i="2"/>
  <c r="AC174" i="2"/>
  <c r="AB174" i="2"/>
  <c r="DO174" i="2" s="1"/>
  <c r="AA174" i="2"/>
  <c r="DN174" i="2" s="1"/>
  <c r="V174" i="2"/>
  <c r="S174" i="2"/>
  <c r="R174" i="2" s="1"/>
  <c r="O174" i="2"/>
  <c r="L174" i="2"/>
  <c r="K174" i="2" s="1"/>
  <c r="H174" i="2"/>
  <c r="E174" i="2"/>
  <c r="D174" i="2" s="1"/>
  <c r="DK173" i="2"/>
  <c r="DJ173" i="2"/>
  <c r="DI173" i="2" s="1"/>
  <c r="DH173" i="2"/>
  <c r="DH171" i="2" s="1"/>
  <c r="DH170" i="2" s="1"/>
  <c r="DG173" i="2"/>
  <c r="DF173" i="2" s="1"/>
  <c r="DE173" i="2" s="1"/>
  <c r="DB173" i="2"/>
  <c r="CY173" i="2"/>
  <c r="CX173" i="2" s="1"/>
  <c r="CU173" i="2"/>
  <c r="CR173" i="2"/>
  <c r="CQ173" i="2" s="1"/>
  <c r="CN173" i="2"/>
  <c r="CK173" i="2"/>
  <c r="CJ173" i="2"/>
  <c r="CI173" i="2"/>
  <c r="CH173" i="2"/>
  <c r="CG173" i="2" s="1"/>
  <c r="CF173" i="2"/>
  <c r="CF171" i="2" s="1"/>
  <c r="CF170" i="2" s="1"/>
  <c r="CE173" i="2"/>
  <c r="CD173" i="2" s="1"/>
  <c r="BZ173" i="2"/>
  <c r="BW173" i="2"/>
  <c r="BV173" i="2" s="1"/>
  <c r="BS173" i="2"/>
  <c r="BP173" i="2"/>
  <c r="BO173" i="2" s="1"/>
  <c r="BL173" i="2"/>
  <c r="BI173" i="2"/>
  <c r="BH173" i="2"/>
  <c r="BG173" i="2"/>
  <c r="BF173" i="2"/>
  <c r="BE173" i="2" s="1"/>
  <c r="BD173" i="2"/>
  <c r="BD171" i="2" s="1"/>
  <c r="BD170" i="2" s="1"/>
  <c r="BC173" i="2"/>
  <c r="BB173" i="2" s="1"/>
  <c r="AX173" i="2"/>
  <c r="AU173" i="2"/>
  <c r="AT173" i="2" s="1"/>
  <c r="AQ173" i="2"/>
  <c r="AN173" i="2"/>
  <c r="AM173" i="2" s="1"/>
  <c r="AJ173" i="2"/>
  <c r="AG173" i="2"/>
  <c r="AF173" i="2"/>
  <c r="AE173" i="2"/>
  <c r="DR173" i="2" s="1"/>
  <c r="AD173" i="2"/>
  <c r="DQ173" i="2" s="1"/>
  <c r="DP173" i="2" s="1"/>
  <c r="AB173" i="2"/>
  <c r="DO173" i="2" s="1"/>
  <c r="AA173" i="2"/>
  <c r="DN173" i="2" s="1"/>
  <c r="V173" i="2"/>
  <c r="S173" i="2"/>
  <c r="R173" i="2" s="1"/>
  <c r="O173" i="2"/>
  <c r="L173" i="2"/>
  <c r="K173" i="2" s="1"/>
  <c r="H173" i="2"/>
  <c r="E173" i="2"/>
  <c r="D173" i="2"/>
  <c r="DO172" i="2"/>
  <c r="DK172" i="2"/>
  <c r="DK171" i="2" s="1"/>
  <c r="DK170" i="2" s="1"/>
  <c r="DJ172" i="2"/>
  <c r="DI172" i="2" s="1"/>
  <c r="DH172" i="2"/>
  <c r="DG172" i="2"/>
  <c r="DG171" i="2" s="1"/>
  <c r="DB172" i="2"/>
  <c r="CY172" i="2"/>
  <c r="CX172" i="2" s="1"/>
  <c r="CU172" i="2"/>
  <c r="CR172" i="2"/>
  <c r="CQ172" i="2"/>
  <c r="CN172" i="2"/>
  <c r="CK172" i="2"/>
  <c r="CJ172" i="2" s="1"/>
  <c r="CI172" i="2"/>
  <c r="CI171" i="2" s="1"/>
  <c r="CI170" i="2" s="1"/>
  <c r="CH172" i="2"/>
  <c r="CG172" i="2" s="1"/>
  <c r="CF172" i="2"/>
  <c r="CE172" i="2"/>
  <c r="CE171" i="2" s="1"/>
  <c r="BZ172" i="2"/>
  <c r="BW172" i="2"/>
  <c r="BV172" i="2" s="1"/>
  <c r="BS172" i="2"/>
  <c r="BP172" i="2"/>
  <c r="BO172" i="2"/>
  <c r="BL172" i="2"/>
  <c r="BI172" i="2"/>
  <c r="BH172" i="2" s="1"/>
  <c r="BG172" i="2"/>
  <c r="BG171" i="2" s="1"/>
  <c r="BG170" i="2" s="1"/>
  <c r="BF172" i="2"/>
  <c r="BE172" i="2" s="1"/>
  <c r="BD172" i="2"/>
  <c r="BC172" i="2"/>
  <c r="BC171" i="2" s="1"/>
  <c r="AX172" i="2"/>
  <c r="AU172" i="2"/>
  <c r="AT172" i="2" s="1"/>
  <c r="AQ172" i="2"/>
  <c r="AN172" i="2"/>
  <c r="AM172" i="2"/>
  <c r="AJ172" i="2"/>
  <c r="AG172" i="2"/>
  <c r="AF172" i="2" s="1"/>
  <c r="AE172" i="2"/>
  <c r="AE171" i="2" s="1"/>
  <c r="AE170" i="2" s="1"/>
  <c r="AD172" i="2"/>
  <c r="DQ172" i="2" s="1"/>
  <c r="AB172" i="2"/>
  <c r="AA172" i="2"/>
  <c r="AA171" i="2" s="1"/>
  <c r="V172" i="2"/>
  <c r="S172" i="2"/>
  <c r="R172" i="2" s="1"/>
  <c r="O172" i="2"/>
  <c r="O171" i="2" s="1"/>
  <c r="O170" i="2" s="1"/>
  <c r="L172" i="2"/>
  <c r="K172" i="2"/>
  <c r="H172" i="2"/>
  <c r="H171" i="2" s="1"/>
  <c r="H170" i="2" s="1"/>
  <c r="E172" i="2"/>
  <c r="D172" i="2" s="1"/>
  <c r="D171" i="2" s="1"/>
  <c r="DJ171" i="2"/>
  <c r="DJ170" i="2" s="1"/>
  <c r="DI170" i="2" s="1"/>
  <c r="DD171" i="2"/>
  <c r="DC171" i="2"/>
  <c r="DB171" i="2"/>
  <c r="DA171" i="2"/>
  <c r="CZ171" i="2"/>
  <c r="CY171" i="2" s="1"/>
  <c r="CX171" i="2" s="1"/>
  <c r="CW171" i="2"/>
  <c r="CV171" i="2"/>
  <c r="CU171" i="2" s="1"/>
  <c r="CT171" i="2"/>
  <c r="CT170" i="2" s="1"/>
  <c r="CS171" i="2"/>
  <c r="CR171" i="2" s="1"/>
  <c r="CP171" i="2"/>
  <c r="CP170" i="2" s="1"/>
  <c r="CO171" i="2"/>
  <c r="CN171" i="2" s="1"/>
  <c r="CM171" i="2"/>
  <c r="CL171" i="2"/>
  <c r="CL170" i="2" s="1"/>
  <c r="CK170" i="2" s="1"/>
  <c r="CH171" i="2"/>
  <c r="CH170" i="2" s="1"/>
  <c r="CG170" i="2" s="1"/>
  <c r="CB171" i="2"/>
  <c r="CA171" i="2"/>
  <c r="BZ171" i="2"/>
  <c r="BY171" i="2"/>
  <c r="BX171" i="2"/>
  <c r="BW171" i="2" s="1"/>
  <c r="BV171" i="2" s="1"/>
  <c r="BU171" i="2"/>
  <c r="BT171" i="2"/>
  <c r="BS171" i="2" s="1"/>
  <c r="BR171" i="2"/>
  <c r="BR170" i="2" s="1"/>
  <c r="BQ171" i="2"/>
  <c r="BP171" i="2" s="1"/>
  <c r="BO171" i="2" s="1"/>
  <c r="BN171" i="2"/>
  <c r="BN170" i="2" s="1"/>
  <c r="BM171" i="2"/>
  <c r="BL171" i="2" s="1"/>
  <c r="BK171" i="2"/>
  <c r="BJ171" i="2"/>
  <c r="BJ170" i="2" s="1"/>
  <c r="BI170" i="2" s="1"/>
  <c r="BH170" i="2" s="1"/>
  <c r="BF171" i="2"/>
  <c r="BF170" i="2" s="1"/>
  <c r="AZ171" i="2"/>
  <c r="AY171" i="2"/>
  <c r="AX171" i="2"/>
  <c r="AW171" i="2"/>
  <c r="AV171" i="2"/>
  <c r="AU171" i="2" s="1"/>
  <c r="AT171" i="2" s="1"/>
  <c r="AS171" i="2"/>
  <c r="AR171" i="2"/>
  <c r="AQ171" i="2" s="1"/>
  <c r="AP171" i="2"/>
  <c r="AP170" i="2" s="1"/>
  <c r="AO171" i="2"/>
  <c r="AN171" i="2" s="1"/>
  <c r="AL171" i="2"/>
  <c r="AL170" i="2" s="1"/>
  <c r="AK171" i="2"/>
  <c r="AJ171" i="2" s="1"/>
  <c r="AI171" i="2"/>
  <c r="AH171" i="2"/>
  <c r="AH170" i="2" s="1"/>
  <c r="AG170" i="2" s="1"/>
  <c r="AD171" i="2"/>
  <c r="AD170" i="2" s="1"/>
  <c r="AC170" i="2" s="1"/>
  <c r="X171" i="2"/>
  <c r="W171" i="2"/>
  <c r="V171" i="2"/>
  <c r="U171" i="2"/>
  <c r="T171" i="2"/>
  <c r="S171" i="2" s="1"/>
  <c r="R171" i="2" s="1"/>
  <c r="Q171" i="2"/>
  <c r="P171" i="2"/>
  <c r="N171" i="2"/>
  <c r="N170" i="2" s="1"/>
  <c r="M171" i="2"/>
  <c r="J171" i="2"/>
  <c r="J170" i="2" s="1"/>
  <c r="I171" i="2"/>
  <c r="G171" i="2"/>
  <c r="F171" i="2"/>
  <c r="F170" i="2" s="1"/>
  <c r="E171" i="2"/>
  <c r="DD170" i="2"/>
  <c r="DC170" i="2"/>
  <c r="DB170" i="2" s="1"/>
  <c r="DA170" i="2"/>
  <c r="CZ170" i="2"/>
  <c r="CY170" i="2" s="1"/>
  <c r="CW170" i="2"/>
  <c r="CV170" i="2"/>
  <c r="CU170" i="2" s="1"/>
  <c r="CS170" i="2"/>
  <c r="CR170" i="2" s="1"/>
  <c r="CO170" i="2"/>
  <c r="CM170" i="2"/>
  <c r="CB170" i="2"/>
  <c r="CA170" i="2"/>
  <c r="BZ170" i="2" s="1"/>
  <c r="BY170" i="2"/>
  <c r="BX170" i="2"/>
  <c r="BW170" i="2" s="1"/>
  <c r="BU170" i="2"/>
  <c r="BT170" i="2"/>
  <c r="BS170" i="2" s="1"/>
  <c r="BQ170" i="2"/>
  <c r="BM170" i="2"/>
  <c r="BL170" i="2" s="1"/>
  <c r="BK170" i="2"/>
  <c r="AZ170" i="2"/>
  <c r="AY170" i="2"/>
  <c r="AX170" i="2" s="1"/>
  <c r="AW170" i="2"/>
  <c r="AV170" i="2"/>
  <c r="AU170" i="2" s="1"/>
  <c r="AT170" i="2" s="1"/>
  <c r="AS170" i="2"/>
  <c r="AR170" i="2"/>
  <c r="AQ170" i="2" s="1"/>
  <c r="AO170" i="2"/>
  <c r="AN170" i="2" s="1"/>
  <c r="AM170" i="2" s="1"/>
  <c r="AK170" i="2"/>
  <c r="AJ170" i="2" s="1"/>
  <c r="AI170" i="2"/>
  <c r="X170" i="2"/>
  <c r="W170" i="2"/>
  <c r="V170" i="2" s="1"/>
  <c r="U170" i="2"/>
  <c r="T170" i="2"/>
  <c r="S170" i="2" s="1"/>
  <c r="R170" i="2" s="1"/>
  <c r="Q170" i="2"/>
  <c r="P170" i="2"/>
  <c r="M170" i="2"/>
  <c r="I170" i="2"/>
  <c r="G170" i="2"/>
  <c r="E170" i="2"/>
  <c r="DK168" i="2"/>
  <c r="DJ168" i="2"/>
  <c r="DI168" i="2" s="1"/>
  <c r="DH168" i="2"/>
  <c r="DG168" i="2"/>
  <c r="DF168" i="2" s="1"/>
  <c r="DB168" i="2"/>
  <c r="CY168" i="2"/>
  <c r="CX168" i="2" s="1"/>
  <c r="CU168" i="2"/>
  <c r="CR168" i="2"/>
  <c r="CQ168" i="2" s="1"/>
  <c r="CN168" i="2"/>
  <c r="CK168" i="2"/>
  <c r="CJ168" i="2"/>
  <c r="CI168" i="2"/>
  <c r="CH168" i="2"/>
  <c r="CG168" i="2" s="1"/>
  <c r="CF168" i="2"/>
  <c r="CE168" i="2"/>
  <c r="CD168" i="2" s="1"/>
  <c r="BZ168" i="2"/>
  <c r="BW168" i="2"/>
  <c r="BV168" i="2" s="1"/>
  <c r="BS168" i="2"/>
  <c r="BP168" i="2"/>
  <c r="BO168" i="2" s="1"/>
  <c r="BL168" i="2"/>
  <c r="BI168" i="2"/>
  <c r="BH168" i="2"/>
  <c r="BG168" i="2"/>
  <c r="BF168" i="2"/>
  <c r="BE168" i="2" s="1"/>
  <c r="BD168" i="2"/>
  <c r="BC168" i="2"/>
  <c r="BB168" i="2" s="1"/>
  <c r="BA168" i="2" s="1"/>
  <c r="AX168" i="2"/>
  <c r="AU168" i="2"/>
  <c r="AT168" i="2" s="1"/>
  <c r="AQ168" i="2"/>
  <c r="AN168" i="2"/>
  <c r="AM168" i="2" s="1"/>
  <c r="AJ168" i="2"/>
  <c r="AG168" i="2"/>
  <c r="AF168" i="2"/>
  <c r="AE168" i="2"/>
  <c r="DR168" i="2" s="1"/>
  <c r="AD168" i="2"/>
  <c r="DQ168" i="2" s="1"/>
  <c r="AB168" i="2"/>
  <c r="DO168" i="2" s="1"/>
  <c r="AA168" i="2"/>
  <c r="DN168" i="2" s="1"/>
  <c r="DM168" i="2" s="1"/>
  <c r="V168" i="2"/>
  <c r="S168" i="2"/>
  <c r="R168" i="2" s="1"/>
  <c r="O168" i="2"/>
  <c r="L168" i="2"/>
  <c r="K168" i="2" s="1"/>
  <c r="H168" i="2"/>
  <c r="E168" i="2"/>
  <c r="D168" i="2"/>
  <c r="DO167" i="2"/>
  <c r="DK167" i="2"/>
  <c r="DJ167" i="2"/>
  <c r="DI167" i="2" s="1"/>
  <c r="DH167" i="2"/>
  <c r="DG167" i="2"/>
  <c r="DF167" i="2" s="1"/>
  <c r="DE167" i="2" s="1"/>
  <c r="DB167" i="2"/>
  <c r="CY167" i="2"/>
  <c r="CX167" i="2" s="1"/>
  <c r="CU167" i="2"/>
  <c r="CR167" i="2"/>
  <c r="CQ167" i="2"/>
  <c r="CN167" i="2"/>
  <c r="CK167" i="2"/>
  <c r="CJ167" i="2" s="1"/>
  <c r="CI167" i="2"/>
  <c r="CH167" i="2"/>
  <c r="CG167" i="2" s="1"/>
  <c r="CF167" i="2"/>
  <c r="CE167" i="2"/>
  <c r="CD167" i="2" s="1"/>
  <c r="BZ167" i="2"/>
  <c r="BW167" i="2"/>
  <c r="BV167" i="2" s="1"/>
  <c r="BS167" i="2"/>
  <c r="BP167" i="2"/>
  <c r="BO167" i="2"/>
  <c r="BL167" i="2"/>
  <c r="BI167" i="2"/>
  <c r="BH167" i="2" s="1"/>
  <c r="BG167" i="2"/>
  <c r="BF167" i="2"/>
  <c r="BE167" i="2" s="1"/>
  <c r="BD167" i="2"/>
  <c r="BC167" i="2"/>
  <c r="BB167" i="2" s="1"/>
  <c r="AX167" i="2"/>
  <c r="AU167" i="2"/>
  <c r="AT167" i="2" s="1"/>
  <c r="AQ167" i="2"/>
  <c r="AN167" i="2"/>
  <c r="AM167" i="2"/>
  <c r="AJ167" i="2"/>
  <c r="AG167" i="2"/>
  <c r="AF167" i="2" s="1"/>
  <c r="AE167" i="2"/>
  <c r="DR167" i="2" s="1"/>
  <c r="AD167" i="2"/>
  <c r="DQ167" i="2" s="1"/>
  <c r="DP167" i="2" s="1"/>
  <c r="AB167" i="2"/>
  <c r="AA167" i="2"/>
  <c r="DN167" i="2" s="1"/>
  <c r="DM167" i="2" s="1"/>
  <c r="DL167" i="2" s="1"/>
  <c r="V167" i="2"/>
  <c r="S167" i="2"/>
  <c r="R167" i="2" s="1"/>
  <c r="O167" i="2"/>
  <c r="L167" i="2"/>
  <c r="K167" i="2"/>
  <c r="H167" i="2"/>
  <c r="E167" i="2"/>
  <c r="D167" i="2" s="1"/>
  <c r="DR166" i="2"/>
  <c r="DN166" i="2"/>
  <c r="DK166" i="2"/>
  <c r="DJ166" i="2"/>
  <c r="DI166" i="2" s="1"/>
  <c r="DH166" i="2"/>
  <c r="DG166" i="2"/>
  <c r="DF166" i="2"/>
  <c r="DB166" i="2"/>
  <c r="CY166" i="2"/>
  <c r="CX166" i="2"/>
  <c r="CU166" i="2"/>
  <c r="CR166" i="2"/>
  <c r="CQ166" i="2" s="1"/>
  <c r="CN166" i="2"/>
  <c r="CK166" i="2"/>
  <c r="CJ166" i="2" s="1"/>
  <c r="CI166" i="2"/>
  <c r="CH166" i="2"/>
  <c r="CG166" i="2" s="1"/>
  <c r="CF166" i="2"/>
  <c r="CE166" i="2"/>
  <c r="CD166" i="2"/>
  <c r="BZ166" i="2"/>
  <c r="BW166" i="2"/>
  <c r="BV166" i="2"/>
  <c r="BS166" i="2"/>
  <c r="BP166" i="2"/>
  <c r="BO166" i="2" s="1"/>
  <c r="BL166" i="2"/>
  <c r="BI166" i="2"/>
  <c r="BH166" i="2" s="1"/>
  <c r="BG166" i="2"/>
  <c r="BF166" i="2"/>
  <c r="BE166" i="2" s="1"/>
  <c r="BD166" i="2"/>
  <c r="BC166" i="2"/>
  <c r="BB166" i="2"/>
  <c r="AX166" i="2"/>
  <c r="AU166" i="2"/>
  <c r="AT166" i="2"/>
  <c r="AQ166" i="2"/>
  <c r="AN166" i="2"/>
  <c r="AM166" i="2" s="1"/>
  <c r="AJ166" i="2"/>
  <c r="AG166" i="2"/>
  <c r="AF166" i="2" s="1"/>
  <c r="AE166" i="2"/>
  <c r="AD166" i="2"/>
  <c r="DQ166" i="2" s="1"/>
  <c r="DP166" i="2" s="1"/>
  <c r="AB166" i="2"/>
  <c r="DO166" i="2" s="1"/>
  <c r="AA166" i="2"/>
  <c r="Z166" i="2"/>
  <c r="V166" i="2"/>
  <c r="S166" i="2"/>
  <c r="R166" i="2"/>
  <c r="O166" i="2"/>
  <c r="L166" i="2"/>
  <c r="K166" i="2" s="1"/>
  <c r="H166" i="2"/>
  <c r="E166" i="2"/>
  <c r="D166" i="2" s="1"/>
  <c r="DQ165" i="2"/>
  <c r="DK165" i="2"/>
  <c r="DJ165" i="2"/>
  <c r="DI165" i="2"/>
  <c r="DH165" i="2"/>
  <c r="DG165" i="2"/>
  <c r="DF165" i="2" s="1"/>
  <c r="DE165" i="2" s="1"/>
  <c r="DB165" i="2"/>
  <c r="CY165" i="2"/>
  <c r="CX165" i="2" s="1"/>
  <c r="CU165" i="2"/>
  <c r="CR165" i="2"/>
  <c r="CQ165" i="2" s="1"/>
  <c r="CN165" i="2"/>
  <c r="CK165" i="2"/>
  <c r="CJ165" i="2" s="1"/>
  <c r="CI165" i="2"/>
  <c r="CH165" i="2"/>
  <c r="CG165" i="2"/>
  <c r="CF165" i="2"/>
  <c r="CE165" i="2"/>
  <c r="CD165" i="2" s="1"/>
  <c r="CC165" i="2" s="1"/>
  <c r="BZ165" i="2"/>
  <c r="BW165" i="2"/>
  <c r="BV165" i="2" s="1"/>
  <c r="BS165" i="2"/>
  <c r="BP165" i="2"/>
  <c r="BO165" i="2" s="1"/>
  <c r="BL165" i="2"/>
  <c r="BI165" i="2"/>
  <c r="BH165" i="2" s="1"/>
  <c r="BG165" i="2"/>
  <c r="BF165" i="2"/>
  <c r="BE165" i="2"/>
  <c r="BD165" i="2"/>
  <c r="BC165" i="2"/>
  <c r="BB165" i="2" s="1"/>
  <c r="BA165" i="2" s="1"/>
  <c r="AX165" i="2"/>
  <c r="AU165" i="2"/>
  <c r="AT165" i="2" s="1"/>
  <c r="AQ165" i="2"/>
  <c r="AN165" i="2"/>
  <c r="AM165" i="2" s="1"/>
  <c r="AJ165" i="2"/>
  <c r="AG165" i="2"/>
  <c r="AF165" i="2" s="1"/>
  <c r="AE165" i="2"/>
  <c r="DR165" i="2" s="1"/>
  <c r="AD165" i="2"/>
  <c r="AC165" i="2"/>
  <c r="AB165" i="2"/>
  <c r="DO165" i="2" s="1"/>
  <c r="AA165" i="2"/>
  <c r="DN165" i="2" s="1"/>
  <c r="V165" i="2"/>
  <c r="S165" i="2"/>
  <c r="R165" i="2" s="1"/>
  <c r="O165" i="2"/>
  <c r="L165" i="2"/>
  <c r="K165" i="2" s="1"/>
  <c r="H165" i="2"/>
  <c r="E165" i="2"/>
  <c r="D165" i="2" s="1"/>
  <c r="DK164" i="2"/>
  <c r="DJ164" i="2"/>
  <c r="DI164" i="2" s="1"/>
  <c r="DH164" i="2"/>
  <c r="DH163" i="2" s="1"/>
  <c r="DG164" i="2"/>
  <c r="DF164" i="2" s="1"/>
  <c r="DB164" i="2"/>
  <c r="CY164" i="2"/>
  <c r="CX164" i="2" s="1"/>
  <c r="CU164" i="2"/>
  <c r="CR164" i="2"/>
  <c r="CQ164" i="2" s="1"/>
  <c r="CN164" i="2"/>
  <c r="CK164" i="2"/>
  <c r="CJ164" i="2"/>
  <c r="CI164" i="2"/>
  <c r="CH164" i="2"/>
  <c r="CG164" i="2" s="1"/>
  <c r="CF164" i="2"/>
  <c r="CF163" i="2" s="1"/>
  <c r="CE164" i="2"/>
  <c r="CD164" i="2" s="1"/>
  <c r="BZ164" i="2"/>
  <c r="BW164" i="2"/>
  <c r="BV164" i="2" s="1"/>
  <c r="BS164" i="2"/>
  <c r="BP164" i="2"/>
  <c r="BO164" i="2" s="1"/>
  <c r="BL164" i="2"/>
  <c r="BI164" i="2"/>
  <c r="BH164" i="2"/>
  <c r="BG164" i="2"/>
  <c r="BF164" i="2"/>
  <c r="BE164" i="2" s="1"/>
  <c r="BD164" i="2"/>
  <c r="BD163" i="2" s="1"/>
  <c r="BC164" i="2"/>
  <c r="BB164" i="2" s="1"/>
  <c r="BA164" i="2" s="1"/>
  <c r="AX164" i="2"/>
  <c r="AU164" i="2"/>
  <c r="AT164" i="2" s="1"/>
  <c r="AQ164" i="2"/>
  <c r="AN164" i="2"/>
  <c r="AM164" i="2" s="1"/>
  <c r="AJ164" i="2"/>
  <c r="AG164" i="2"/>
  <c r="AF164" i="2"/>
  <c r="AE164" i="2"/>
  <c r="DR164" i="2" s="1"/>
  <c r="DR163" i="2" s="1"/>
  <c r="AD164" i="2"/>
  <c r="DQ164" i="2" s="1"/>
  <c r="AB164" i="2"/>
  <c r="AB163" i="2" s="1"/>
  <c r="AA164" i="2"/>
  <c r="DN164" i="2" s="1"/>
  <c r="V164" i="2"/>
  <c r="S164" i="2"/>
  <c r="R164" i="2" s="1"/>
  <c r="O164" i="2"/>
  <c r="L164" i="2"/>
  <c r="L163" i="2" s="1"/>
  <c r="H164" i="2"/>
  <c r="H163" i="2" s="1"/>
  <c r="E164" i="2"/>
  <c r="D164" i="2"/>
  <c r="D163" i="2" s="1"/>
  <c r="DK163" i="2"/>
  <c r="DJ163" i="2"/>
  <c r="DI163" i="2" s="1"/>
  <c r="DG163" i="2"/>
  <c r="DF163" i="2" s="1"/>
  <c r="DD163" i="2"/>
  <c r="DC163" i="2"/>
  <c r="DB163" i="2" s="1"/>
  <c r="DA163" i="2"/>
  <c r="CZ163" i="2"/>
  <c r="CY163" i="2"/>
  <c r="CW163" i="2"/>
  <c r="CV163" i="2"/>
  <c r="CU163" i="2"/>
  <c r="CT163" i="2"/>
  <c r="CS163" i="2"/>
  <c r="CR163" i="2" s="1"/>
  <c r="CQ163" i="2" s="1"/>
  <c r="CP163" i="2"/>
  <c r="CO163" i="2"/>
  <c r="CN163" i="2" s="1"/>
  <c r="CM163" i="2"/>
  <c r="CL163" i="2"/>
  <c r="CK163" i="2" s="1"/>
  <c r="CJ163" i="2" s="1"/>
  <c r="CI163" i="2"/>
  <c r="CH163" i="2"/>
  <c r="CG163" i="2" s="1"/>
  <c r="CE163" i="2"/>
  <c r="CB163" i="2"/>
  <c r="CA163" i="2"/>
  <c r="BZ163" i="2" s="1"/>
  <c r="BY163" i="2"/>
  <c r="BX163" i="2"/>
  <c r="BW163" i="2"/>
  <c r="BV163" i="2" s="1"/>
  <c r="BU163" i="2"/>
  <c r="BT163" i="2"/>
  <c r="BS163" i="2"/>
  <c r="BR163" i="2"/>
  <c r="BQ163" i="2"/>
  <c r="BP163" i="2" s="1"/>
  <c r="BO163" i="2" s="1"/>
  <c r="BN163" i="2"/>
  <c r="BM163" i="2"/>
  <c r="BL163" i="2" s="1"/>
  <c r="BK163" i="2"/>
  <c r="BJ163" i="2"/>
  <c r="BI163" i="2" s="1"/>
  <c r="BH163" i="2" s="1"/>
  <c r="BG163" i="2"/>
  <c r="BF163" i="2"/>
  <c r="BE163" i="2" s="1"/>
  <c r="BC163" i="2"/>
  <c r="BB163" i="2" s="1"/>
  <c r="BA163" i="2" s="1"/>
  <c r="AZ163" i="2"/>
  <c r="AY163" i="2"/>
  <c r="AX163" i="2" s="1"/>
  <c r="AW163" i="2"/>
  <c r="AV163" i="2"/>
  <c r="AU163" i="2"/>
  <c r="AT163" i="2" s="1"/>
  <c r="AS163" i="2"/>
  <c r="AR163" i="2"/>
  <c r="AQ163" i="2"/>
  <c r="AP163" i="2"/>
  <c r="AO163" i="2"/>
  <c r="AN163" i="2" s="1"/>
  <c r="AM163" i="2" s="1"/>
  <c r="AL163" i="2"/>
  <c r="AK163" i="2"/>
  <c r="AJ163" i="2" s="1"/>
  <c r="AI163" i="2"/>
  <c r="AH163" i="2"/>
  <c r="AG163" i="2" s="1"/>
  <c r="AE163" i="2"/>
  <c r="AD163" i="2"/>
  <c r="AC163" i="2" s="1"/>
  <c r="AA163" i="2"/>
  <c r="Z163" i="2" s="1"/>
  <c r="X163" i="2"/>
  <c r="W163" i="2"/>
  <c r="V163" i="2" s="1"/>
  <c r="U163" i="2"/>
  <c r="T163" i="2"/>
  <c r="S163" i="2"/>
  <c r="Q163" i="2"/>
  <c r="P163" i="2"/>
  <c r="O163" i="2"/>
  <c r="N163" i="2"/>
  <c r="M163" i="2"/>
  <c r="J163" i="2"/>
  <c r="I163" i="2"/>
  <c r="G163" i="2"/>
  <c r="F163" i="2"/>
  <c r="DR162" i="2"/>
  <c r="DN162" i="2"/>
  <c r="DK162" i="2"/>
  <c r="DJ162" i="2"/>
  <c r="DI162" i="2" s="1"/>
  <c r="DH162" i="2"/>
  <c r="DG162" i="2"/>
  <c r="DF162" i="2"/>
  <c r="DB162" i="2"/>
  <c r="CY162" i="2"/>
  <c r="CX162" i="2"/>
  <c r="CU162" i="2"/>
  <c r="CR162" i="2"/>
  <c r="CQ162" i="2" s="1"/>
  <c r="CN162" i="2"/>
  <c r="CK162" i="2"/>
  <c r="CJ162" i="2" s="1"/>
  <c r="CI162" i="2"/>
  <c r="CH162" i="2"/>
  <c r="CG162" i="2" s="1"/>
  <c r="CF162" i="2"/>
  <c r="CE162" i="2"/>
  <c r="CD162" i="2"/>
  <c r="BZ162" i="2"/>
  <c r="BW162" i="2"/>
  <c r="BV162" i="2"/>
  <c r="BS162" i="2"/>
  <c r="BP162" i="2"/>
  <c r="BO162" i="2" s="1"/>
  <c r="BL162" i="2"/>
  <c r="BI162" i="2"/>
  <c r="BH162" i="2" s="1"/>
  <c r="BG162" i="2"/>
  <c r="BF162" i="2"/>
  <c r="BE162" i="2" s="1"/>
  <c r="BD162" i="2"/>
  <c r="BC162" i="2"/>
  <c r="BB162" i="2"/>
  <c r="AX162" i="2"/>
  <c r="AU162" i="2"/>
  <c r="AT162" i="2"/>
  <c r="AQ162" i="2"/>
  <c r="AN162" i="2"/>
  <c r="AM162" i="2" s="1"/>
  <c r="AJ162" i="2"/>
  <c r="AG162" i="2"/>
  <c r="AF162" i="2" s="1"/>
  <c r="AE162" i="2"/>
  <c r="AD162" i="2"/>
  <c r="DQ162" i="2" s="1"/>
  <c r="DP162" i="2" s="1"/>
  <c r="AB162" i="2"/>
  <c r="DO162" i="2" s="1"/>
  <c r="AA162" i="2"/>
  <c r="Z162" i="2"/>
  <c r="V162" i="2"/>
  <c r="S162" i="2"/>
  <c r="R162" i="2"/>
  <c r="O162" i="2"/>
  <c r="L162" i="2"/>
  <c r="K162" i="2" s="1"/>
  <c r="H162" i="2"/>
  <c r="E162" i="2"/>
  <c r="D162" i="2" s="1"/>
  <c r="DQ161" i="2"/>
  <c r="DK161" i="2"/>
  <c r="DJ161" i="2"/>
  <c r="DI161" i="2"/>
  <c r="DH161" i="2"/>
  <c r="DG161" i="2"/>
  <c r="DF161" i="2" s="1"/>
  <c r="DE161" i="2" s="1"/>
  <c r="DB161" i="2"/>
  <c r="CY161" i="2"/>
  <c r="CX161" i="2" s="1"/>
  <c r="CU161" i="2"/>
  <c r="CR161" i="2"/>
  <c r="CQ161" i="2" s="1"/>
  <c r="CN161" i="2"/>
  <c r="CK161" i="2"/>
  <c r="CJ161" i="2" s="1"/>
  <c r="CI161" i="2"/>
  <c r="CH161" i="2"/>
  <c r="CG161" i="2"/>
  <c r="CF161" i="2"/>
  <c r="CE161" i="2"/>
  <c r="CD161" i="2" s="1"/>
  <c r="CC161" i="2" s="1"/>
  <c r="BZ161" i="2"/>
  <c r="BW161" i="2"/>
  <c r="BV161" i="2" s="1"/>
  <c r="BS161" i="2"/>
  <c r="BP161" i="2"/>
  <c r="BO161" i="2" s="1"/>
  <c r="BL161" i="2"/>
  <c r="BI161" i="2"/>
  <c r="BH161" i="2" s="1"/>
  <c r="BG161" i="2"/>
  <c r="BF161" i="2"/>
  <c r="BE161" i="2"/>
  <c r="BD161" i="2"/>
  <c r="BC161" i="2"/>
  <c r="BB161" i="2" s="1"/>
  <c r="BA161" i="2" s="1"/>
  <c r="AX161" i="2"/>
  <c r="AU161" i="2"/>
  <c r="AT161" i="2" s="1"/>
  <c r="AQ161" i="2"/>
  <c r="AN161" i="2"/>
  <c r="AM161" i="2" s="1"/>
  <c r="AJ161" i="2"/>
  <c r="AG161" i="2"/>
  <c r="AF161" i="2" s="1"/>
  <c r="AE161" i="2"/>
  <c r="DR161" i="2" s="1"/>
  <c r="DR160" i="2" s="1"/>
  <c r="DR159" i="2" s="1"/>
  <c r="AD161" i="2"/>
  <c r="AC161" i="2"/>
  <c r="AB161" i="2"/>
  <c r="DO161" i="2" s="1"/>
  <c r="AA161" i="2"/>
  <c r="DN161" i="2" s="1"/>
  <c r="V161" i="2"/>
  <c r="S161" i="2"/>
  <c r="R161" i="2" s="1"/>
  <c r="O161" i="2"/>
  <c r="O160" i="2" s="1"/>
  <c r="O159" i="2" s="1"/>
  <c r="L161" i="2"/>
  <c r="K161" i="2" s="1"/>
  <c r="K160" i="2" s="1"/>
  <c r="H161" i="2"/>
  <c r="E161" i="2"/>
  <c r="E160" i="2" s="1"/>
  <c r="DK160" i="2"/>
  <c r="DH160" i="2"/>
  <c r="DH159" i="2" s="1"/>
  <c r="DG160" i="2"/>
  <c r="DF160" i="2" s="1"/>
  <c r="DD160" i="2"/>
  <c r="DD159" i="2" s="1"/>
  <c r="DC160" i="2"/>
  <c r="DB160" i="2" s="1"/>
  <c r="DA160" i="2"/>
  <c r="CZ160" i="2"/>
  <c r="CZ159" i="2" s="1"/>
  <c r="CY159" i="2" s="1"/>
  <c r="CW160" i="2"/>
  <c r="CV160" i="2"/>
  <c r="CV159" i="2" s="1"/>
  <c r="CU159" i="2" s="1"/>
  <c r="CT160" i="2"/>
  <c r="CS160" i="2"/>
  <c r="CR160" i="2"/>
  <c r="CP160" i="2"/>
  <c r="CO160" i="2"/>
  <c r="CN160" i="2"/>
  <c r="CM160" i="2"/>
  <c r="CL160" i="2"/>
  <c r="CK160" i="2" s="1"/>
  <c r="CJ160" i="2" s="1"/>
  <c r="CI160" i="2"/>
  <c r="CF160" i="2"/>
  <c r="CF159" i="2" s="1"/>
  <c r="CE160" i="2"/>
  <c r="CD160" i="2" s="1"/>
  <c r="CB160" i="2"/>
  <c r="CB159" i="2" s="1"/>
  <c r="CA160" i="2"/>
  <c r="BZ160" i="2" s="1"/>
  <c r="BY160" i="2"/>
  <c r="BX160" i="2"/>
  <c r="BX159" i="2" s="1"/>
  <c r="BW159" i="2" s="1"/>
  <c r="BU160" i="2"/>
  <c r="BT160" i="2"/>
  <c r="BT159" i="2" s="1"/>
  <c r="BS159" i="2" s="1"/>
  <c r="BR160" i="2"/>
  <c r="BQ160" i="2"/>
  <c r="BP160" i="2"/>
  <c r="BN160" i="2"/>
  <c r="BM160" i="2"/>
  <c r="BL160" i="2"/>
  <c r="BK160" i="2"/>
  <c r="BJ160" i="2"/>
  <c r="BI160" i="2" s="1"/>
  <c r="BH160" i="2" s="1"/>
  <c r="BG160" i="2"/>
  <c r="BD160" i="2"/>
  <c r="BC160" i="2"/>
  <c r="BB160" i="2" s="1"/>
  <c r="AZ160" i="2"/>
  <c r="AZ159" i="2" s="1"/>
  <c r="AY160" i="2"/>
  <c r="AX160" i="2" s="1"/>
  <c r="AW160" i="2"/>
  <c r="AV160" i="2"/>
  <c r="AV159" i="2" s="1"/>
  <c r="AU159" i="2" s="1"/>
  <c r="AS160" i="2"/>
  <c r="AR160" i="2"/>
  <c r="AR159" i="2" s="1"/>
  <c r="AQ159" i="2" s="1"/>
  <c r="AP160" i="2"/>
  <c r="AO160" i="2"/>
  <c r="AN160" i="2"/>
  <c r="AL160" i="2"/>
  <c r="AK160" i="2"/>
  <c r="AJ160" i="2"/>
  <c r="AI160" i="2"/>
  <c r="AH160" i="2"/>
  <c r="AG160" i="2" s="1"/>
  <c r="AF160" i="2" s="1"/>
  <c r="AE160" i="2"/>
  <c r="AB160" i="2"/>
  <c r="AB159" i="2" s="1"/>
  <c r="AA160" i="2"/>
  <c r="Z160" i="2" s="1"/>
  <c r="X160" i="2"/>
  <c r="X159" i="2" s="1"/>
  <c r="W160" i="2"/>
  <c r="V160" i="2" s="1"/>
  <c r="U160" i="2"/>
  <c r="T160" i="2"/>
  <c r="T159" i="2" s="1"/>
  <c r="S159" i="2" s="1"/>
  <c r="Q160" i="2"/>
  <c r="P160" i="2"/>
  <c r="P159" i="2" s="1"/>
  <c r="N160" i="2"/>
  <c r="M160" i="2"/>
  <c r="L160" i="2"/>
  <c r="J160" i="2"/>
  <c r="I160" i="2"/>
  <c r="H160" i="2"/>
  <c r="H159" i="2" s="1"/>
  <c r="G160" i="2"/>
  <c r="F160" i="2"/>
  <c r="DK159" i="2"/>
  <c r="DG159" i="2"/>
  <c r="DF159" i="2" s="1"/>
  <c r="DC159" i="2"/>
  <c r="DB159" i="2" s="1"/>
  <c r="DA159" i="2"/>
  <c r="CW159" i="2"/>
  <c r="CT159" i="2"/>
  <c r="CS159" i="2"/>
  <c r="CR159" i="2" s="1"/>
  <c r="CQ159" i="2" s="1"/>
  <c r="CP159" i="2"/>
  <c r="CO159" i="2"/>
  <c r="CN159" i="2" s="1"/>
  <c r="CM159" i="2"/>
  <c r="CL159" i="2"/>
  <c r="CK159" i="2" s="1"/>
  <c r="CJ159" i="2" s="1"/>
  <c r="CI159" i="2"/>
  <c r="CE159" i="2"/>
  <c r="CA159" i="2"/>
  <c r="BZ159" i="2" s="1"/>
  <c r="BY159" i="2"/>
  <c r="BU159" i="2"/>
  <c r="BR159" i="2"/>
  <c r="BQ159" i="2"/>
  <c r="BP159" i="2" s="1"/>
  <c r="BO159" i="2" s="1"/>
  <c r="BN159" i="2"/>
  <c r="BM159" i="2"/>
  <c r="BL159" i="2" s="1"/>
  <c r="BK159" i="2"/>
  <c r="BJ159" i="2"/>
  <c r="BI159" i="2" s="1"/>
  <c r="BH159" i="2" s="1"/>
  <c r="BG159" i="2"/>
  <c r="BC159" i="2"/>
  <c r="AY159" i="2"/>
  <c r="AW159" i="2"/>
  <c r="AS159" i="2"/>
  <c r="AP159" i="2"/>
  <c r="AO159" i="2"/>
  <c r="AN159" i="2" s="1"/>
  <c r="AL159" i="2"/>
  <c r="AK159" i="2"/>
  <c r="AJ159" i="2" s="1"/>
  <c r="AI159" i="2"/>
  <c r="AH159" i="2"/>
  <c r="AG159" i="2" s="1"/>
  <c r="AE159" i="2"/>
  <c r="AA159" i="2"/>
  <c r="Z159" i="2" s="1"/>
  <c r="W159" i="2"/>
  <c r="U159" i="2"/>
  <c r="Q159" i="2"/>
  <c r="N159" i="2"/>
  <c r="M159" i="2"/>
  <c r="J159" i="2"/>
  <c r="I159" i="2"/>
  <c r="G159" i="2"/>
  <c r="F159" i="2"/>
  <c r="DR157" i="2"/>
  <c r="DN157" i="2"/>
  <c r="DM157" i="2" s="1"/>
  <c r="DL157" i="2" s="1"/>
  <c r="DK157" i="2"/>
  <c r="DJ157" i="2"/>
  <c r="DI157" i="2" s="1"/>
  <c r="DH157" i="2"/>
  <c r="DG157" i="2"/>
  <c r="DF157" i="2"/>
  <c r="DE157" i="2" s="1"/>
  <c r="DB157" i="2"/>
  <c r="CY157" i="2"/>
  <c r="CX157" i="2"/>
  <c r="CU157" i="2"/>
  <c r="CR157" i="2"/>
  <c r="CQ157" i="2" s="1"/>
  <c r="CN157" i="2"/>
  <c r="CK157" i="2"/>
  <c r="CJ157" i="2" s="1"/>
  <c r="CI157" i="2"/>
  <c r="CH157" i="2"/>
  <c r="CG157" i="2" s="1"/>
  <c r="CF157" i="2"/>
  <c r="CE157" i="2"/>
  <c r="CD157" i="2"/>
  <c r="CC157" i="2" s="1"/>
  <c r="BZ157" i="2"/>
  <c r="BW157" i="2"/>
  <c r="BV157" i="2"/>
  <c r="BS157" i="2"/>
  <c r="BP157" i="2"/>
  <c r="BO157" i="2" s="1"/>
  <c r="BL157" i="2"/>
  <c r="BI157" i="2"/>
  <c r="BH157" i="2" s="1"/>
  <c r="BG157" i="2"/>
  <c r="BF157" i="2"/>
  <c r="BE157" i="2" s="1"/>
  <c r="BD157" i="2"/>
  <c r="BC157" i="2"/>
  <c r="BB157" i="2"/>
  <c r="BA157" i="2" s="1"/>
  <c r="AX157" i="2"/>
  <c r="AU157" i="2"/>
  <c r="AT157" i="2"/>
  <c r="AQ157" i="2"/>
  <c r="AN157" i="2"/>
  <c r="AM157" i="2" s="1"/>
  <c r="AJ157" i="2"/>
  <c r="AG157" i="2"/>
  <c r="AF157" i="2" s="1"/>
  <c r="AE157" i="2"/>
  <c r="AD157" i="2"/>
  <c r="DQ157" i="2" s="1"/>
  <c r="DP157" i="2" s="1"/>
  <c r="AB157" i="2"/>
  <c r="DO157" i="2" s="1"/>
  <c r="AA157" i="2"/>
  <c r="Z157" i="2"/>
  <c r="V157" i="2"/>
  <c r="S157" i="2"/>
  <c r="R157" i="2"/>
  <c r="O157" i="2"/>
  <c r="L157" i="2"/>
  <c r="K157" i="2" s="1"/>
  <c r="H157" i="2"/>
  <c r="E157" i="2"/>
  <c r="D157" i="2" s="1"/>
  <c r="DQ156" i="2"/>
  <c r="DP156" i="2" s="1"/>
  <c r="DK156" i="2"/>
  <c r="DJ156" i="2"/>
  <c r="DI156" i="2"/>
  <c r="DH156" i="2"/>
  <c r="DG156" i="2"/>
  <c r="DF156" i="2" s="1"/>
  <c r="DE156" i="2" s="1"/>
  <c r="DB156" i="2"/>
  <c r="CY156" i="2"/>
  <c r="CX156" i="2" s="1"/>
  <c r="CU156" i="2"/>
  <c r="CR156" i="2"/>
  <c r="CQ156" i="2" s="1"/>
  <c r="CN156" i="2"/>
  <c r="CK156" i="2"/>
  <c r="CJ156" i="2" s="1"/>
  <c r="CI156" i="2"/>
  <c r="CH156" i="2"/>
  <c r="CG156" i="2"/>
  <c r="CF156" i="2"/>
  <c r="CE156" i="2"/>
  <c r="CD156" i="2" s="1"/>
  <c r="CC156" i="2" s="1"/>
  <c r="BZ156" i="2"/>
  <c r="BW156" i="2"/>
  <c r="BV156" i="2" s="1"/>
  <c r="BS156" i="2"/>
  <c r="BP156" i="2"/>
  <c r="BO156" i="2" s="1"/>
  <c r="BL156" i="2"/>
  <c r="BI156" i="2"/>
  <c r="BH156" i="2" s="1"/>
  <c r="BG156" i="2"/>
  <c r="BF156" i="2"/>
  <c r="BE156" i="2"/>
  <c r="BD156" i="2"/>
  <c r="BC156" i="2"/>
  <c r="BB156" i="2" s="1"/>
  <c r="BA156" i="2" s="1"/>
  <c r="AX156" i="2"/>
  <c r="AU156" i="2"/>
  <c r="AT156" i="2" s="1"/>
  <c r="AQ156" i="2"/>
  <c r="AN156" i="2"/>
  <c r="AM156" i="2" s="1"/>
  <c r="AJ156" i="2"/>
  <c r="AG156" i="2"/>
  <c r="AF156" i="2" s="1"/>
  <c r="AE156" i="2"/>
  <c r="DR156" i="2" s="1"/>
  <c r="AD156" i="2"/>
  <c r="AC156" i="2"/>
  <c r="AB156" i="2"/>
  <c r="DO156" i="2" s="1"/>
  <c r="AA156" i="2"/>
  <c r="DN156" i="2" s="1"/>
  <c r="DM156" i="2" s="1"/>
  <c r="V156" i="2"/>
  <c r="S156" i="2"/>
  <c r="R156" i="2" s="1"/>
  <c r="O156" i="2"/>
  <c r="L156" i="2"/>
  <c r="K156" i="2" s="1"/>
  <c r="H156" i="2"/>
  <c r="E156" i="2"/>
  <c r="D156" i="2" s="1"/>
  <c r="DK155" i="2"/>
  <c r="DJ155" i="2"/>
  <c r="DI155" i="2" s="1"/>
  <c r="DH155" i="2"/>
  <c r="DG155" i="2"/>
  <c r="DF155" i="2" s="1"/>
  <c r="DE155" i="2" s="1"/>
  <c r="DB155" i="2"/>
  <c r="CY155" i="2"/>
  <c r="CX155" i="2" s="1"/>
  <c r="CU155" i="2"/>
  <c r="CR155" i="2"/>
  <c r="CQ155" i="2" s="1"/>
  <c r="CN155" i="2"/>
  <c r="CK155" i="2"/>
  <c r="CJ155" i="2"/>
  <c r="CI155" i="2"/>
  <c r="CH155" i="2"/>
  <c r="CG155" i="2" s="1"/>
  <c r="CF155" i="2"/>
  <c r="CE155" i="2"/>
  <c r="CD155" i="2" s="1"/>
  <c r="CC155" i="2" s="1"/>
  <c r="BZ155" i="2"/>
  <c r="BW155" i="2"/>
  <c r="BV155" i="2" s="1"/>
  <c r="BS155" i="2"/>
  <c r="BP155" i="2"/>
  <c r="BO155" i="2" s="1"/>
  <c r="BL155" i="2"/>
  <c r="BI155" i="2"/>
  <c r="BH155" i="2"/>
  <c r="BG155" i="2"/>
  <c r="BF155" i="2"/>
  <c r="BE155" i="2" s="1"/>
  <c r="BD155" i="2"/>
  <c r="BC155" i="2"/>
  <c r="BB155" i="2" s="1"/>
  <c r="AX155" i="2"/>
  <c r="AU155" i="2"/>
  <c r="AT155" i="2" s="1"/>
  <c r="AQ155" i="2"/>
  <c r="AN155" i="2"/>
  <c r="AM155" i="2" s="1"/>
  <c r="AJ155" i="2"/>
  <c r="AG155" i="2"/>
  <c r="AF155" i="2"/>
  <c r="AE155" i="2"/>
  <c r="DR155" i="2" s="1"/>
  <c r="AD155" i="2"/>
  <c r="DQ155" i="2" s="1"/>
  <c r="DP155" i="2" s="1"/>
  <c r="AB155" i="2"/>
  <c r="DO155" i="2" s="1"/>
  <c r="AA155" i="2"/>
  <c r="DN155" i="2" s="1"/>
  <c r="V155" i="2"/>
  <c r="S155" i="2"/>
  <c r="R155" i="2" s="1"/>
  <c r="O155" i="2"/>
  <c r="L155" i="2"/>
  <c r="K155" i="2" s="1"/>
  <c r="H155" i="2"/>
  <c r="E155" i="2"/>
  <c r="D155" i="2"/>
  <c r="DO154" i="2"/>
  <c r="DK154" i="2"/>
  <c r="DJ154" i="2"/>
  <c r="DI154" i="2" s="1"/>
  <c r="DH154" i="2"/>
  <c r="DG154" i="2"/>
  <c r="DF154" i="2" s="1"/>
  <c r="DB154" i="2"/>
  <c r="CY154" i="2"/>
  <c r="CX154" i="2" s="1"/>
  <c r="CU154" i="2"/>
  <c r="CR154" i="2"/>
  <c r="CQ154" i="2"/>
  <c r="CN154" i="2"/>
  <c r="CK154" i="2"/>
  <c r="CJ154" i="2" s="1"/>
  <c r="CI154" i="2"/>
  <c r="CH154" i="2"/>
  <c r="CG154" i="2" s="1"/>
  <c r="CF154" i="2"/>
  <c r="CE154" i="2"/>
  <c r="CD154" i="2" s="1"/>
  <c r="CC154" i="2" s="1"/>
  <c r="BZ154" i="2"/>
  <c r="BW154" i="2"/>
  <c r="BV154" i="2" s="1"/>
  <c r="BS154" i="2"/>
  <c r="BP154" i="2"/>
  <c r="BO154" i="2"/>
  <c r="BL154" i="2"/>
  <c r="BI154" i="2"/>
  <c r="BH154" i="2" s="1"/>
  <c r="BG154" i="2"/>
  <c r="BF154" i="2"/>
  <c r="BE154" i="2" s="1"/>
  <c r="BD154" i="2"/>
  <c r="BC154" i="2"/>
  <c r="BB154" i="2" s="1"/>
  <c r="BA154" i="2" s="1"/>
  <c r="AX154" i="2"/>
  <c r="AU154" i="2"/>
  <c r="AT154" i="2" s="1"/>
  <c r="AQ154" i="2"/>
  <c r="AN154" i="2"/>
  <c r="AM154" i="2"/>
  <c r="AJ154" i="2"/>
  <c r="AG154" i="2"/>
  <c r="AF154" i="2" s="1"/>
  <c r="AE154" i="2"/>
  <c r="DR154" i="2" s="1"/>
  <c r="AD154" i="2"/>
  <c r="DQ154" i="2" s="1"/>
  <c r="AB154" i="2"/>
  <c r="AA154" i="2"/>
  <c r="DN154" i="2" s="1"/>
  <c r="DM154" i="2" s="1"/>
  <c r="V154" i="2"/>
  <c r="S154" i="2"/>
  <c r="R154" i="2" s="1"/>
  <c r="O154" i="2"/>
  <c r="L154" i="2"/>
  <c r="K154" i="2"/>
  <c r="H154" i="2"/>
  <c r="E154" i="2"/>
  <c r="D154" i="2" s="1"/>
  <c r="DR153" i="2"/>
  <c r="DN153" i="2"/>
  <c r="DM153" i="2" s="1"/>
  <c r="DL153" i="2" s="1"/>
  <c r="DK153" i="2"/>
  <c r="DJ153" i="2"/>
  <c r="DI153" i="2" s="1"/>
  <c r="DH153" i="2"/>
  <c r="DG153" i="2"/>
  <c r="DF153" i="2"/>
  <c r="DE153" i="2" s="1"/>
  <c r="DB153" i="2"/>
  <c r="CY153" i="2"/>
  <c r="CX153" i="2"/>
  <c r="CU153" i="2"/>
  <c r="CR153" i="2"/>
  <c r="CQ153" i="2" s="1"/>
  <c r="CN153" i="2"/>
  <c r="CK153" i="2"/>
  <c r="CJ153" i="2" s="1"/>
  <c r="CI153" i="2"/>
  <c r="CH153" i="2"/>
  <c r="CG153" i="2" s="1"/>
  <c r="CF153" i="2"/>
  <c r="CE153" i="2"/>
  <c r="CD153" i="2"/>
  <c r="CC153" i="2" s="1"/>
  <c r="BZ153" i="2"/>
  <c r="BW153" i="2"/>
  <c r="BV153" i="2"/>
  <c r="BS153" i="2"/>
  <c r="BP153" i="2"/>
  <c r="BO153" i="2" s="1"/>
  <c r="BL153" i="2"/>
  <c r="BI153" i="2"/>
  <c r="BH153" i="2" s="1"/>
  <c r="BG153" i="2"/>
  <c r="BF153" i="2"/>
  <c r="BE153" i="2" s="1"/>
  <c r="BD153" i="2"/>
  <c r="BC153" i="2"/>
  <c r="BB153" i="2"/>
  <c r="BA153" i="2" s="1"/>
  <c r="AX153" i="2"/>
  <c r="AU153" i="2"/>
  <c r="AT153" i="2"/>
  <c r="AQ153" i="2"/>
  <c r="AN153" i="2"/>
  <c r="AM153" i="2" s="1"/>
  <c r="AJ153" i="2"/>
  <c r="AG153" i="2"/>
  <c r="AF153" i="2" s="1"/>
  <c r="AE153" i="2"/>
  <c r="AD153" i="2"/>
  <c r="DQ153" i="2" s="1"/>
  <c r="DP153" i="2" s="1"/>
  <c r="AB153" i="2"/>
  <c r="DO153" i="2" s="1"/>
  <c r="AA153" i="2"/>
  <c r="Z153" i="2"/>
  <c r="V153" i="2"/>
  <c r="S153" i="2"/>
  <c r="R153" i="2"/>
  <c r="O153" i="2"/>
  <c r="L153" i="2"/>
  <c r="K153" i="2" s="1"/>
  <c r="H153" i="2"/>
  <c r="E153" i="2"/>
  <c r="D153" i="2" s="1"/>
  <c r="DQ152" i="2"/>
  <c r="DP152" i="2" s="1"/>
  <c r="DK152" i="2"/>
  <c r="DJ152" i="2"/>
  <c r="DI152" i="2"/>
  <c r="DH152" i="2"/>
  <c r="DG152" i="2"/>
  <c r="DF152" i="2" s="1"/>
  <c r="DE152" i="2" s="1"/>
  <c r="DB152" i="2"/>
  <c r="CY152" i="2"/>
  <c r="CX152" i="2" s="1"/>
  <c r="CU152" i="2"/>
  <c r="CR152" i="2"/>
  <c r="CQ152" i="2" s="1"/>
  <c r="CN152" i="2"/>
  <c r="CK152" i="2"/>
  <c r="CJ152" i="2" s="1"/>
  <c r="CI152" i="2"/>
  <c r="CH152" i="2"/>
  <c r="CG152" i="2"/>
  <c r="CF152" i="2"/>
  <c r="CE152" i="2"/>
  <c r="CD152" i="2" s="1"/>
  <c r="CC152" i="2" s="1"/>
  <c r="BZ152" i="2"/>
  <c r="BW152" i="2"/>
  <c r="BV152" i="2" s="1"/>
  <c r="BS152" i="2"/>
  <c r="BP152" i="2"/>
  <c r="BO152" i="2" s="1"/>
  <c r="BL152" i="2"/>
  <c r="BI152" i="2"/>
  <c r="BH152" i="2" s="1"/>
  <c r="BG152" i="2"/>
  <c r="BF152" i="2"/>
  <c r="BE152" i="2"/>
  <c r="BD152" i="2"/>
  <c r="BC152" i="2"/>
  <c r="BB152" i="2" s="1"/>
  <c r="BA152" i="2" s="1"/>
  <c r="AX152" i="2"/>
  <c r="AU152" i="2"/>
  <c r="AT152" i="2" s="1"/>
  <c r="AQ152" i="2"/>
  <c r="AN152" i="2"/>
  <c r="AM152" i="2" s="1"/>
  <c r="AJ152" i="2"/>
  <c r="AG152" i="2"/>
  <c r="AF152" i="2" s="1"/>
  <c r="AE152" i="2"/>
  <c r="DR152" i="2" s="1"/>
  <c r="AD152" i="2"/>
  <c r="AC152" i="2"/>
  <c r="AB152" i="2"/>
  <c r="DO152" i="2" s="1"/>
  <c r="AA152" i="2"/>
  <c r="DN152" i="2" s="1"/>
  <c r="DM152" i="2" s="1"/>
  <c r="V152" i="2"/>
  <c r="S152" i="2"/>
  <c r="R152" i="2" s="1"/>
  <c r="O152" i="2"/>
  <c r="L152" i="2"/>
  <c r="K152" i="2" s="1"/>
  <c r="H152" i="2"/>
  <c r="E152" i="2"/>
  <c r="D152" i="2" s="1"/>
  <c r="DK151" i="2"/>
  <c r="DJ151" i="2"/>
  <c r="DI151" i="2" s="1"/>
  <c r="DH151" i="2"/>
  <c r="DH150" i="2" s="1"/>
  <c r="DG151" i="2"/>
  <c r="DF151" i="2" s="1"/>
  <c r="DE151" i="2" s="1"/>
  <c r="DB151" i="2"/>
  <c r="CY151" i="2"/>
  <c r="CX151" i="2" s="1"/>
  <c r="CU151" i="2"/>
  <c r="CR151" i="2"/>
  <c r="CQ151" i="2" s="1"/>
  <c r="CN151" i="2"/>
  <c r="CK151" i="2"/>
  <c r="CJ151" i="2"/>
  <c r="CI151" i="2"/>
  <c r="CH151" i="2"/>
  <c r="CG151" i="2" s="1"/>
  <c r="CF151" i="2"/>
  <c r="CF150" i="2" s="1"/>
  <c r="CE151" i="2"/>
  <c r="CD151" i="2" s="1"/>
  <c r="CC151" i="2" s="1"/>
  <c r="BZ151" i="2"/>
  <c r="BW151" i="2"/>
  <c r="BV151" i="2" s="1"/>
  <c r="BS151" i="2"/>
  <c r="BP151" i="2"/>
  <c r="BO151" i="2" s="1"/>
  <c r="BL151" i="2"/>
  <c r="BI151" i="2"/>
  <c r="BH151" i="2"/>
  <c r="BG151" i="2"/>
  <c r="BF151" i="2"/>
  <c r="BE151" i="2" s="1"/>
  <c r="BD151" i="2"/>
  <c r="BD150" i="2" s="1"/>
  <c r="BC151" i="2"/>
  <c r="BB151" i="2" s="1"/>
  <c r="AX151" i="2"/>
  <c r="AU151" i="2"/>
  <c r="AT151" i="2" s="1"/>
  <c r="AQ151" i="2"/>
  <c r="AN151" i="2"/>
  <c r="AM151" i="2" s="1"/>
  <c r="AJ151" i="2"/>
  <c r="AG151" i="2"/>
  <c r="AF151" i="2"/>
  <c r="AE151" i="2"/>
  <c r="DR151" i="2" s="1"/>
  <c r="AD151" i="2"/>
  <c r="DQ151" i="2" s="1"/>
  <c r="AB151" i="2"/>
  <c r="AB150" i="2" s="1"/>
  <c r="AA151" i="2"/>
  <c r="DN151" i="2" s="1"/>
  <c r="V151" i="2"/>
  <c r="S151" i="2"/>
  <c r="R151" i="2" s="1"/>
  <c r="O151" i="2"/>
  <c r="L151" i="2"/>
  <c r="L150" i="2" s="1"/>
  <c r="H151" i="2"/>
  <c r="H150" i="2" s="1"/>
  <c r="E151" i="2"/>
  <c r="D151" i="2"/>
  <c r="DK150" i="2"/>
  <c r="DG150" i="2"/>
  <c r="DD150" i="2"/>
  <c r="DC150" i="2"/>
  <c r="DB150" i="2" s="1"/>
  <c r="DA150" i="2"/>
  <c r="CZ150" i="2"/>
  <c r="CY150" i="2"/>
  <c r="CX150" i="2" s="1"/>
  <c r="CW150" i="2"/>
  <c r="CV150" i="2"/>
  <c r="CU150" i="2"/>
  <c r="CT150" i="2"/>
  <c r="CS150" i="2"/>
  <c r="CR150" i="2" s="1"/>
  <c r="CQ150" i="2" s="1"/>
  <c r="CP150" i="2"/>
  <c r="CO150" i="2"/>
  <c r="CN150" i="2" s="1"/>
  <c r="CM150" i="2"/>
  <c r="CL150" i="2"/>
  <c r="CK150" i="2" s="1"/>
  <c r="CJ150" i="2" s="1"/>
  <c r="CI150" i="2"/>
  <c r="CE150" i="2"/>
  <c r="CD150" i="2" s="1"/>
  <c r="CB150" i="2"/>
  <c r="CA150" i="2"/>
  <c r="BZ150" i="2" s="1"/>
  <c r="BY150" i="2"/>
  <c r="BX150" i="2"/>
  <c r="BW150" i="2"/>
  <c r="BV150" i="2" s="1"/>
  <c r="BU150" i="2"/>
  <c r="BT150" i="2"/>
  <c r="BS150" i="2"/>
  <c r="BR150" i="2"/>
  <c r="BQ150" i="2"/>
  <c r="BP150" i="2" s="1"/>
  <c r="BO150" i="2" s="1"/>
  <c r="BN150" i="2"/>
  <c r="BM150" i="2"/>
  <c r="BL150" i="2" s="1"/>
  <c r="BK150" i="2"/>
  <c r="BJ150" i="2"/>
  <c r="BI150" i="2" s="1"/>
  <c r="BH150" i="2" s="1"/>
  <c r="BG150" i="2"/>
  <c r="BC150" i="2"/>
  <c r="BB150" i="2" s="1"/>
  <c r="AZ150" i="2"/>
  <c r="AY150" i="2"/>
  <c r="AX150" i="2" s="1"/>
  <c r="AW150" i="2"/>
  <c r="AV150" i="2"/>
  <c r="AU150" i="2"/>
  <c r="AT150" i="2" s="1"/>
  <c r="AS150" i="2"/>
  <c r="AR150" i="2"/>
  <c r="AQ150" i="2"/>
  <c r="AP150" i="2"/>
  <c r="AO150" i="2"/>
  <c r="AN150" i="2" s="1"/>
  <c r="AM150" i="2" s="1"/>
  <c r="AL150" i="2"/>
  <c r="AK150" i="2"/>
  <c r="AJ150" i="2" s="1"/>
  <c r="AI150" i="2"/>
  <c r="AH150" i="2"/>
  <c r="AG150" i="2" s="1"/>
  <c r="AF150" i="2" s="1"/>
  <c r="AE150" i="2"/>
  <c r="AA150" i="2"/>
  <c r="X150" i="2"/>
  <c r="W150" i="2"/>
  <c r="V150" i="2" s="1"/>
  <c r="U150" i="2"/>
  <c r="T150" i="2"/>
  <c r="S150" i="2"/>
  <c r="R150" i="2" s="1"/>
  <c r="Q150" i="2"/>
  <c r="P150" i="2"/>
  <c r="O150" i="2"/>
  <c r="N150" i="2"/>
  <c r="M150" i="2"/>
  <c r="J150" i="2"/>
  <c r="I150" i="2"/>
  <c r="G150" i="2"/>
  <c r="F150" i="2"/>
  <c r="DR149" i="2"/>
  <c r="DN149" i="2"/>
  <c r="DM149" i="2" s="1"/>
  <c r="DK149" i="2"/>
  <c r="DJ149" i="2"/>
  <c r="DI149" i="2" s="1"/>
  <c r="DH149" i="2"/>
  <c r="DG149" i="2"/>
  <c r="DF149" i="2"/>
  <c r="DE149" i="2" s="1"/>
  <c r="DB149" i="2"/>
  <c r="CY149" i="2"/>
  <c r="CX149" i="2"/>
  <c r="CU149" i="2"/>
  <c r="CR149" i="2"/>
  <c r="CQ149" i="2" s="1"/>
  <c r="CN149" i="2"/>
  <c r="CK149" i="2"/>
  <c r="CJ149" i="2" s="1"/>
  <c r="CI149" i="2"/>
  <c r="CH149" i="2"/>
  <c r="CG149" i="2" s="1"/>
  <c r="CF149" i="2"/>
  <c r="CE149" i="2"/>
  <c r="CD149" i="2"/>
  <c r="CC149" i="2" s="1"/>
  <c r="BZ149" i="2"/>
  <c r="BW149" i="2"/>
  <c r="BV149" i="2"/>
  <c r="BS149" i="2"/>
  <c r="BP149" i="2"/>
  <c r="BO149" i="2" s="1"/>
  <c r="BL149" i="2"/>
  <c r="BI149" i="2"/>
  <c r="BH149" i="2" s="1"/>
  <c r="BG149" i="2"/>
  <c r="BF149" i="2"/>
  <c r="BE149" i="2" s="1"/>
  <c r="BD149" i="2"/>
  <c r="BC149" i="2"/>
  <c r="BB149" i="2"/>
  <c r="BA149" i="2" s="1"/>
  <c r="AX149" i="2"/>
  <c r="AU149" i="2"/>
  <c r="AT149" i="2"/>
  <c r="AQ149" i="2"/>
  <c r="AN149" i="2"/>
  <c r="AM149" i="2" s="1"/>
  <c r="AJ149" i="2"/>
  <c r="AG149" i="2"/>
  <c r="AF149" i="2" s="1"/>
  <c r="AE149" i="2"/>
  <c r="AD149" i="2"/>
  <c r="DQ149" i="2" s="1"/>
  <c r="DP149" i="2" s="1"/>
  <c r="AB149" i="2"/>
  <c r="DO149" i="2" s="1"/>
  <c r="AA149" i="2"/>
  <c r="Z149" i="2"/>
  <c r="V149" i="2"/>
  <c r="S149" i="2"/>
  <c r="R149" i="2"/>
  <c r="O149" i="2"/>
  <c r="L149" i="2"/>
  <c r="K149" i="2" s="1"/>
  <c r="H149" i="2"/>
  <c r="E149" i="2"/>
  <c r="D149" i="2" s="1"/>
  <c r="DQ148" i="2"/>
  <c r="DQ147" i="2" s="1"/>
  <c r="DP147" i="2" s="1"/>
  <c r="DK148" i="2"/>
  <c r="DJ148" i="2"/>
  <c r="DI148" i="2"/>
  <c r="DH148" i="2"/>
  <c r="DG148" i="2"/>
  <c r="DF148" i="2" s="1"/>
  <c r="DE148" i="2" s="1"/>
  <c r="DB148" i="2"/>
  <c r="CY148" i="2"/>
  <c r="CX148" i="2" s="1"/>
  <c r="CU148" i="2"/>
  <c r="CR148" i="2"/>
  <c r="CQ148" i="2" s="1"/>
  <c r="CN148" i="2"/>
  <c r="CK148" i="2"/>
  <c r="CJ148" i="2" s="1"/>
  <c r="CI148" i="2"/>
  <c r="CH148" i="2"/>
  <c r="CG148" i="2"/>
  <c r="CF148" i="2"/>
  <c r="CE148" i="2"/>
  <c r="CD148" i="2" s="1"/>
  <c r="CC148" i="2" s="1"/>
  <c r="BZ148" i="2"/>
  <c r="BW148" i="2"/>
  <c r="BV148" i="2" s="1"/>
  <c r="BS148" i="2"/>
  <c r="BP148" i="2"/>
  <c r="BO148" i="2" s="1"/>
  <c r="BL148" i="2"/>
  <c r="BI148" i="2"/>
  <c r="BH148" i="2" s="1"/>
  <c r="BG148" i="2"/>
  <c r="BF148" i="2"/>
  <c r="BE148" i="2"/>
  <c r="BD148" i="2"/>
  <c r="BC148" i="2"/>
  <c r="BB148" i="2" s="1"/>
  <c r="BA148" i="2" s="1"/>
  <c r="AX148" i="2"/>
  <c r="AU148" i="2"/>
  <c r="AT148" i="2" s="1"/>
  <c r="AQ148" i="2"/>
  <c r="AN148" i="2"/>
  <c r="AM148" i="2" s="1"/>
  <c r="AJ148" i="2"/>
  <c r="AG148" i="2"/>
  <c r="AF148" i="2" s="1"/>
  <c r="AE148" i="2"/>
  <c r="DR148" i="2" s="1"/>
  <c r="DR147" i="2" s="1"/>
  <c r="AD148" i="2"/>
  <c r="AC148" i="2"/>
  <c r="AB148" i="2"/>
  <c r="DO148" i="2" s="1"/>
  <c r="DO147" i="2" s="1"/>
  <c r="AA148" i="2"/>
  <c r="DN148" i="2" s="1"/>
  <c r="V148" i="2"/>
  <c r="S148" i="2"/>
  <c r="R148" i="2" s="1"/>
  <c r="O148" i="2"/>
  <c r="O147" i="2" s="1"/>
  <c r="L148" i="2"/>
  <c r="K148" i="2" s="1"/>
  <c r="H148" i="2"/>
  <c r="E148" i="2"/>
  <c r="E147" i="2" s="1"/>
  <c r="DK147" i="2"/>
  <c r="DH147" i="2"/>
  <c r="DG147" i="2"/>
  <c r="DF147" i="2" s="1"/>
  <c r="DD147" i="2"/>
  <c r="DC147" i="2"/>
  <c r="DB147" i="2" s="1"/>
  <c r="DA147" i="2"/>
  <c r="CZ147" i="2"/>
  <c r="CY147" i="2" s="1"/>
  <c r="CW147" i="2"/>
  <c r="CV147" i="2"/>
  <c r="CU147" i="2" s="1"/>
  <c r="CT147" i="2"/>
  <c r="CS147" i="2"/>
  <c r="CR147" i="2"/>
  <c r="CQ147" i="2" s="1"/>
  <c r="CP147" i="2"/>
  <c r="CO147" i="2"/>
  <c r="CN147" i="2"/>
  <c r="CM147" i="2"/>
  <c r="CL147" i="2"/>
  <c r="CK147" i="2" s="1"/>
  <c r="CJ147" i="2" s="1"/>
  <c r="CI147" i="2"/>
  <c r="CF147" i="2"/>
  <c r="CE147" i="2"/>
  <c r="CD147" i="2" s="1"/>
  <c r="CB147" i="2"/>
  <c r="CA147" i="2"/>
  <c r="BZ147" i="2" s="1"/>
  <c r="BY147" i="2"/>
  <c r="BX147" i="2"/>
  <c r="BW147" i="2" s="1"/>
  <c r="BV147" i="2" s="1"/>
  <c r="BU147" i="2"/>
  <c r="BT147" i="2"/>
  <c r="BS147" i="2" s="1"/>
  <c r="BR147" i="2"/>
  <c r="BQ147" i="2"/>
  <c r="BP147" i="2"/>
  <c r="BO147" i="2" s="1"/>
  <c r="BN147" i="2"/>
  <c r="BM147" i="2"/>
  <c r="BL147" i="2"/>
  <c r="BH147" i="2" s="1"/>
  <c r="BK147" i="2"/>
  <c r="BJ147" i="2"/>
  <c r="BI147" i="2" s="1"/>
  <c r="BG147" i="2"/>
  <c r="BD147" i="2"/>
  <c r="BC147" i="2"/>
  <c r="AZ147" i="2"/>
  <c r="AY147" i="2"/>
  <c r="AX147" i="2" s="1"/>
  <c r="AW147" i="2"/>
  <c r="AV147" i="2"/>
  <c r="AU147" i="2" s="1"/>
  <c r="AS147" i="2"/>
  <c r="AR147" i="2"/>
  <c r="AQ147" i="2" s="1"/>
  <c r="AP147" i="2"/>
  <c r="AO147" i="2"/>
  <c r="AN147" i="2"/>
  <c r="AL147" i="2"/>
  <c r="AK147" i="2"/>
  <c r="AJ147" i="2"/>
  <c r="AI147" i="2"/>
  <c r="AH147" i="2"/>
  <c r="AG147" i="2" s="1"/>
  <c r="AF147" i="2" s="1"/>
  <c r="AE147" i="2"/>
  <c r="AB147" i="2"/>
  <c r="AA147" i="2"/>
  <c r="Z147" i="2" s="1"/>
  <c r="X147" i="2"/>
  <c r="W147" i="2"/>
  <c r="U147" i="2"/>
  <c r="T147" i="2"/>
  <c r="S147" i="2" s="1"/>
  <c r="Q147" i="2"/>
  <c r="P147" i="2"/>
  <c r="N147" i="2"/>
  <c r="M147" i="2"/>
  <c r="L147" i="2"/>
  <c r="J147" i="2"/>
  <c r="I147" i="2"/>
  <c r="H147" i="2"/>
  <c r="G147" i="2"/>
  <c r="F147" i="2"/>
  <c r="DO146" i="2"/>
  <c r="DK146" i="2"/>
  <c r="DK144" i="2" s="1"/>
  <c r="DJ146" i="2"/>
  <c r="DH146" i="2"/>
  <c r="DG146" i="2"/>
  <c r="DB146" i="2"/>
  <c r="CY146" i="2"/>
  <c r="CX146" i="2" s="1"/>
  <c r="CU146" i="2"/>
  <c r="CR146" i="2"/>
  <c r="CQ146" i="2"/>
  <c r="CN146" i="2"/>
  <c r="CK146" i="2"/>
  <c r="CJ146" i="2" s="1"/>
  <c r="CI146" i="2"/>
  <c r="CI144" i="2" s="1"/>
  <c r="CH146" i="2"/>
  <c r="CF146" i="2"/>
  <c r="CE146" i="2"/>
  <c r="BZ146" i="2"/>
  <c r="BW146" i="2"/>
  <c r="BV146" i="2" s="1"/>
  <c r="BS146" i="2"/>
  <c r="BP146" i="2"/>
  <c r="BO146" i="2"/>
  <c r="BL146" i="2"/>
  <c r="BI146" i="2"/>
  <c r="BH146" i="2" s="1"/>
  <c r="BG146" i="2"/>
  <c r="BG144" i="2" s="1"/>
  <c r="BF146" i="2"/>
  <c r="BE146" i="2" s="1"/>
  <c r="BD146" i="2"/>
  <c r="BC146" i="2"/>
  <c r="AX146" i="2"/>
  <c r="AU146" i="2"/>
  <c r="AT146" i="2" s="1"/>
  <c r="AQ146" i="2"/>
  <c r="AN146" i="2"/>
  <c r="AM146" i="2"/>
  <c r="AJ146" i="2"/>
  <c r="AG146" i="2"/>
  <c r="AF146" i="2" s="1"/>
  <c r="AE146" i="2"/>
  <c r="AD146" i="2"/>
  <c r="DQ146" i="2" s="1"/>
  <c r="AB146" i="2"/>
  <c r="AA146" i="2"/>
  <c r="V146" i="2"/>
  <c r="S146" i="2"/>
  <c r="R146" i="2" s="1"/>
  <c r="O146" i="2"/>
  <c r="L146" i="2"/>
  <c r="K146" i="2"/>
  <c r="H146" i="2"/>
  <c r="E146" i="2"/>
  <c r="D146" i="2" s="1"/>
  <c r="DR145" i="2"/>
  <c r="DN145" i="2"/>
  <c r="DK145" i="2"/>
  <c r="DJ145" i="2"/>
  <c r="DH145" i="2"/>
  <c r="DG145" i="2"/>
  <c r="DF145" i="2"/>
  <c r="DB145" i="2"/>
  <c r="CY145" i="2"/>
  <c r="CX145" i="2"/>
  <c r="CU145" i="2"/>
  <c r="CR145" i="2"/>
  <c r="CQ145" i="2" s="1"/>
  <c r="CN145" i="2"/>
  <c r="CK145" i="2"/>
  <c r="CI145" i="2"/>
  <c r="CH145" i="2"/>
  <c r="CF145" i="2"/>
  <c r="CE145" i="2"/>
  <c r="CD145" i="2"/>
  <c r="BZ145" i="2"/>
  <c r="BW145" i="2"/>
  <c r="BV145" i="2"/>
  <c r="BS145" i="2"/>
  <c r="BP145" i="2"/>
  <c r="BO145" i="2" s="1"/>
  <c r="BL145" i="2"/>
  <c r="BI145" i="2"/>
  <c r="BG145" i="2"/>
  <c r="BF145" i="2"/>
  <c r="BD145" i="2"/>
  <c r="BC145" i="2"/>
  <c r="BB145" i="2"/>
  <c r="AX145" i="2"/>
  <c r="AU145" i="2"/>
  <c r="AT145" i="2"/>
  <c r="AQ145" i="2"/>
  <c r="AN145" i="2"/>
  <c r="AM145" i="2" s="1"/>
  <c r="AJ145" i="2"/>
  <c r="AG145" i="2"/>
  <c r="AE145" i="2"/>
  <c r="AD145" i="2"/>
  <c r="AB145" i="2"/>
  <c r="DO145" i="2" s="1"/>
  <c r="AA145" i="2"/>
  <c r="Z145" i="2"/>
  <c r="V145" i="2"/>
  <c r="S145" i="2"/>
  <c r="R145" i="2"/>
  <c r="O145" i="2"/>
  <c r="O144" i="2" s="1"/>
  <c r="L145" i="2"/>
  <c r="K145" i="2" s="1"/>
  <c r="K144" i="2" s="1"/>
  <c r="H145" i="2"/>
  <c r="H144" i="2" s="1"/>
  <c r="E145" i="2"/>
  <c r="DH144" i="2"/>
  <c r="DD144" i="2"/>
  <c r="DC144" i="2"/>
  <c r="DB144" i="2" s="1"/>
  <c r="DA144" i="2"/>
  <c r="CZ144" i="2"/>
  <c r="CY144" i="2" s="1"/>
  <c r="CW144" i="2"/>
  <c r="CV144" i="2"/>
  <c r="CT144" i="2"/>
  <c r="CS144" i="2"/>
  <c r="CR144" i="2" s="1"/>
  <c r="CP144" i="2"/>
  <c r="CO144" i="2"/>
  <c r="CN144" i="2" s="1"/>
  <c r="CM144" i="2"/>
  <c r="CL144" i="2"/>
  <c r="CK144" i="2"/>
  <c r="CJ144" i="2" s="1"/>
  <c r="CF144" i="2"/>
  <c r="CB144" i="2"/>
  <c r="CA144" i="2"/>
  <c r="BZ144" i="2" s="1"/>
  <c r="BY144" i="2"/>
  <c r="BX144" i="2"/>
  <c r="BW144" i="2" s="1"/>
  <c r="BU144" i="2"/>
  <c r="BT144" i="2"/>
  <c r="BR144" i="2"/>
  <c r="BQ144" i="2"/>
  <c r="BP144" i="2" s="1"/>
  <c r="BN144" i="2"/>
  <c r="BM144" i="2"/>
  <c r="BL144" i="2" s="1"/>
  <c r="BK144" i="2"/>
  <c r="BJ144" i="2"/>
  <c r="BI144" i="2"/>
  <c r="BH144" i="2" s="1"/>
  <c r="BD144" i="2"/>
  <c r="AZ144" i="2"/>
  <c r="AY144" i="2"/>
  <c r="AX144" i="2" s="1"/>
  <c r="AW144" i="2"/>
  <c r="AV144" i="2"/>
  <c r="AU144" i="2" s="1"/>
  <c r="AS144" i="2"/>
  <c r="AR144" i="2"/>
  <c r="AP144" i="2"/>
  <c r="AO144" i="2"/>
  <c r="AN144" i="2" s="1"/>
  <c r="AL144" i="2"/>
  <c r="AK144" i="2"/>
  <c r="AJ144" i="2" s="1"/>
  <c r="AI144" i="2"/>
  <c r="AH144" i="2"/>
  <c r="AG144" i="2"/>
  <c r="AF144" i="2" s="1"/>
  <c r="AB144" i="2"/>
  <c r="X144" i="2"/>
  <c r="W144" i="2"/>
  <c r="V144" i="2" s="1"/>
  <c r="U144" i="2"/>
  <c r="T144" i="2"/>
  <c r="S144" i="2" s="1"/>
  <c r="Q144" i="2"/>
  <c r="P144" i="2"/>
  <c r="N144" i="2"/>
  <c r="M144" i="2"/>
  <c r="L144" i="2"/>
  <c r="J144" i="2"/>
  <c r="I144" i="2"/>
  <c r="G144" i="2"/>
  <c r="F144" i="2"/>
  <c r="E144" i="2"/>
  <c r="DK143" i="2"/>
  <c r="DJ143" i="2"/>
  <c r="DI143" i="2" s="1"/>
  <c r="DH143" i="2"/>
  <c r="DH141" i="2" s="1"/>
  <c r="DG143" i="2"/>
  <c r="DF143" i="2" s="1"/>
  <c r="DB143" i="2"/>
  <c r="CY143" i="2"/>
  <c r="CU143" i="2"/>
  <c r="CR143" i="2"/>
  <c r="CQ143" i="2" s="1"/>
  <c r="CN143" i="2"/>
  <c r="CK143" i="2"/>
  <c r="CJ143" i="2"/>
  <c r="CI143" i="2"/>
  <c r="CH143" i="2"/>
  <c r="CG143" i="2" s="1"/>
  <c r="CF143" i="2"/>
  <c r="CF141" i="2" s="1"/>
  <c r="CE143" i="2"/>
  <c r="BZ143" i="2"/>
  <c r="BW143" i="2"/>
  <c r="BV143" i="2" s="1"/>
  <c r="BS143" i="2"/>
  <c r="BP143" i="2"/>
  <c r="BO143" i="2" s="1"/>
  <c r="BL143" i="2"/>
  <c r="BI143" i="2"/>
  <c r="BH143" i="2"/>
  <c r="BG143" i="2"/>
  <c r="BF143" i="2"/>
  <c r="BE143" i="2" s="1"/>
  <c r="BD143" i="2"/>
  <c r="BD141" i="2" s="1"/>
  <c r="BC143" i="2"/>
  <c r="AX143" i="2"/>
  <c r="AU143" i="2"/>
  <c r="AT143" i="2" s="1"/>
  <c r="AQ143" i="2"/>
  <c r="AN143" i="2"/>
  <c r="AM143" i="2" s="1"/>
  <c r="AJ143" i="2"/>
  <c r="AG143" i="2"/>
  <c r="AF143" i="2"/>
  <c r="AE143" i="2"/>
  <c r="DR143" i="2" s="1"/>
  <c r="AD143" i="2"/>
  <c r="DQ143" i="2" s="1"/>
  <c r="DP143" i="2" s="1"/>
  <c r="AB143" i="2"/>
  <c r="AA143" i="2"/>
  <c r="DN143" i="2" s="1"/>
  <c r="V143" i="2"/>
  <c r="S143" i="2"/>
  <c r="O143" i="2"/>
  <c r="L143" i="2"/>
  <c r="H143" i="2"/>
  <c r="E143" i="2"/>
  <c r="D143" i="2"/>
  <c r="DO142" i="2"/>
  <c r="DK142" i="2"/>
  <c r="DK141" i="2" s="1"/>
  <c r="DJ142" i="2"/>
  <c r="DH142" i="2"/>
  <c r="DG142" i="2"/>
  <c r="DB142" i="2"/>
  <c r="CY142" i="2"/>
  <c r="CX142" i="2" s="1"/>
  <c r="CU142" i="2"/>
  <c r="CR142" i="2"/>
  <c r="CQ142" i="2"/>
  <c r="CN142" i="2"/>
  <c r="CK142" i="2"/>
  <c r="CJ142" i="2" s="1"/>
  <c r="CI142" i="2"/>
  <c r="CI141" i="2" s="1"/>
  <c r="CH142" i="2"/>
  <c r="CF142" i="2"/>
  <c r="CE142" i="2"/>
  <c r="BZ142" i="2"/>
  <c r="BW142" i="2"/>
  <c r="BV142" i="2" s="1"/>
  <c r="BS142" i="2"/>
  <c r="BP142" i="2"/>
  <c r="BO142" i="2"/>
  <c r="BL142" i="2"/>
  <c r="BI142" i="2"/>
  <c r="BH142" i="2" s="1"/>
  <c r="BG142" i="2"/>
  <c r="BG141" i="2" s="1"/>
  <c r="BF142" i="2"/>
  <c r="BE142" i="2" s="1"/>
  <c r="BD142" i="2"/>
  <c r="BC142" i="2"/>
  <c r="AX142" i="2"/>
  <c r="AU142" i="2"/>
  <c r="AT142" i="2" s="1"/>
  <c r="AQ142" i="2"/>
  <c r="AN142" i="2"/>
  <c r="AM142" i="2"/>
  <c r="AJ142" i="2"/>
  <c r="AG142" i="2"/>
  <c r="AF142" i="2" s="1"/>
  <c r="AE142" i="2"/>
  <c r="AD142" i="2"/>
  <c r="DQ142" i="2" s="1"/>
  <c r="AB142" i="2"/>
  <c r="AA142" i="2"/>
  <c r="V142" i="2"/>
  <c r="S142" i="2"/>
  <c r="R142" i="2" s="1"/>
  <c r="O142" i="2"/>
  <c r="O141" i="2" s="1"/>
  <c r="L142" i="2"/>
  <c r="K142" i="2"/>
  <c r="H142" i="2"/>
  <c r="H141" i="2" s="1"/>
  <c r="E142" i="2"/>
  <c r="D142" i="2" s="1"/>
  <c r="D141" i="2" s="1"/>
  <c r="DJ141" i="2"/>
  <c r="DD141" i="2"/>
  <c r="DC141" i="2"/>
  <c r="DB141" i="2"/>
  <c r="DA141" i="2"/>
  <c r="CZ141" i="2"/>
  <c r="CY141" i="2" s="1"/>
  <c r="CX141" i="2" s="1"/>
  <c r="CW141" i="2"/>
  <c r="CV141" i="2"/>
  <c r="CU141" i="2" s="1"/>
  <c r="CT141" i="2"/>
  <c r="CS141" i="2"/>
  <c r="CP141" i="2"/>
  <c r="CO141" i="2"/>
  <c r="CN141" i="2" s="1"/>
  <c r="CM141" i="2"/>
  <c r="CL141" i="2"/>
  <c r="CK141" i="2" s="1"/>
  <c r="CH141" i="2"/>
  <c r="CB141" i="2"/>
  <c r="CA141" i="2"/>
  <c r="BZ141" i="2"/>
  <c r="BY141" i="2"/>
  <c r="BX141" i="2"/>
  <c r="BW141" i="2" s="1"/>
  <c r="BV141" i="2" s="1"/>
  <c r="BU141" i="2"/>
  <c r="BT141" i="2"/>
  <c r="BS141" i="2" s="1"/>
  <c r="BR141" i="2"/>
  <c r="BQ141" i="2"/>
  <c r="BN141" i="2"/>
  <c r="BM141" i="2"/>
  <c r="BL141" i="2" s="1"/>
  <c r="BK141" i="2"/>
  <c r="BJ141" i="2"/>
  <c r="BI141" i="2" s="1"/>
  <c r="BF141" i="2"/>
  <c r="BE141" i="2" s="1"/>
  <c r="AZ141" i="2"/>
  <c r="AY141" i="2"/>
  <c r="AX141" i="2"/>
  <c r="AW141" i="2"/>
  <c r="AV141" i="2"/>
  <c r="AU141" i="2" s="1"/>
  <c r="AT141" i="2" s="1"/>
  <c r="AS141" i="2"/>
  <c r="AR141" i="2"/>
  <c r="AQ141" i="2" s="1"/>
  <c r="AP141" i="2"/>
  <c r="AO141" i="2"/>
  <c r="AL141" i="2"/>
  <c r="AK141" i="2"/>
  <c r="AJ141" i="2" s="1"/>
  <c r="AI141" i="2"/>
  <c r="AH141" i="2"/>
  <c r="AG141" i="2" s="1"/>
  <c r="AD141" i="2"/>
  <c r="X141" i="2"/>
  <c r="W141" i="2"/>
  <c r="V141" i="2"/>
  <c r="U141" i="2"/>
  <c r="T141" i="2"/>
  <c r="S141" i="2" s="1"/>
  <c r="R141" i="2" s="1"/>
  <c r="Q141" i="2"/>
  <c r="P141" i="2"/>
  <c r="N141" i="2"/>
  <c r="M141" i="2"/>
  <c r="J141" i="2"/>
  <c r="I141" i="2"/>
  <c r="G141" i="2"/>
  <c r="F141" i="2"/>
  <c r="E141" i="2"/>
  <c r="DQ140" i="2"/>
  <c r="DP140" i="2" s="1"/>
  <c r="DK140" i="2"/>
  <c r="DJ140" i="2"/>
  <c r="DI140" i="2"/>
  <c r="DE140" i="2" s="1"/>
  <c r="DH140" i="2"/>
  <c r="DG140" i="2"/>
  <c r="DF140" i="2" s="1"/>
  <c r="DB140" i="2"/>
  <c r="CY140" i="2"/>
  <c r="CX140" i="2" s="1"/>
  <c r="CU140" i="2"/>
  <c r="CR140" i="2"/>
  <c r="CQ140" i="2" s="1"/>
  <c r="CN140" i="2"/>
  <c r="CK140" i="2"/>
  <c r="CJ140" i="2" s="1"/>
  <c r="CI140" i="2"/>
  <c r="CH140" i="2"/>
  <c r="CG140" i="2"/>
  <c r="CF140" i="2"/>
  <c r="CE140" i="2"/>
  <c r="CD140" i="2" s="1"/>
  <c r="CC140" i="2"/>
  <c r="BZ140" i="2"/>
  <c r="BW140" i="2"/>
  <c r="BS140" i="2"/>
  <c r="BP140" i="2"/>
  <c r="BO140" i="2" s="1"/>
  <c r="BL140" i="2"/>
  <c r="BI140" i="2"/>
  <c r="BH140" i="2"/>
  <c r="BG140" i="2"/>
  <c r="BF140" i="2"/>
  <c r="BE140" i="2"/>
  <c r="BD140" i="2"/>
  <c r="BC140" i="2"/>
  <c r="BB140" i="2" s="1"/>
  <c r="BA140" i="2" s="1"/>
  <c r="AX140" i="2"/>
  <c r="AU140" i="2"/>
  <c r="AT140" i="2" s="1"/>
  <c r="AQ140" i="2"/>
  <c r="AN140" i="2"/>
  <c r="AJ140" i="2"/>
  <c r="AG140" i="2"/>
  <c r="AF140" i="2"/>
  <c r="AE140" i="2"/>
  <c r="DR140" i="2" s="1"/>
  <c r="AD140" i="2"/>
  <c r="AC140" i="2"/>
  <c r="AB140" i="2"/>
  <c r="DO140" i="2" s="1"/>
  <c r="AA140" i="2"/>
  <c r="DN140" i="2" s="1"/>
  <c r="DM140" i="2" s="1"/>
  <c r="DL140" i="2" s="1"/>
  <c r="V140" i="2"/>
  <c r="S140" i="2"/>
  <c r="R140" i="2" s="1"/>
  <c r="O140" i="2"/>
  <c r="L140" i="2"/>
  <c r="H140" i="2"/>
  <c r="E140" i="2"/>
  <c r="E137" i="2" s="1"/>
  <c r="DK139" i="2"/>
  <c r="DJ139" i="2"/>
  <c r="DH139" i="2"/>
  <c r="DH137" i="2" s="1"/>
  <c r="DG139" i="2"/>
  <c r="DF139" i="2" s="1"/>
  <c r="DB139" i="2"/>
  <c r="DB137" i="2" s="1"/>
  <c r="CY139" i="2"/>
  <c r="CU139" i="2"/>
  <c r="CR139" i="2"/>
  <c r="CR137" i="2" s="1"/>
  <c r="CN139" i="2"/>
  <c r="CK139" i="2"/>
  <c r="CJ139" i="2"/>
  <c r="CI139" i="2"/>
  <c r="CH139" i="2"/>
  <c r="CF139" i="2"/>
  <c r="CF137" i="2" s="1"/>
  <c r="CE139" i="2"/>
  <c r="CD139" i="2" s="1"/>
  <c r="BZ139" i="2"/>
  <c r="BW139" i="2"/>
  <c r="BS139" i="2"/>
  <c r="BP139" i="2"/>
  <c r="BP137" i="2" s="1"/>
  <c r="BL139" i="2"/>
  <c r="BI139" i="2"/>
  <c r="BH139" i="2"/>
  <c r="BG139" i="2"/>
  <c r="BF139" i="2"/>
  <c r="BD139" i="2"/>
  <c r="BD137" i="2" s="1"/>
  <c r="BC139" i="2"/>
  <c r="BB139" i="2" s="1"/>
  <c r="AX139" i="2"/>
  <c r="AU139" i="2"/>
  <c r="AQ139" i="2"/>
  <c r="AN139" i="2"/>
  <c r="AN137" i="2" s="1"/>
  <c r="AJ139" i="2"/>
  <c r="AG139" i="2"/>
  <c r="AF139" i="2"/>
  <c r="AE139" i="2"/>
  <c r="DR139" i="2" s="1"/>
  <c r="AD139" i="2"/>
  <c r="DQ139" i="2" s="1"/>
  <c r="DP139" i="2" s="1"/>
  <c r="AB139" i="2"/>
  <c r="AA139" i="2"/>
  <c r="V139" i="2"/>
  <c r="V137" i="2" s="1"/>
  <c r="S139" i="2"/>
  <c r="O139" i="2"/>
  <c r="L139" i="2"/>
  <c r="L137" i="2" s="1"/>
  <c r="H139" i="2"/>
  <c r="E139" i="2"/>
  <c r="D139" i="2"/>
  <c r="DO138" i="2"/>
  <c r="DK138" i="2"/>
  <c r="DK137" i="2" s="1"/>
  <c r="DK136" i="2" s="1"/>
  <c r="DJ138" i="2"/>
  <c r="DH138" i="2"/>
  <c r="DG138" i="2"/>
  <c r="DF138" i="2"/>
  <c r="DF137" i="2" s="1"/>
  <c r="DB138" i="2"/>
  <c r="CY138" i="2"/>
  <c r="CY137" i="2" s="1"/>
  <c r="CX138" i="2"/>
  <c r="CU138" i="2"/>
  <c r="CU137" i="2" s="1"/>
  <c r="CR138" i="2"/>
  <c r="CQ138" i="2"/>
  <c r="CN138" i="2"/>
  <c r="CN137" i="2" s="1"/>
  <c r="CK138" i="2"/>
  <c r="CJ138" i="2" s="1"/>
  <c r="CI138" i="2"/>
  <c r="CI137" i="2" s="1"/>
  <c r="CI136" i="2" s="1"/>
  <c r="CH138" i="2"/>
  <c r="CF138" i="2"/>
  <c r="CE138" i="2"/>
  <c r="CE137" i="2" s="1"/>
  <c r="BZ138" i="2"/>
  <c r="BW138" i="2"/>
  <c r="BW137" i="2" s="1"/>
  <c r="BV138" i="2"/>
  <c r="BS138" i="2"/>
  <c r="BS137" i="2" s="1"/>
  <c r="BP138" i="2"/>
  <c r="BO138" i="2"/>
  <c r="BL138" i="2"/>
  <c r="BL137" i="2" s="1"/>
  <c r="BI138" i="2"/>
  <c r="BG138" i="2"/>
  <c r="BF138" i="2"/>
  <c r="BE138" i="2" s="1"/>
  <c r="BD138" i="2"/>
  <c r="BC138" i="2"/>
  <c r="BB138" i="2" s="1"/>
  <c r="AX138" i="2"/>
  <c r="AU138" i="2"/>
  <c r="AU137" i="2" s="1"/>
  <c r="AQ138" i="2"/>
  <c r="AN138" i="2"/>
  <c r="AM138" i="2"/>
  <c r="AJ138" i="2"/>
  <c r="AJ137" i="2" s="1"/>
  <c r="AG138" i="2"/>
  <c r="AE138" i="2"/>
  <c r="AD138" i="2"/>
  <c r="AD137" i="2" s="1"/>
  <c r="AB138" i="2"/>
  <c r="AA138" i="2"/>
  <c r="Z138" i="2"/>
  <c r="V138" i="2"/>
  <c r="S138" i="2"/>
  <c r="S137" i="2" s="1"/>
  <c r="O138" i="2"/>
  <c r="L138" i="2"/>
  <c r="K138" i="2"/>
  <c r="H138" i="2"/>
  <c r="H137" i="2" s="1"/>
  <c r="E138" i="2"/>
  <c r="D138" i="2" s="1"/>
  <c r="DJ137" i="2"/>
  <c r="DD137" i="2"/>
  <c r="DC137" i="2"/>
  <c r="DA137" i="2"/>
  <c r="CZ137" i="2"/>
  <c r="CW137" i="2"/>
  <c r="CV137" i="2"/>
  <c r="CT137" i="2"/>
  <c r="CT136" i="2" s="1"/>
  <c r="CS137" i="2"/>
  <c r="CP137" i="2"/>
  <c r="CP136" i="2" s="1"/>
  <c r="CO137" i="2"/>
  <c r="CM137" i="2"/>
  <c r="CL137" i="2"/>
  <c r="CL136" i="2" s="1"/>
  <c r="CK136" i="2" s="1"/>
  <c r="CJ136" i="2" s="1"/>
  <c r="CH137" i="2"/>
  <c r="CB137" i="2"/>
  <c r="CA137" i="2"/>
  <c r="BZ137" i="2"/>
  <c r="BY137" i="2"/>
  <c r="BX137" i="2"/>
  <c r="BU137" i="2"/>
  <c r="BU136" i="2" s="1"/>
  <c r="BT137" i="2"/>
  <c r="BR137" i="2"/>
  <c r="BQ137" i="2"/>
  <c r="BQ136" i="2" s="1"/>
  <c r="BN137" i="2"/>
  <c r="BN136" i="2" s="1"/>
  <c r="BM137" i="2"/>
  <c r="BK137" i="2"/>
  <c r="BJ137" i="2"/>
  <c r="BJ136" i="2" s="1"/>
  <c r="BI136" i="2" s="1"/>
  <c r="BH136" i="2" s="1"/>
  <c r="BI137" i="2"/>
  <c r="BF137" i="2"/>
  <c r="AZ137" i="2"/>
  <c r="AY137" i="2"/>
  <c r="AX137" i="2"/>
  <c r="AW137" i="2"/>
  <c r="AV137" i="2"/>
  <c r="AS137" i="2"/>
  <c r="AS136" i="2" s="1"/>
  <c r="AR137" i="2"/>
  <c r="AP137" i="2"/>
  <c r="AO137" i="2"/>
  <c r="AL137" i="2"/>
  <c r="AL136" i="2" s="1"/>
  <c r="AK137" i="2"/>
  <c r="AK136" i="2" s="1"/>
  <c r="AJ136" i="2" s="1"/>
  <c r="AF136" i="2" s="1"/>
  <c r="AI137" i="2"/>
  <c r="AH137" i="2"/>
  <c r="AH136" i="2" s="1"/>
  <c r="AG137" i="2"/>
  <c r="X137" i="2"/>
  <c r="W137" i="2"/>
  <c r="U137" i="2"/>
  <c r="U136" i="2" s="1"/>
  <c r="S136" i="2" s="1"/>
  <c r="T137" i="2"/>
  <c r="Q137" i="2"/>
  <c r="P137" i="2"/>
  <c r="N137" i="2"/>
  <c r="N136" i="2" s="1"/>
  <c r="M137" i="2"/>
  <c r="J137" i="2"/>
  <c r="J136" i="2" s="1"/>
  <c r="I137" i="2"/>
  <c r="I136" i="2" s="1"/>
  <c r="G137" i="2"/>
  <c r="F137" i="2"/>
  <c r="F136" i="2" s="1"/>
  <c r="DH136" i="2"/>
  <c r="DD136" i="2"/>
  <c r="DC136" i="2"/>
  <c r="DB136" i="2" s="1"/>
  <c r="DA136" i="2"/>
  <c r="CZ136" i="2"/>
  <c r="CW136" i="2"/>
  <c r="CV136" i="2"/>
  <c r="CU136" i="2" s="1"/>
  <c r="CS136" i="2"/>
  <c r="CR136" i="2" s="1"/>
  <c r="CQ136" i="2" s="1"/>
  <c r="CO136" i="2"/>
  <c r="CN136" i="2"/>
  <c r="CM136" i="2"/>
  <c r="CF136" i="2"/>
  <c r="CB136" i="2"/>
  <c r="CA136" i="2"/>
  <c r="BZ136" i="2" s="1"/>
  <c r="BY136" i="2"/>
  <c r="BX136" i="2"/>
  <c r="BT136" i="2"/>
  <c r="BM136" i="2"/>
  <c r="BL136" i="2"/>
  <c r="BK136" i="2"/>
  <c r="BD136" i="2"/>
  <c r="AZ136" i="2"/>
  <c r="AY136" i="2"/>
  <c r="AX136" i="2" s="1"/>
  <c r="AW136" i="2"/>
  <c r="AV136" i="2"/>
  <c r="AR136" i="2"/>
  <c r="AO136" i="2"/>
  <c r="AI136" i="2"/>
  <c r="AG136" i="2"/>
  <c r="X136" i="2"/>
  <c r="W136" i="2"/>
  <c r="T136" i="2"/>
  <c r="Q136" i="2"/>
  <c r="P136" i="2"/>
  <c r="M136" i="2"/>
  <c r="H136" i="2"/>
  <c r="G136" i="2"/>
  <c r="DR134" i="2"/>
  <c r="DK134" i="2"/>
  <c r="DJ134" i="2"/>
  <c r="DH134" i="2"/>
  <c r="DG134" i="2"/>
  <c r="DF134" i="2" s="1"/>
  <c r="DB134" i="2"/>
  <c r="CY134" i="2"/>
  <c r="CX134" i="2"/>
  <c r="CU134" i="2"/>
  <c r="CR134" i="2"/>
  <c r="CQ134" i="2"/>
  <c r="CN134" i="2"/>
  <c r="CJ134" i="2" s="1"/>
  <c r="CK134" i="2"/>
  <c r="CI134" i="2"/>
  <c r="CH134" i="2"/>
  <c r="CG134" i="2" s="1"/>
  <c r="CF134" i="2"/>
  <c r="CD134" i="2" s="1"/>
  <c r="CC134" i="2" s="1"/>
  <c r="CE134" i="2"/>
  <c r="BZ134" i="2"/>
  <c r="BW134" i="2"/>
  <c r="BV134" i="2" s="1"/>
  <c r="BS134" i="2"/>
  <c r="BP134" i="2"/>
  <c r="BO134" i="2" s="1"/>
  <c r="BL134" i="2"/>
  <c r="BI134" i="2"/>
  <c r="BH134" i="2"/>
  <c r="BG134" i="2"/>
  <c r="BF134" i="2"/>
  <c r="BD134" i="2"/>
  <c r="BC134" i="2"/>
  <c r="BB134" i="2" s="1"/>
  <c r="AX134" i="2"/>
  <c r="AU134" i="2"/>
  <c r="AT134" i="2"/>
  <c r="AQ134" i="2"/>
  <c r="AN134" i="2"/>
  <c r="AM134" i="2" s="1"/>
  <c r="AJ134" i="2"/>
  <c r="AF134" i="2" s="1"/>
  <c r="AG134" i="2"/>
  <c r="AE134" i="2"/>
  <c r="AD134" i="2"/>
  <c r="AB134" i="2"/>
  <c r="DO134" i="2" s="1"/>
  <c r="AA134" i="2"/>
  <c r="DN134" i="2" s="1"/>
  <c r="V134" i="2"/>
  <c r="S134" i="2"/>
  <c r="R134" i="2" s="1"/>
  <c r="O134" i="2"/>
  <c r="L134" i="2"/>
  <c r="K134" i="2" s="1"/>
  <c r="H134" i="2"/>
  <c r="E134" i="2"/>
  <c r="D134" i="2"/>
  <c r="DO133" i="2"/>
  <c r="DK133" i="2"/>
  <c r="DJ133" i="2"/>
  <c r="DI133" i="2"/>
  <c r="DH133" i="2"/>
  <c r="DG133" i="2"/>
  <c r="DF133" i="2" s="1"/>
  <c r="DE133" i="2" s="1"/>
  <c r="DB133" i="2"/>
  <c r="CY133" i="2"/>
  <c r="CX133" i="2" s="1"/>
  <c r="CU133" i="2"/>
  <c r="CQ133" i="2" s="1"/>
  <c r="CR133" i="2"/>
  <c r="CN133" i="2"/>
  <c r="CK133" i="2"/>
  <c r="CJ133" i="2" s="1"/>
  <c r="CI133" i="2"/>
  <c r="CH133" i="2"/>
  <c r="CG133" i="2" s="1"/>
  <c r="CF133" i="2"/>
  <c r="CE133" i="2"/>
  <c r="CD133" i="2" s="1"/>
  <c r="BZ133" i="2"/>
  <c r="BW133" i="2"/>
  <c r="BV133" i="2" s="1"/>
  <c r="BS133" i="2"/>
  <c r="BP133" i="2"/>
  <c r="BO133" i="2"/>
  <c r="BL133" i="2"/>
  <c r="BI133" i="2"/>
  <c r="BG133" i="2"/>
  <c r="DR133" i="2" s="1"/>
  <c r="BF133" i="2"/>
  <c r="BE133" i="2" s="1"/>
  <c r="BD133" i="2"/>
  <c r="BC133" i="2"/>
  <c r="DN133" i="2" s="1"/>
  <c r="DM133" i="2" s="1"/>
  <c r="AX133" i="2"/>
  <c r="AU133" i="2"/>
  <c r="AT133" i="2" s="1"/>
  <c r="AQ133" i="2"/>
  <c r="AN133" i="2"/>
  <c r="AM133" i="2"/>
  <c r="AJ133" i="2"/>
  <c r="AG133" i="2"/>
  <c r="AE133" i="2"/>
  <c r="AD133" i="2"/>
  <c r="AC133" i="2" s="1"/>
  <c r="AB133" i="2"/>
  <c r="AA133" i="2"/>
  <c r="Z133" i="2"/>
  <c r="Y133" i="2" s="1"/>
  <c r="V133" i="2"/>
  <c r="S133" i="2"/>
  <c r="R133" i="2"/>
  <c r="O133" i="2"/>
  <c r="K133" i="2" s="1"/>
  <c r="L133" i="2"/>
  <c r="H133" i="2"/>
  <c r="E133" i="2"/>
  <c r="DR132" i="2"/>
  <c r="DN132" i="2"/>
  <c r="DM132" i="2" s="1"/>
  <c r="DK132" i="2"/>
  <c r="DJ132" i="2"/>
  <c r="DI132" i="2" s="1"/>
  <c r="DH132" i="2"/>
  <c r="DG132" i="2"/>
  <c r="DF132" i="2"/>
  <c r="DB132" i="2"/>
  <c r="CY132" i="2"/>
  <c r="CX132" i="2"/>
  <c r="CU132" i="2"/>
  <c r="CR132" i="2"/>
  <c r="CN132" i="2"/>
  <c r="CK132" i="2"/>
  <c r="CJ132" i="2" s="1"/>
  <c r="CI132" i="2"/>
  <c r="CH132" i="2"/>
  <c r="CG132" i="2" s="1"/>
  <c r="CF132" i="2"/>
  <c r="CE132" i="2"/>
  <c r="CD132" i="2"/>
  <c r="BZ132" i="2"/>
  <c r="BW132" i="2"/>
  <c r="BV132" i="2"/>
  <c r="BS132" i="2"/>
  <c r="BS129" i="2" s="1"/>
  <c r="BP132" i="2"/>
  <c r="BL132" i="2"/>
  <c r="BI132" i="2"/>
  <c r="BH132" i="2" s="1"/>
  <c r="BG132" i="2"/>
  <c r="BF132" i="2"/>
  <c r="BE132" i="2"/>
  <c r="BD132" i="2"/>
  <c r="BB132" i="2" s="1"/>
  <c r="BA132" i="2" s="1"/>
  <c r="BC132" i="2"/>
  <c r="AX132" i="2"/>
  <c r="AT132" i="2" s="1"/>
  <c r="AU132" i="2"/>
  <c r="AQ132" i="2"/>
  <c r="AQ129" i="2" s="1"/>
  <c r="AN132" i="2"/>
  <c r="AJ132" i="2"/>
  <c r="AG132" i="2"/>
  <c r="AF132" i="2"/>
  <c r="AE132" i="2"/>
  <c r="AD132" i="2"/>
  <c r="DQ132" i="2" s="1"/>
  <c r="DP132" i="2" s="1"/>
  <c r="AB132" i="2"/>
  <c r="DO132" i="2" s="1"/>
  <c r="AA132" i="2"/>
  <c r="V132" i="2"/>
  <c r="R132" i="2" s="1"/>
  <c r="S132" i="2"/>
  <c r="O132" i="2"/>
  <c r="L132" i="2"/>
  <c r="K132" i="2" s="1"/>
  <c r="H132" i="2"/>
  <c r="E132" i="2"/>
  <c r="D132" i="2" s="1"/>
  <c r="DQ131" i="2"/>
  <c r="DK131" i="2"/>
  <c r="DI131" i="2" s="1"/>
  <c r="DJ131" i="2"/>
  <c r="DH131" i="2"/>
  <c r="DG131" i="2"/>
  <c r="DB131" i="2"/>
  <c r="CY131" i="2"/>
  <c r="CX131" i="2" s="1"/>
  <c r="CU131" i="2"/>
  <c r="CR131" i="2"/>
  <c r="CQ131" i="2" s="1"/>
  <c r="CN131" i="2"/>
  <c r="CK131" i="2"/>
  <c r="CJ131" i="2" s="1"/>
  <c r="CI131" i="2"/>
  <c r="CH131" i="2"/>
  <c r="CG131" i="2"/>
  <c r="CF131" i="2"/>
  <c r="CE131" i="2"/>
  <c r="BZ131" i="2"/>
  <c r="BW131" i="2"/>
  <c r="BS131" i="2"/>
  <c r="BP131" i="2"/>
  <c r="BO131" i="2" s="1"/>
  <c r="BL131" i="2"/>
  <c r="BI131" i="2"/>
  <c r="BH131" i="2"/>
  <c r="BG131" i="2"/>
  <c r="BE131" i="2" s="1"/>
  <c r="BF131" i="2"/>
  <c r="BD131" i="2"/>
  <c r="BC131" i="2"/>
  <c r="AX131" i="2"/>
  <c r="AU131" i="2"/>
  <c r="AT131" i="2" s="1"/>
  <c r="AQ131" i="2"/>
  <c r="AN131" i="2"/>
  <c r="AM131" i="2" s="1"/>
  <c r="AJ131" i="2"/>
  <c r="AG131" i="2"/>
  <c r="AF131" i="2" s="1"/>
  <c r="AE131" i="2"/>
  <c r="AD131" i="2"/>
  <c r="AC131" i="2"/>
  <c r="AB131" i="2"/>
  <c r="DO131" i="2" s="1"/>
  <c r="AA131" i="2"/>
  <c r="V131" i="2"/>
  <c r="S131" i="2"/>
  <c r="O131" i="2"/>
  <c r="L131" i="2"/>
  <c r="K131" i="2" s="1"/>
  <c r="H131" i="2"/>
  <c r="E131" i="2"/>
  <c r="D131" i="2"/>
  <c r="DN130" i="2"/>
  <c r="DK130" i="2"/>
  <c r="DJ130" i="2"/>
  <c r="DH130" i="2"/>
  <c r="DH129" i="2" s="1"/>
  <c r="DG130" i="2"/>
  <c r="DF130" i="2" s="1"/>
  <c r="DB130" i="2"/>
  <c r="CY130" i="2"/>
  <c r="CX130" i="2" s="1"/>
  <c r="CX129" i="2" s="1"/>
  <c r="CU130" i="2"/>
  <c r="CR130" i="2"/>
  <c r="CR129" i="2" s="1"/>
  <c r="CQ130" i="2"/>
  <c r="CN130" i="2"/>
  <c r="CK130" i="2"/>
  <c r="CI130" i="2"/>
  <c r="CI129" i="2" s="1"/>
  <c r="CH130" i="2"/>
  <c r="CF130" i="2"/>
  <c r="CF129" i="2" s="1"/>
  <c r="CE130" i="2"/>
  <c r="CD130" i="2"/>
  <c r="BZ130" i="2"/>
  <c r="BZ129" i="2" s="1"/>
  <c r="BW130" i="2"/>
  <c r="BV130" i="2" s="1"/>
  <c r="BV129" i="2" s="1"/>
  <c r="BS130" i="2"/>
  <c r="BP130" i="2"/>
  <c r="BP129" i="2" s="1"/>
  <c r="BL130" i="2"/>
  <c r="BL129" i="2" s="1"/>
  <c r="BI130" i="2"/>
  <c r="BH130" i="2"/>
  <c r="BG130" i="2"/>
  <c r="BF130" i="2"/>
  <c r="BD130" i="2"/>
  <c r="BD129" i="2" s="1"/>
  <c r="BC130" i="2"/>
  <c r="BB130" i="2" s="1"/>
  <c r="AX130" i="2"/>
  <c r="AU130" i="2"/>
  <c r="AT130" i="2" s="1"/>
  <c r="AQ130" i="2"/>
  <c r="AN130" i="2"/>
  <c r="AM130" i="2"/>
  <c r="AJ130" i="2"/>
  <c r="AJ129" i="2" s="1"/>
  <c r="AG130" i="2"/>
  <c r="AE130" i="2"/>
  <c r="AE129" i="2" s="1"/>
  <c r="AD130" i="2"/>
  <c r="AB130" i="2"/>
  <c r="AA130" i="2"/>
  <c r="Z130" i="2"/>
  <c r="V130" i="2"/>
  <c r="V129" i="2" s="1"/>
  <c r="S130" i="2"/>
  <c r="R130" i="2" s="1"/>
  <c r="R129" i="2" s="1"/>
  <c r="O130" i="2"/>
  <c r="L130" i="2"/>
  <c r="K130" i="2" s="1"/>
  <c r="K129" i="2" s="1"/>
  <c r="H130" i="2"/>
  <c r="E130" i="2"/>
  <c r="D130" i="2"/>
  <c r="DJ129" i="2"/>
  <c r="DD129" i="2"/>
  <c r="DC129" i="2"/>
  <c r="DB129" i="2"/>
  <c r="DA129" i="2"/>
  <c r="CZ129" i="2"/>
  <c r="CW129" i="2"/>
  <c r="CV129" i="2"/>
  <c r="CU129" i="2"/>
  <c r="CT129" i="2"/>
  <c r="CS129" i="2"/>
  <c r="CP129" i="2"/>
  <c r="CO129" i="2"/>
  <c r="CM129" i="2"/>
  <c r="CL129" i="2"/>
  <c r="CH129" i="2"/>
  <c r="CE129" i="2"/>
  <c r="CD129" i="2" s="1"/>
  <c r="CB129" i="2"/>
  <c r="CA129" i="2"/>
  <c r="BY129" i="2"/>
  <c r="BX129" i="2"/>
  <c r="BW129" i="2"/>
  <c r="BU129" i="2"/>
  <c r="BT129" i="2"/>
  <c r="BR129" i="2"/>
  <c r="BQ129" i="2"/>
  <c r="BN129" i="2"/>
  <c r="BM129" i="2"/>
  <c r="BK129" i="2"/>
  <c r="BJ129" i="2"/>
  <c r="BF129" i="2"/>
  <c r="AZ129" i="2"/>
  <c r="AY129" i="2"/>
  <c r="AW129" i="2"/>
  <c r="AV129" i="2"/>
  <c r="AS129" i="2"/>
  <c r="AR129" i="2"/>
  <c r="AP129" i="2"/>
  <c r="AO129" i="2"/>
  <c r="AL129" i="2"/>
  <c r="AK129" i="2"/>
  <c r="AI129" i="2"/>
  <c r="AH129" i="2"/>
  <c r="AG129" i="2"/>
  <c r="AD129" i="2"/>
  <c r="AC129" i="2" s="1"/>
  <c r="AA129" i="2"/>
  <c r="X129" i="2"/>
  <c r="W129" i="2"/>
  <c r="U129" i="2"/>
  <c r="T129" i="2"/>
  <c r="S129" i="2"/>
  <c r="Q129" i="2"/>
  <c r="P129" i="2"/>
  <c r="O129" i="2"/>
  <c r="N129" i="2"/>
  <c r="M129" i="2"/>
  <c r="J129" i="2"/>
  <c r="I129" i="2"/>
  <c r="G129" i="2"/>
  <c r="F129" i="2"/>
  <c r="E129" i="2"/>
  <c r="DR128" i="2"/>
  <c r="DN128" i="2"/>
  <c r="DK128" i="2"/>
  <c r="DJ128" i="2"/>
  <c r="DI128" i="2" s="1"/>
  <c r="DH128" i="2"/>
  <c r="DH126" i="2" s="1"/>
  <c r="DG128" i="2"/>
  <c r="DB128" i="2"/>
  <c r="CX128" i="2" s="1"/>
  <c r="CY128" i="2"/>
  <c r="CU128" i="2"/>
  <c r="CR128" i="2"/>
  <c r="CQ128" i="2" s="1"/>
  <c r="CN128" i="2"/>
  <c r="CK128" i="2"/>
  <c r="CJ128" i="2" s="1"/>
  <c r="CI128" i="2"/>
  <c r="CH128" i="2"/>
  <c r="CG128" i="2" s="1"/>
  <c r="CF128" i="2"/>
  <c r="CE128" i="2"/>
  <c r="CD128" i="2"/>
  <c r="CC128" i="2" s="1"/>
  <c r="BZ128" i="2"/>
  <c r="BW128" i="2"/>
  <c r="BV128" i="2"/>
  <c r="BS128" i="2"/>
  <c r="BP128" i="2"/>
  <c r="BL128" i="2"/>
  <c r="BI128" i="2"/>
  <c r="BH128" i="2" s="1"/>
  <c r="BG128" i="2"/>
  <c r="BF128" i="2"/>
  <c r="DQ128" i="2" s="1"/>
  <c r="DP128" i="2" s="1"/>
  <c r="BD128" i="2"/>
  <c r="BC128" i="2"/>
  <c r="BB128" i="2"/>
  <c r="AX128" i="2"/>
  <c r="AU128" i="2"/>
  <c r="AT128" i="2"/>
  <c r="AQ128" i="2"/>
  <c r="AN128" i="2"/>
  <c r="AJ128" i="2"/>
  <c r="AG128" i="2"/>
  <c r="AF128" i="2" s="1"/>
  <c r="AE128" i="2"/>
  <c r="AD128" i="2"/>
  <c r="AC128" i="2"/>
  <c r="AB128" i="2"/>
  <c r="AA128" i="2"/>
  <c r="V128" i="2"/>
  <c r="R128" i="2" s="1"/>
  <c r="S128" i="2"/>
  <c r="O128" i="2"/>
  <c r="L128" i="2"/>
  <c r="H128" i="2"/>
  <c r="E128" i="2"/>
  <c r="D128" i="2"/>
  <c r="DQ127" i="2"/>
  <c r="DP127" i="2" s="1"/>
  <c r="DK127" i="2"/>
  <c r="DJ127" i="2"/>
  <c r="DI127" i="2"/>
  <c r="DH127" i="2"/>
  <c r="DG127" i="2"/>
  <c r="DB127" i="2"/>
  <c r="CY127" i="2"/>
  <c r="CU127" i="2"/>
  <c r="CR127" i="2"/>
  <c r="CQ127" i="2"/>
  <c r="CN127" i="2"/>
  <c r="CK127" i="2"/>
  <c r="CJ127" i="2" s="1"/>
  <c r="CI127" i="2"/>
  <c r="CG127" i="2" s="1"/>
  <c r="CH127" i="2"/>
  <c r="CF127" i="2"/>
  <c r="CE127" i="2"/>
  <c r="CD127" i="2" s="1"/>
  <c r="CC127" i="2" s="1"/>
  <c r="BZ127" i="2"/>
  <c r="BW127" i="2"/>
  <c r="BS127" i="2"/>
  <c r="BP127" i="2"/>
  <c r="BO127" i="2" s="1"/>
  <c r="BL127" i="2"/>
  <c r="BI127" i="2"/>
  <c r="BH127" i="2" s="1"/>
  <c r="BG127" i="2"/>
  <c r="BF127" i="2"/>
  <c r="BE127" i="2"/>
  <c r="BD127" i="2"/>
  <c r="BD126" i="2" s="1"/>
  <c r="BC127" i="2"/>
  <c r="AX127" i="2"/>
  <c r="AU127" i="2"/>
  <c r="AQ127" i="2"/>
  <c r="AN127" i="2"/>
  <c r="AM127" i="2"/>
  <c r="AJ127" i="2"/>
  <c r="AG127" i="2"/>
  <c r="AF127" i="2" s="1"/>
  <c r="AE127" i="2"/>
  <c r="DR127" i="2" s="1"/>
  <c r="DR126" i="2" s="1"/>
  <c r="AD127" i="2"/>
  <c r="AB127" i="2"/>
  <c r="DO127" i="2" s="1"/>
  <c r="AA127" i="2"/>
  <c r="AA126" i="2" s="1"/>
  <c r="Z126" i="2" s="1"/>
  <c r="V127" i="2"/>
  <c r="S127" i="2"/>
  <c r="O127" i="2"/>
  <c r="L127" i="2"/>
  <c r="L126" i="2" s="1"/>
  <c r="H127" i="2"/>
  <c r="E127" i="2"/>
  <c r="E126" i="2" s="1"/>
  <c r="DK126" i="2"/>
  <c r="DJ126" i="2"/>
  <c r="DI126" i="2" s="1"/>
  <c r="DG126" i="2"/>
  <c r="DF126" i="2" s="1"/>
  <c r="DE126" i="2" s="1"/>
  <c r="DD126" i="2"/>
  <c r="DC126" i="2"/>
  <c r="DB126" i="2" s="1"/>
  <c r="DA126" i="2"/>
  <c r="CZ126" i="2"/>
  <c r="CY126" i="2" s="1"/>
  <c r="CX126" i="2" s="1"/>
  <c r="CW126" i="2"/>
  <c r="CV126" i="2"/>
  <c r="CU126" i="2" s="1"/>
  <c r="CT126" i="2"/>
  <c r="CS126" i="2"/>
  <c r="CR126" i="2"/>
  <c r="CQ126" i="2" s="1"/>
  <c r="CP126" i="2"/>
  <c r="CO126" i="2"/>
  <c r="CN126" i="2"/>
  <c r="CM126" i="2"/>
  <c r="CL126" i="2"/>
  <c r="CI126" i="2"/>
  <c r="CH126" i="2"/>
  <c r="CF126" i="2"/>
  <c r="CB126" i="2"/>
  <c r="CA126" i="2"/>
  <c r="BZ126" i="2" s="1"/>
  <c r="BY126" i="2"/>
  <c r="BX126" i="2"/>
  <c r="BW126" i="2" s="1"/>
  <c r="BV126" i="2" s="1"/>
  <c r="BU126" i="2"/>
  <c r="BT126" i="2"/>
  <c r="BS126" i="2" s="1"/>
  <c r="BR126" i="2"/>
  <c r="BQ126" i="2"/>
  <c r="BP126" i="2"/>
  <c r="BN126" i="2"/>
  <c r="BM126" i="2"/>
  <c r="BL126" i="2"/>
  <c r="BK126" i="2"/>
  <c r="BJ126" i="2"/>
  <c r="BG126" i="2"/>
  <c r="BC126" i="2"/>
  <c r="BB126" i="2" s="1"/>
  <c r="AZ126" i="2"/>
  <c r="AY126" i="2"/>
  <c r="AX126" i="2"/>
  <c r="AW126" i="2"/>
  <c r="AV126" i="2"/>
  <c r="AU126" i="2" s="1"/>
  <c r="AT126" i="2" s="1"/>
  <c r="AS126" i="2"/>
  <c r="AR126" i="2"/>
  <c r="AQ126" i="2" s="1"/>
  <c r="AP126" i="2"/>
  <c r="AN126" i="2" s="1"/>
  <c r="AO126" i="2"/>
  <c r="AL126" i="2"/>
  <c r="AJ126" i="2" s="1"/>
  <c r="AK126" i="2"/>
  <c r="AI126" i="2"/>
  <c r="AH126" i="2"/>
  <c r="AG126" i="2" s="1"/>
  <c r="AD126" i="2"/>
  <c r="AB126" i="2"/>
  <c r="X126" i="2"/>
  <c r="W126" i="2"/>
  <c r="V126" i="2" s="1"/>
  <c r="U126" i="2"/>
  <c r="T126" i="2"/>
  <c r="S126" i="2"/>
  <c r="R126" i="2" s="1"/>
  <c r="Q126" i="2"/>
  <c r="P126" i="2"/>
  <c r="O126" i="2"/>
  <c r="N126" i="2"/>
  <c r="M126" i="2"/>
  <c r="J126" i="2"/>
  <c r="I126" i="2"/>
  <c r="H126" i="2"/>
  <c r="G126" i="2"/>
  <c r="F126" i="2"/>
  <c r="DO125" i="2"/>
  <c r="DK125" i="2"/>
  <c r="DJ125" i="2"/>
  <c r="DI125" i="2" s="1"/>
  <c r="DH125" i="2"/>
  <c r="DG125" i="2"/>
  <c r="DF125" i="2" s="1"/>
  <c r="DE125" i="2" s="1"/>
  <c r="DB125" i="2"/>
  <c r="CY125" i="2"/>
  <c r="CX125" i="2" s="1"/>
  <c r="CU125" i="2"/>
  <c r="CR125" i="2"/>
  <c r="CQ125" i="2"/>
  <c r="CN125" i="2"/>
  <c r="CK125" i="2"/>
  <c r="CI125" i="2"/>
  <c r="CH125" i="2"/>
  <c r="DQ125" i="2" s="1"/>
  <c r="DP125" i="2" s="1"/>
  <c r="CF125" i="2"/>
  <c r="CE125" i="2"/>
  <c r="CD125" i="2"/>
  <c r="BZ125" i="2"/>
  <c r="BW125" i="2"/>
  <c r="BV125" i="2"/>
  <c r="BS125" i="2"/>
  <c r="BO125" i="2" s="1"/>
  <c r="BP125" i="2"/>
  <c r="BL125" i="2"/>
  <c r="BI125" i="2"/>
  <c r="BG125" i="2"/>
  <c r="BF125" i="2"/>
  <c r="BE125" i="2"/>
  <c r="BD125" i="2"/>
  <c r="BC125" i="2"/>
  <c r="BB125" i="2" s="1"/>
  <c r="BA125" i="2" s="1"/>
  <c r="AX125" i="2"/>
  <c r="AU125" i="2"/>
  <c r="AT125" i="2" s="1"/>
  <c r="AQ125" i="2"/>
  <c r="AM125" i="2" s="1"/>
  <c r="AN125" i="2"/>
  <c r="AJ125" i="2"/>
  <c r="AG125" i="2"/>
  <c r="AF125" i="2" s="1"/>
  <c r="AE125" i="2"/>
  <c r="DR125" i="2" s="1"/>
  <c r="AD125" i="2"/>
  <c r="AC125" i="2" s="1"/>
  <c r="AB125" i="2"/>
  <c r="AA125" i="2"/>
  <c r="DN125" i="2" s="1"/>
  <c r="DM125" i="2" s="1"/>
  <c r="V125" i="2"/>
  <c r="S125" i="2"/>
  <c r="R125" i="2" s="1"/>
  <c r="O125" i="2"/>
  <c r="L125" i="2"/>
  <c r="K125" i="2"/>
  <c r="H125" i="2"/>
  <c r="E125" i="2"/>
  <c r="DK124" i="2"/>
  <c r="DJ124" i="2"/>
  <c r="DI124" i="2"/>
  <c r="DH124" i="2"/>
  <c r="DF124" i="2" s="1"/>
  <c r="DE124" i="2" s="1"/>
  <c r="DG124" i="2"/>
  <c r="DB124" i="2"/>
  <c r="CX124" i="2" s="1"/>
  <c r="CY124" i="2"/>
  <c r="CU124" i="2"/>
  <c r="CR124" i="2"/>
  <c r="CN124" i="2"/>
  <c r="CK124" i="2"/>
  <c r="CJ124" i="2"/>
  <c r="CI124" i="2"/>
  <c r="CH124" i="2"/>
  <c r="CG124" i="2" s="1"/>
  <c r="CF124" i="2"/>
  <c r="CD124" i="2" s="1"/>
  <c r="CC124" i="2" s="1"/>
  <c r="CE124" i="2"/>
  <c r="BZ124" i="2"/>
  <c r="BV124" i="2" s="1"/>
  <c r="BW124" i="2"/>
  <c r="BS124" i="2"/>
  <c r="BP124" i="2"/>
  <c r="BO124" i="2" s="1"/>
  <c r="BL124" i="2"/>
  <c r="BI124" i="2"/>
  <c r="BH124" i="2" s="1"/>
  <c r="BG124" i="2"/>
  <c r="BF124" i="2"/>
  <c r="BE124" i="2" s="1"/>
  <c r="BD124" i="2"/>
  <c r="BC124" i="2"/>
  <c r="BB124" i="2" s="1"/>
  <c r="AX124" i="2"/>
  <c r="AU124" i="2"/>
  <c r="AT124" i="2" s="1"/>
  <c r="AQ124" i="2"/>
  <c r="AN124" i="2"/>
  <c r="AM124" i="2"/>
  <c r="AJ124" i="2"/>
  <c r="AG124" i="2"/>
  <c r="AF124" i="2" s="1"/>
  <c r="AE124" i="2"/>
  <c r="DR124" i="2" s="1"/>
  <c r="AD124" i="2"/>
  <c r="DQ124" i="2" s="1"/>
  <c r="DP124" i="2" s="1"/>
  <c r="AB124" i="2"/>
  <c r="AA124" i="2"/>
  <c r="DN124" i="2" s="1"/>
  <c r="V124" i="2"/>
  <c r="S124" i="2"/>
  <c r="R124" i="2" s="1"/>
  <c r="O124" i="2"/>
  <c r="L124" i="2"/>
  <c r="K124" i="2"/>
  <c r="H124" i="2"/>
  <c r="E124" i="2"/>
  <c r="D124" i="2" s="1"/>
  <c r="DR123" i="2"/>
  <c r="DN123" i="2"/>
  <c r="DM123" i="2" s="1"/>
  <c r="DK123" i="2"/>
  <c r="DJ123" i="2"/>
  <c r="DI123" i="2" s="1"/>
  <c r="DH123" i="2"/>
  <c r="DG123" i="2"/>
  <c r="DF123" i="2"/>
  <c r="DE123" i="2" s="1"/>
  <c r="DB123" i="2"/>
  <c r="CY123" i="2"/>
  <c r="CX123" i="2"/>
  <c r="CU123" i="2"/>
  <c r="CR123" i="2"/>
  <c r="CQ123" i="2" s="1"/>
  <c r="CN123" i="2"/>
  <c r="CK123" i="2"/>
  <c r="CJ123" i="2" s="1"/>
  <c r="CI123" i="2"/>
  <c r="CH123" i="2"/>
  <c r="CG123" i="2" s="1"/>
  <c r="CF123" i="2"/>
  <c r="CE123" i="2"/>
  <c r="CD123" i="2"/>
  <c r="CC123" i="2" s="1"/>
  <c r="BZ123" i="2"/>
  <c r="BW123" i="2"/>
  <c r="BV123" i="2"/>
  <c r="BS123" i="2"/>
  <c r="BP123" i="2"/>
  <c r="BO123" i="2" s="1"/>
  <c r="BL123" i="2"/>
  <c r="BI123" i="2"/>
  <c r="BH123" i="2" s="1"/>
  <c r="BG123" i="2"/>
  <c r="BF123" i="2"/>
  <c r="BE123" i="2" s="1"/>
  <c r="BD123" i="2"/>
  <c r="BC123" i="2"/>
  <c r="BB123" i="2"/>
  <c r="BA123" i="2" s="1"/>
  <c r="AX123" i="2"/>
  <c r="AU123" i="2"/>
  <c r="AT123" i="2"/>
  <c r="AQ123" i="2"/>
  <c r="AN123" i="2"/>
  <c r="AM123" i="2" s="1"/>
  <c r="AJ123" i="2"/>
  <c r="AG123" i="2"/>
  <c r="AF123" i="2" s="1"/>
  <c r="AE123" i="2"/>
  <c r="AD123" i="2"/>
  <c r="DQ123" i="2" s="1"/>
  <c r="DP123" i="2" s="1"/>
  <c r="AB123" i="2"/>
  <c r="DO123" i="2" s="1"/>
  <c r="AA123" i="2"/>
  <c r="Z123" i="2"/>
  <c r="V123" i="2"/>
  <c r="S123" i="2"/>
  <c r="R123" i="2"/>
  <c r="O123" i="2"/>
  <c r="L123" i="2"/>
  <c r="K123" i="2" s="1"/>
  <c r="H123" i="2"/>
  <c r="E123" i="2"/>
  <c r="D123" i="2" s="1"/>
  <c r="DQ122" i="2"/>
  <c r="DQ121" i="2" s="1"/>
  <c r="DK122" i="2"/>
  <c r="DJ122" i="2"/>
  <c r="DI122" i="2"/>
  <c r="DH122" i="2"/>
  <c r="DG122" i="2"/>
  <c r="DF122" i="2" s="1"/>
  <c r="DE122" i="2" s="1"/>
  <c r="DB122" i="2"/>
  <c r="CY122" i="2"/>
  <c r="CX122" i="2" s="1"/>
  <c r="CU122" i="2"/>
  <c r="CR122" i="2"/>
  <c r="CQ122" i="2" s="1"/>
  <c r="CN122" i="2"/>
  <c r="CK122" i="2"/>
  <c r="CJ122" i="2" s="1"/>
  <c r="CI122" i="2"/>
  <c r="CH122" i="2"/>
  <c r="CG122" i="2"/>
  <c r="CF122" i="2"/>
  <c r="CE122" i="2"/>
  <c r="CD122" i="2" s="1"/>
  <c r="CC122" i="2" s="1"/>
  <c r="BZ122" i="2"/>
  <c r="BW122" i="2"/>
  <c r="BV122" i="2" s="1"/>
  <c r="BS122" i="2"/>
  <c r="BP122" i="2"/>
  <c r="BO122" i="2" s="1"/>
  <c r="BL122" i="2"/>
  <c r="BI122" i="2"/>
  <c r="BH122" i="2" s="1"/>
  <c r="BG122" i="2"/>
  <c r="BF122" i="2"/>
  <c r="BE122" i="2"/>
  <c r="BD122" i="2"/>
  <c r="BC122" i="2"/>
  <c r="BB122" i="2" s="1"/>
  <c r="BA122" i="2" s="1"/>
  <c r="AX122" i="2"/>
  <c r="AU122" i="2"/>
  <c r="AT122" i="2" s="1"/>
  <c r="AQ122" i="2"/>
  <c r="AN122" i="2"/>
  <c r="AM122" i="2" s="1"/>
  <c r="AJ122" i="2"/>
  <c r="AG122" i="2"/>
  <c r="AF122" i="2" s="1"/>
  <c r="AE122" i="2"/>
  <c r="DR122" i="2" s="1"/>
  <c r="AD122" i="2"/>
  <c r="AC122" i="2"/>
  <c r="AB122" i="2"/>
  <c r="DO122" i="2" s="1"/>
  <c r="AA122" i="2"/>
  <c r="DN122" i="2" s="1"/>
  <c r="V122" i="2"/>
  <c r="S122" i="2"/>
  <c r="R122" i="2" s="1"/>
  <c r="O122" i="2"/>
  <c r="O121" i="2" s="1"/>
  <c r="L122" i="2"/>
  <c r="K122" i="2" s="1"/>
  <c r="H122" i="2"/>
  <c r="E122" i="2"/>
  <c r="E121" i="2" s="1"/>
  <c r="DK121" i="2"/>
  <c r="DH121" i="2"/>
  <c r="DG121" i="2"/>
  <c r="DF121" i="2" s="1"/>
  <c r="DD121" i="2"/>
  <c r="DD115" i="2" s="1"/>
  <c r="DC121" i="2"/>
  <c r="DB121" i="2" s="1"/>
  <c r="DA121" i="2"/>
  <c r="CZ121" i="2"/>
  <c r="CY121" i="2" s="1"/>
  <c r="CW121" i="2"/>
  <c r="CV121" i="2"/>
  <c r="CU121" i="2" s="1"/>
  <c r="CT121" i="2"/>
  <c r="CS121" i="2"/>
  <c r="CR121" i="2"/>
  <c r="CQ121" i="2" s="1"/>
  <c r="CP121" i="2"/>
  <c r="CO121" i="2"/>
  <c r="CN121" i="2"/>
  <c r="CM121" i="2"/>
  <c r="CL121" i="2"/>
  <c r="CK121" i="2" s="1"/>
  <c r="CJ121" i="2" s="1"/>
  <c r="CI121" i="2"/>
  <c r="CF121" i="2"/>
  <c r="CE121" i="2"/>
  <c r="CD121" i="2" s="1"/>
  <c r="CB121" i="2"/>
  <c r="CB115" i="2" s="1"/>
  <c r="CA121" i="2"/>
  <c r="BZ121" i="2" s="1"/>
  <c r="BY121" i="2"/>
  <c r="BX121" i="2"/>
  <c r="BW121" i="2" s="1"/>
  <c r="BV121" i="2" s="1"/>
  <c r="BU121" i="2"/>
  <c r="BT121" i="2"/>
  <c r="BS121" i="2" s="1"/>
  <c r="BR121" i="2"/>
  <c r="BQ121" i="2"/>
  <c r="BP121" i="2"/>
  <c r="BO121" i="2" s="1"/>
  <c r="BN121" i="2"/>
  <c r="BM121" i="2"/>
  <c r="BL121" i="2"/>
  <c r="BK121" i="2"/>
  <c r="BJ121" i="2"/>
  <c r="BI121" i="2" s="1"/>
  <c r="BH121" i="2" s="1"/>
  <c r="BG121" i="2"/>
  <c r="BD121" i="2"/>
  <c r="AZ121" i="2"/>
  <c r="AZ115" i="2" s="1"/>
  <c r="AY121" i="2"/>
  <c r="AX121" i="2" s="1"/>
  <c r="AW121" i="2"/>
  <c r="AV121" i="2"/>
  <c r="AU121" i="2" s="1"/>
  <c r="AT121" i="2" s="1"/>
  <c r="AS121" i="2"/>
  <c r="AR121" i="2"/>
  <c r="AQ121" i="2" s="1"/>
  <c r="AP121" i="2"/>
  <c r="AO121" i="2"/>
  <c r="AN121" i="2"/>
  <c r="AM121" i="2" s="1"/>
  <c r="AL121" i="2"/>
  <c r="AK121" i="2"/>
  <c r="AJ121" i="2"/>
  <c r="AI121" i="2"/>
  <c r="AH121" i="2"/>
  <c r="AG121" i="2" s="1"/>
  <c r="AF121" i="2" s="1"/>
  <c r="AB121" i="2"/>
  <c r="X121" i="2"/>
  <c r="X115" i="2" s="1"/>
  <c r="W121" i="2"/>
  <c r="V121" i="2" s="1"/>
  <c r="U121" i="2"/>
  <c r="T121" i="2"/>
  <c r="S121" i="2" s="1"/>
  <c r="Q121" i="2"/>
  <c r="P121" i="2"/>
  <c r="P115" i="2" s="1"/>
  <c r="N121" i="2"/>
  <c r="M121" i="2"/>
  <c r="L121" i="2"/>
  <c r="J121" i="2"/>
  <c r="I121" i="2"/>
  <c r="H121" i="2"/>
  <c r="G121" i="2"/>
  <c r="F121" i="2"/>
  <c r="DO120" i="2"/>
  <c r="DK120" i="2"/>
  <c r="DJ120" i="2"/>
  <c r="DI120" i="2" s="1"/>
  <c r="DH120" i="2"/>
  <c r="DG120" i="2"/>
  <c r="DF120" i="2" s="1"/>
  <c r="DB120" i="2"/>
  <c r="CY120" i="2"/>
  <c r="CX120" i="2" s="1"/>
  <c r="CU120" i="2"/>
  <c r="CR120" i="2"/>
  <c r="CQ120" i="2"/>
  <c r="CN120" i="2"/>
  <c r="CK120" i="2"/>
  <c r="CJ120" i="2" s="1"/>
  <c r="CI120" i="2"/>
  <c r="CH120" i="2"/>
  <c r="CG120" i="2" s="1"/>
  <c r="CF120" i="2"/>
  <c r="CE120" i="2"/>
  <c r="CD120" i="2" s="1"/>
  <c r="CC120" i="2" s="1"/>
  <c r="BZ120" i="2"/>
  <c r="BW120" i="2"/>
  <c r="BV120" i="2" s="1"/>
  <c r="BS120" i="2"/>
  <c r="BP120" i="2"/>
  <c r="BO120" i="2"/>
  <c r="BL120" i="2"/>
  <c r="BI120" i="2"/>
  <c r="BH120" i="2" s="1"/>
  <c r="BG120" i="2"/>
  <c r="BF120" i="2"/>
  <c r="BE120" i="2" s="1"/>
  <c r="BD120" i="2"/>
  <c r="BC120" i="2"/>
  <c r="BB120" i="2" s="1"/>
  <c r="BA120" i="2" s="1"/>
  <c r="AX120" i="2"/>
  <c r="AU120" i="2"/>
  <c r="AT120" i="2" s="1"/>
  <c r="AQ120" i="2"/>
  <c r="AN120" i="2"/>
  <c r="AM120" i="2"/>
  <c r="AJ120" i="2"/>
  <c r="AG120" i="2"/>
  <c r="AF120" i="2" s="1"/>
  <c r="AE120" i="2"/>
  <c r="DR120" i="2" s="1"/>
  <c r="AD120" i="2"/>
  <c r="DQ120" i="2" s="1"/>
  <c r="AB120" i="2"/>
  <c r="AA120" i="2"/>
  <c r="DN120" i="2" s="1"/>
  <c r="DM120" i="2" s="1"/>
  <c r="V120" i="2"/>
  <c r="S120" i="2"/>
  <c r="R120" i="2" s="1"/>
  <c r="O120" i="2"/>
  <c r="L120" i="2"/>
  <c r="K120" i="2"/>
  <c r="H120" i="2"/>
  <c r="E120" i="2"/>
  <c r="D120" i="2" s="1"/>
  <c r="DR119" i="2"/>
  <c r="DN119" i="2"/>
  <c r="DM119" i="2" s="1"/>
  <c r="DL119" i="2" s="1"/>
  <c r="DK119" i="2"/>
  <c r="DJ119" i="2"/>
  <c r="DI119" i="2" s="1"/>
  <c r="DH119" i="2"/>
  <c r="DG119" i="2"/>
  <c r="DF119" i="2"/>
  <c r="DE119" i="2" s="1"/>
  <c r="DB119" i="2"/>
  <c r="CY119" i="2"/>
  <c r="CX119" i="2"/>
  <c r="CU119" i="2"/>
  <c r="CR119" i="2"/>
  <c r="CQ119" i="2" s="1"/>
  <c r="CN119" i="2"/>
  <c r="CK119" i="2"/>
  <c r="CJ119" i="2" s="1"/>
  <c r="CI119" i="2"/>
  <c r="CH119" i="2"/>
  <c r="CG119" i="2" s="1"/>
  <c r="CF119" i="2"/>
  <c r="CE119" i="2"/>
  <c r="CD119" i="2"/>
  <c r="CC119" i="2" s="1"/>
  <c r="BZ119" i="2"/>
  <c r="BW119" i="2"/>
  <c r="BV119" i="2"/>
  <c r="BS119" i="2"/>
  <c r="BP119" i="2"/>
  <c r="BO119" i="2" s="1"/>
  <c r="BL119" i="2"/>
  <c r="BI119" i="2"/>
  <c r="BH119" i="2" s="1"/>
  <c r="BG119" i="2"/>
  <c r="BF119" i="2"/>
  <c r="BE119" i="2" s="1"/>
  <c r="BD119" i="2"/>
  <c r="BC119" i="2"/>
  <c r="BB119" i="2"/>
  <c r="BA119" i="2" s="1"/>
  <c r="AX119" i="2"/>
  <c r="AU119" i="2"/>
  <c r="AT119" i="2"/>
  <c r="AQ119" i="2"/>
  <c r="AN119" i="2"/>
  <c r="AM119" i="2" s="1"/>
  <c r="AJ119" i="2"/>
  <c r="AG119" i="2"/>
  <c r="AF119" i="2" s="1"/>
  <c r="AE119" i="2"/>
  <c r="AD119" i="2"/>
  <c r="DQ119" i="2" s="1"/>
  <c r="DP119" i="2" s="1"/>
  <c r="AB119" i="2"/>
  <c r="DO119" i="2" s="1"/>
  <c r="AA119" i="2"/>
  <c r="Z119" i="2"/>
  <c r="V119" i="2"/>
  <c r="S119" i="2"/>
  <c r="R119" i="2"/>
  <c r="O119" i="2"/>
  <c r="L119" i="2"/>
  <c r="K119" i="2" s="1"/>
  <c r="H119" i="2"/>
  <c r="E119" i="2"/>
  <c r="D119" i="2" s="1"/>
  <c r="DQ118" i="2"/>
  <c r="DP118" i="2" s="1"/>
  <c r="DK118" i="2"/>
  <c r="DJ118" i="2"/>
  <c r="DI118" i="2"/>
  <c r="DH118" i="2"/>
  <c r="DG118" i="2"/>
  <c r="DF118" i="2" s="1"/>
  <c r="DE118" i="2" s="1"/>
  <c r="DB118" i="2"/>
  <c r="CY118" i="2"/>
  <c r="CX118" i="2" s="1"/>
  <c r="CU118" i="2"/>
  <c r="CR118" i="2"/>
  <c r="CQ118" i="2" s="1"/>
  <c r="CN118" i="2"/>
  <c r="CK118" i="2"/>
  <c r="CJ118" i="2" s="1"/>
  <c r="CI118" i="2"/>
  <c r="CH118" i="2"/>
  <c r="CG118" i="2"/>
  <c r="CF118" i="2"/>
  <c r="CE118" i="2"/>
  <c r="CD118" i="2" s="1"/>
  <c r="CC118" i="2" s="1"/>
  <c r="BZ118" i="2"/>
  <c r="BW118" i="2"/>
  <c r="BV118" i="2" s="1"/>
  <c r="BS118" i="2"/>
  <c r="BP118" i="2"/>
  <c r="BO118" i="2" s="1"/>
  <c r="BL118" i="2"/>
  <c r="BI118" i="2"/>
  <c r="BH118" i="2" s="1"/>
  <c r="BG118" i="2"/>
  <c r="BF118" i="2"/>
  <c r="BE118" i="2"/>
  <c r="BD118" i="2"/>
  <c r="BC118" i="2"/>
  <c r="BB118" i="2" s="1"/>
  <c r="BA118" i="2" s="1"/>
  <c r="AX118" i="2"/>
  <c r="AU118" i="2"/>
  <c r="AT118" i="2" s="1"/>
  <c r="AQ118" i="2"/>
  <c r="AN118" i="2"/>
  <c r="AM118" i="2" s="1"/>
  <c r="AJ118" i="2"/>
  <c r="AG118" i="2"/>
  <c r="AF118" i="2" s="1"/>
  <c r="AE118" i="2"/>
  <c r="DR118" i="2" s="1"/>
  <c r="AD118" i="2"/>
  <c r="AC118" i="2"/>
  <c r="AB118" i="2"/>
  <c r="DO118" i="2" s="1"/>
  <c r="AA118" i="2"/>
  <c r="DN118" i="2" s="1"/>
  <c r="DM118" i="2" s="1"/>
  <c r="V118" i="2"/>
  <c r="S118" i="2"/>
  <c r="R118" i="2" s="1"/>
  <c r="O118" i="2"/>
  <c r="L118" i="2"/>
  <c r="K118" i="2" s="1"/>
  <c r="H118" i="2"/>
  <c r="E118" i="2"/>
  <c r="D118" i="2" s="1"/>
  <c r="DK117" i="2"/>
  <c r="DJ117" i="2"/>
  <c r="DI117" i="2" s="1"/>
  <c r="DH117" i="2"/>
  <c r="DH116" i="2" s="1"/>
  <c r="DH115" i="2" s="1"/>
  <c r="DG117" i="2"/>
  <c r="DF117" i="2" s="1"/>
  <c r="DE117" i="2" s="1"/>
  <c r="DB117" i="2"/>
  <c r="CY117" i="2"/>
  <c r="CX117" i="2" s="1"/>
  <c r="CU117" i="2"/>
  <c r="CR117" i="2"/>
  <c r="CQ117" i="2" s="1"/>
  <c r="CN117" i="2"/>
  <c r="CK117" i="2"/>
  <c r="CJ117" i="2"/>
  <c r="CI117" i="2"/>
  <c r="CH117" i="2"/>
  <c r="CG117" i="2" s="1"/>
  <c r="CF117" i="2"/>
  <c r="CF116" i="2" s="1"/>
  <c r="CF115" i="2" s="1"/>
  <c r="CE117" i="2"/>
  <c r="CD117" i="2" s="1"/>
  <c r="CC117" i="2" s="1"/>
  <c r="BZ117" i="2"/>
  <c r="BW117" i="2"/>
  <c r="BV117" i="2" s="1"/>
  <c r="BS117" i="2"/>
  <c r="BP117" i="2"/>
  <c r="BO117" i="2" s="1"/>
  <c r="BL117" i="2"/>
  <c r="BI117" i="2"/>
  <c r="BH117" i="2"/>
  <c r="BG117" i="2"/>
  <c r="BF117" i="2"/>
  <c r="BE117" i="2" s="1"/>
  <c r="BD117" i="2"/>
  <c r="BD116" i="2" s="1"/>
  <c r="BD115" i="2" s="1"/>
  <c r="BC117" i="2"/>
  <c r="BB117" i="2" s="1"/>
  <c r="AX117" i="2"/>
  <c r="AU117" i="2"/>
  <c r="AT117" i="2" s="1"/>
  <c r="AQ117" i="2"/>
  <c r="AN117" i="2"/>
  <c r="AM117" i="2" s="1"/>
  <c r="AJ117" i="2"/>
  <c r="AG117" i="2"/>
  <c r="AF117" i="2"/>
  <c r="AE117" i="2"/>
  <c r="DR117" i="2" s="1"/>
  <c r="DR116" i="2" s="1"/>
  <c r="AD117" i="2"/>
  <c r="DQ117" i="2" s="1"/>
  <c r="AB117" i="2"/>
  <c r="AB116" i="2" s="1"/>
  <c r="AA117" i="2"/>
  <c r="DN117" i="2" s="1"/>
  <c r="V117" i="2"/>
  <c r="S117" i="2"/>
  <c r="R117" i="2" s="1"/>
  <c r="O117" i="2"/>
  <c r="L117" i="2"/>
  <c r="L116" i="2" s="1"/>
  <c r="H117" i="2"/>
  <c r="H116" i="2" s="1"/>
  <c r="E117" i="2"/>
  <c r="D117" i="2"/>
  <c r="DK116" i="2"/>
  <c r="DG116" i="2"/>
  <c r="DD116" i="2"/>
  <c r="DC116" i="2"/>
  <c r="DC115" i="2" s="1"/>
  <c r="DA116" i="2"/>
  <c r="CZ116" i="2"/>
  <c r="CY116" i="2"/>
  <c r="CW116" i="2"/>
  <c r="CV116" i="2"/>
  <c r="CU116" i="2"/>
  <c r="CT116" i="2"/>
  <c r="CS116" i="2"/>
  <c r="CR116" i="2" s="1"/>
  <c r="CQ116" i="2" s="1"/>
  <c r="CP116" i="2"/>
  <c r="CO116" i="2"/>
  <c r="CN116" i="2" s="1"/>
  <c r="CM116" i="2"/>
  <c r="CM115" i="2" s="1"/>
  <c r="CL116" i="2"/>
  <c r="CK116" i="2" s="1"/>
  <c r="CJ116" i="2" s="1"/>
  <c r="CI116" i="2"/>
  <c r="CI115" i="2" s="1"/>
  <c r="CE116" i="2"/>
  <c r="CB116" i="2"/>
  <c r="CA116" i="2"/>
  <c r="CA115" i="2" s="1"/>
  <c r="BZ115" i="2" s="1"/>
  <c r="BY116" i="2"/>
  <c r="BX116" i="2"/>
  <c r="BW116" i="2"/>
  <c r="BU116" i="2"/>
  <c r="BT116" i="2"/>
  <c r="BS116" i="2"/>
  <c r="BR116" i="2"/>
  <c r="BQ116" i="2"/>
  <c r="BP116" i="2" s="1"/>
  <c r="BO116" i="2" s="1"/>
  <c r="BN116" i="2"/>
  <c r="BM116" i="2"/>
  <c r="BL116" i="2" s="1"/>
  <c r="BK116" i="2"/>
  <c r="BK115" i="2" s="1"/>
  <c r="BJ116" i="2"/>
  <c r="BI116" i="2" s="1"/>
  <c r="BH116" i="2" s="1"/>
  <c r="BG116" i="2"/>
  <c r="BC116" i="2"/>
  <c r="AZ116" i="2"/>
  <c r="AY116" i="2"/>
  <c r="AY115" i="2" s="1"/>
  <c r="AX115" i="2" s="1"/>
  <c r="AW116" i="2"/>
  <c r="AV116" i="2"/>
  <c r="AU116" i="2"/>
  <c r="AS116" i="2"/>
  <c r="AR116" i="2"/>
  <c r="AQ116" i="2"/>
  <c r="AP116" i="2"/>
  <c r="AO116" i="2"/>
  <c r="AN116" i="2" s="1"/>
  <c r="AM116" i="2" s="1"/>
  <c r="AL116" i="2"/>
  <c r="AK116" i="2"/>
  <c r="AJ116" i="2" s="1"/>
  <c r="AI116" i="2"/>
  <c r="AI115" i="2" s="1"/>
  <c r="AH116" i="2"/>
  <c r="AG116" i="2" s="1"/>
  <c r="AF116" i="2" s="1"/>
  <c r="AE116" i="2"/>
  <c r="AA116" i="2"/>
  <c r="X116" i="2"/>
  <c r="W116" i="2"/>
  <c r="W115" i="2" s="1"/>
  <c r="U116" i="2"/>
  <c r="T116" i="2"/>
  <c r="S116" i="2"/>
  <c r="Q116" i="2"/>
  <c r="P116" i="2"/>
  <c r="O116" i="2"/>
  <c r="O115" i="2" s="1"/>
  <c r="N116" i="2"/>
  <c r="M116" i="2"/>
  <c r="J116" i="2"/>
  <c r="I116" i="2"/>
  <c r="G116" i="2"/>
  <c r="G115" i="2" s="1"/>
  <c r="F116" i="2"/>
  <c r="DA115" i="2"/>
  <c r="CW115" i="2"/>
  <c r="CT115" i="2"/>
  <c r="CS115" i="2"/>
  <c r="CR115" i="2" s="1"/>
  <c r="CP115" i="2"/>
  <c r="CO115" i="2"/>
  <c r="CN115" i="2" s="1"/>
  <c r="CL115" i="2"/>
  <c r="CK115" i="2" s="1"/>
  <c r="CJ115" i="2" s="1"/>
  <c r="BY115" i="2"/>
  <c r="BU115" i="2"/>
  <c r="BR115" i="2"/>
  <c r="BQ115" i="2"/>
  <c r="BP115" i="2" s="1"/>
  <c r="BN115" i="2"/>
  <c r="BM115" i="2"/>
  <c r="BL115" i="2" s="1"/>
  <c r="BJ115" i="2"/>
  <c r="AW115" i="2"/>
  <c r="AS115" i="2"/>
  <c r="AP115" i="2"/>
  <c r="AO115" i="2"/>
  <c r="AN115" i="2" s="1"/>
  <c r="AL115" i="2"/>
  <c r="AK115" i="2"/>
  <c r="AJ115" i="2" s="1"/>
  <c r="AH115" i="2"/>
  <c r="U115" i="2"/>
  <c r="Q115" i="2"/>
  <c r="N115" i="2"/>
  <c r="M115" i="2"/>
  <c r="J115" i="2"/>
  <c r="I115" i="2"/>
  <c r="F115" i="2"/>
  <c r="DQ113" i="2"/>
  <c r="DK113" i="2"/>
  <c r="DJ113" i="2"/>
  <c r="DI113" i="2"/>
  <c r="DH113" i="2"/>
  <c r="DG113" i="2"/>
  <c r="DF113" i="2" s="1"/>
  <c r="DE113" i="2" s="1"/>
  <c r="DB113" i="2"/>
  <c r="CY113" i="2"/>
  <c r="CX113" i="2" s="1"/>
  <c r="CU113" i="2"/>
  <c r="CR113" i="2"/>
  <c r="CQ113" i="2" s="1"/>
  <c r="CN113" i="2"/>
  <c r="CK113" i="2"/>
  <c r="CJ113" i="2" s="1"/>
  <c r="CI113" i="2"/>
  <c r="CH113" i="2"/>
  <c r="CG113" i="2"/>
  <c r="CF113" i="2"/>
  <c r="CE113" i="2"/>
  <c r="CD113" i="2" s="1"/>
  <c r="CC113" i="2" s="1"/>
  <c r="BZ113" i="2"/>
  <c r="BW113" i="2"/>
  <c r="BV113" i="2" s="1"/>
  <c r="BS113" i="2"/>
  <c r="BP113" i="2"/>
  <c r="BO113" i="2" s="1"/>
  <c r="BL113" i="2"/>
  <c r="BI113" i="2"/>
  <c r="BH113" i="2" s="1"/>
  <c r="BG113" i="2"/>
  <c r="BF113" i="2"/>
  <c r="BE113" i="2"/>
  <c r="BD113" i="2"/>
  <c r="BC113" i="2"/>
  <c r="BB113" i="2" s="1"/>
  <c r="BA113" i="2" s="1"/>
  <c r="AX113" i="2"/>
  <c r="AU113" i="2"/>
  <c r="AT113" i="2" s="1"/>
  <c r="AQ113" i="2"/>
  <c r="AN113" i="2"/>
  <c r="AM113" i="2" s="1"/>
  <c r="AJ113" i="2"/>
  <c r="AG113" i="2"/>
  <c r="AF113" i="2" s="1"/>
  <c r="AE113" i="2"/>
  <c r="DR113" i="2" s="1"/>
  <c r="AD113" i="2"/>
  <c r="AC113" i="2"/>
  <c r="AB113" i="2"/>
  <c r="DO113" i="2" s="1"/>
  <c r="AA113" i="2"/>
  <c r="DN113" i="2" s="1"/>
  <c r="DM113" i="2" s="1"/>
  <c r="V113" i="2"/>
  <c r="S113" i="2"/>
  <c r="R113" i="2" s="1"/>
  <c r="O113" i="2"/>
  <c r="L113" i="2"/>
  <c r="K113" i="2" s="1"/>
  <c r="H113" i="2"/>
  <c r="E113" i="2"/>
  <c r="D113" i="2" s="1"/>
  <c r="DK112" i="2"/>
  <c r="DJ112" i="2"/>
  <c r="DI112" i="2" s="1"/>
  <c r="DH112" i="2"/>
  <c r="DG112" i="2"/>
  <c r="DF112" i="2" s="1"/>
  <c r="DB112" i="2"/>
  <c r="CY112" i="2"/>
  <c r="CX112" i="2" s="1"/>
  <c r="CU112" i="2"/>
  <c r="CR112" i="2"/>
  <c r="CQ112" i="2" s="1"/>
  <c r="CN112" i="2"/>
  <c r="CK112" i="2"/>
  <c r="CJ112" i="2"/>
  <c r="CI112" i="2"/>
  <c r="CH112" i="2"/>
  <c r="CG112" i="2" s="1"/>
  <c r="CF112" i="2"/>
  <c r="CE112" i="2"/>
  <c r="CD112" i="2" s="1"/>
  <c r="CC112" i="2" s="1"/>
  <c r="BZ112" i="2"/>
  <c r="BW112" i="2"/>
  <c r="BV112" i="2" s="1"/>
  <c r="BS112" i="2"/>
  <c r="BP112" i="2"/>
  <c r="BO112" i="2" s="1"/>
  <c r="BL112" i="2"/>
  <c r="BI112" i="2"/>
  <c r="BH112" i="2"/>
  <c r="BG112" i="2"/>
  <c r="BF112" i="2"/>
  <c r="BE112" i="2" s="1"/>
  <c r="BD112" i="2"/>
  <c r="BC112" i="2"/>
  <c r="BB112" i="2" s="1"/>
  <c r="BA112" i="2" s="1"/>
  <c r="AX112" i="2"/>
  <c r="AU112" i="2"/>
  <c r="AT112" i="2" s="1"/>
  <c r="AQ112" i="2"/>
  <c r="AN112" i="2"/>
  <c r="AM112" i="2" s="1"/>
  <c r="AJ112" i="2"/>
  <c r="AG112" i="2"/>
  <c r="AF112" i="2"/>
  <c r="AE112" i="2"/>
  <c r="DR112" i="2" s="1"/>
  <c r="AD112" i="2"/>
  <c r="DQ112" i="2" s="1"/>
  <c r="AB112" i="2"/>
  <c r="DO112" i="2" s="1"/>
  <c r="AA112" i="2"/>
  <c r="DN112" i="2" s="1"/>
  <c r="DM112" i="2" s="1"/>
  <c r="V112" i="2"/>
  <c r="S112" i="2"/>
  <c r="R112" i="2" s="1"/>
  <c r="O112" i="2"/>
  <c r="L112" i="2"/>
  <c r="K112" i="2" s="1"/>
  <c r="H112" i="2"/>
  <c r="E112" i="2"/>
  <c r="D112" i="2"/>
  <c r="DO111" i="2"/>
  <c r="DK111" i="2"/>
  <c r="DK109" i="2" s="1"/>
  <c r="DJ111" i="2"/>
  <c r="DI111" i="2" s="1"/>
  <c r="DH111" i="2"/>
  <c r="DG111" i="2"/>
  <c r="DF111" i="2" s="1"/>
  <c r="DB111" i="2"/>
  <c r="CY111" i="2"/>
  <c r="CX111" i="2" s="1"/>
  <c r="CU111" i="2"/>
  <c r="CR111" i="2"/>
  <c r="CQ111" i="2"/>
  <c r="CN111" i="2"/>
  <c r="CK111" i="2"/>
  <c r="CJ111" i="2" s="1"/>
  <c r="CI111" i="2"/>
  <c r="CI109" i="2" s="1"/>
  <c r="CH111" i="2"/>
  <c r="CG111" i="2" s="1"/>
  <c r="CF111" i="2"/>
  <c r="CE111" i="2"/>
  <c r="CD111" i="2" s="1"/>
  <c r="BZ111" i="2"/>
  <c r="BW111" i="2"/>
  <c r="BV111" i="2" s="1"/>
  <c r="BS111" i="2"/>
  <c r="BP111" i="2"/>
  <c r="BO111" i="2"/>
  <c r="BL111" i="2"/>
  <c r="BI111" i="2"/>
  <c r="BH111" i="2" s="1"/>
  <c r="BG111" i="2"/>
  <c r="BG109" i="2" s="1"/>
  <c r="BF111" i="2"/>
  <c r="BE111" i="2" s="1"/>
  <c r="BD111" i="2"/>
  <c r="BC111" i="2"/>
  <c r="BB111" i="2" s="1"/>
  <c r="BA111" i="2" s="1"/>
  <c r="AX111" i="2"/>
  <c r="AU111" i="2"/>
  <c r="AT111" i="2" s="1"/>
  <c r="AQ111" i="2"/>
  <c r="AN111" i="2"/>
  <c r="AM111" i="2"/>
  <c r="AJ111" i="2"/>
  <c r="AG111" i="2"/>
  <c r="AF111" i="2" s="1"/>
  <c r="AE111" i="2"/>
  <c r="DR111" i="2" s="1"/>
  <c r="AD111" i="2"/>
  <c r="DQ111" i="2" s="1"/>
  <c r="AB111" i="2"/>
  <c r="AA111" i="2"/>
  <c r="DN111" i="2" s="1"/>
  <c r="DM111" i="2" s="1"/>
  <c r="V111" i="2"/>
  <c r="S111" i="2"/>
  <c r="R111" i="2" s="1"/>
  <c r="O111" i="2"/>
  <c r="L111" i="2"/>
  <c r="K111" i="2"/>
  <c r="H111" i="2"/>
  <c r="E111" i="2"/>
  <c r="D111" i="2" s="1"/>
  <c r="DR110" i="2"/>
  <c r="DR109" i="2" s="1"/>
  <c r="DN110" i="2"/>
  <c r="DK110" i="2"/>
  <c r="DJ110" i="2"/>
  <c r="DJ109" i="2" s="1"/>
  <c r="DH110" i="2"/>
  <c r="DG110" i="2"/>
  <c r="DF110" i="2"/>
  <c r="DB110" i="2"/>
  <c r="CY110" i="2"/>
  <c r="CX110" i="2"/>
  <c r="CU110" i="2"/>
  <c r="CR110" i="2"/>
  <c r="CQ110" i="2" s="1"/>
  <c r="CN110" i="2"/>
  <c r="CK110" i="2"/>
  <c r="CJ110" i="2" s="1"/>
  <c r="CI110" i="2"/>
  <c r="CH110" i="2"/>
  <c r="CH109" i="2" s="1"/>
  <c r="CG109" i="2" s="1"/>
  <c r="CF110" i="2"/>
  <c r="CE110" i="2"/>
  <c r="CD110" i="2"/>
  <c r="BZ110" i="2"/>
  <c r="BW110" i="2"/>
  <c r="BV110" i="2"/>
  <c r="BS110" i="2"/>
  <c r="BP110" i="2"/>
  <c r="BO110" i="2" s="1"/>
  <c r="BL110" i="2"/>
  <c r="BI110" i="2"/>
  <c r="BH110" i="2" s="1"/>
  <c r="BG110" i="2"/>
  <c r="BF110" i="2"/>
  <c r="BF109" i="2" s="1"/>
  <c r="BE109" i="2" s="1"/>
  <c r="BD110" i="2"/>
  <c r="BC110" i="2"/>
  <c r="BB110" i="2"/>
  <c r="AX110" i="2"/>
  <c r="AU110" i="2"/>
  <c r="AT110" i="2"/>
  <c r="AQ110" i="2"/>
  <c r="AN110" i="2"/>
  <c r="AM110" i="2" s="1"/>
  <c r="AJ110" i="2"/>
  <c r="AG110" i="2"/>
  <c r="AF110" i="2" s="1"/>
  <c r="AE110" i="2"/>
  <c r="AD110" i="2"/>
  <c r="AD109" i="2" s="1"/>
  <c r="AB110" i="2"/>
  <c r="DO110" i="2" s="1"/>
  <c r="DO109" i="2" s="1"/>
  <c r="AA110" i="2"/>
  <c r="Z110" i="2"/>
  <c r="V110" i="2"/>
  <c r="S110" i="2"/>
  <c r="R110" i="2"/>
  <c r="O110" i="2"/>
  <c r="O109" i="2" s="1"/>
  <c r="L110" i="2"/>
  <c r="K110" i="2" s="1"/>
  <c r="K109" i="2" s="1"/>
  <c r="H110" i="2"/>
  <c r="H109" i="2" s="1"/>
  <c r="E110" i="2"/>
  <c r="D110" i="2" s="1"/>
  <c r="D109" i="2" s="1"/>
  <c r="DH109" i="2"/>
  <c r="DD109" i="2"/>
  <c r="DC109" i="2"/>
  <c r="DB109" i="2" s="1"/>
  <c r="DA109" i="2"/>
  <c r="CZ109" i="2"/>
  <c r="CY109" i="2" s="1"/>
  <c r="CW109" i="2"/>
  <c r="CV109" i="2"/>
  <c r="CU109" i="2" s="1"/>
  <c r="CT109" i="2"/>
  <c r="CS109" i="2"/>
  <c r="CR109" i="2" s="1"/>
  <c r="CP109" i="2"/>
  <c r="CO109" i="2"/>
  <c r="CN109" i="2" s="1"/>
  <c r="CM109" i="2"/>
  <c r="CL109" i="2"/>
  <c r="CK109" i="2"/>
  <c r="CF109" i="2"/>
  <c r="CB109" i="2"/>
  <c r="CA109" i="2"/>
  <c r="BZ109" i="2" s="1"/>
  <c r="BY109" i="2"/>
  <c r="BX109" i="2"/>
  <c r="BW109" i="2" s="1"/>
  <c r="BV109" i="2" s="1"/>
  <c r="BU109" i="2"/>
  <c r="BT109" i="2"/>
  <c r="BS109" i="2" s="1"/>
  <c r="BR109" i="2"/>
  <c r="BQ109" i="2"/>
  <c r="BP109" i="2" s="1"/>
  <c r="BO109" i="2" s="1"/>
  <c r="BN109" i="2"/>
  <c r="BM109" i="2"/>
  <c r="BL109" i="2" s="1"/>
  <c r="BK109" i="2"/>
  <c r="BJ109" i="2"/>
  <c r="BI109" i="2"/>
  <c r="BH109" i="2" s="1"/>
  <c r="BD109" i="2"/>
  <c r="AZ109" i="2"/>
  <c r="AY109" i="2"/>
  <c r="AX109" i="2" s="1"/>
  <c r="AW109" i="2"/>
  <c r="AV109" i="2"/>
  <c r="AU109" i="2" s="1"/>
  <c r="AS109" i="2"/>
  <c r="AR109" i="2"/>
  <c r="AQ109" i="2" s="1"/>
  <c r="AP109" i="2"/>
  <c r="AO109" i="2"/>
  <c r="AN109" i="2" s="1"/>
  <c r="AL109" i="2"/>
  <c r="AK109" i="2"/>
  <c r="AJ109" i="2" s="1"/>
  <c r="AI109" i="2"/>
  <c r="AH109" i="2"/>
  <c r="AG109" i="2"/>
  <c r="AB109" i="2"/>
  <c r="X109" i="2"/>
  <c r="W109" i="2"/>
  <c r="V109" i="2" s="1"/>
  <c r="U109" i="2"/>
  <c r="T109" i="2"/>
  <c r="S109" i="2" s="1"/>
  <c r="R109" i="2" s="1"/>
  <c r="Q109" i="2"/>
  <c r="P109" i="2"/>
  <c r="N109" i="2"/>
  <c r="M109" i="2"/>
  <c r="L109" i="2"/>
  <c r="J109" i="2"/>
  <c r="I109" i="2"/>
  <c r="G109" i="2"/>
  <c r="F109" i="2"/>
  <c r="E109" i="2"/>
  <c r="DK108" i="2"/>
  <c r="DJ108" i="2"/>
  <c r="DI108" i="2" s="1"/>
  <c r="DH108" i="2"/>
  <c r="DH106" i="2" s="1"/>
  <c r="DG108" i="2"/>
  <c r="DF108" i="2" s="1"/>
  <c r="DB108" i="2"/>
  <c r="CY108" i="2"/>
  <c r="CX108" i="2" s="1"/>
  <c r="CU108" i="2"/>
  <c r="CR108" i="2"/>
  <c r="CQ108" i="2" s="1"/>
  <c r="CN108" i="2"/>
  <c r="CK108" i="2"/>
  <c r="CJ108" i="2"/>
  <c r="CI108" i="2"/>
  <c r="CH108" i="2"/>
  <c r="CG108" i="2" s="1"/>
  <c r="CF108" i="2"/>
  <c r="CF106" i="2" s="1"/>
  <c r="CE108" i="2"/>
  <c r="CD108" i="2" s="1"/>
  <c r="CC108" i="2" s="1"/>
  <c r="BZ108" i="2"/>
  <c r="BW108" i="2"/>
  <c r="BV108" i="2" s="1"/>
  <c r="BS108" i="2"/>
  <c r="BP108" i="2"/>
  <c r="BO108" i="2" s="1"/>
  <c r="BL108" i="2"/>
  <c r="BI108" i="2"/>
  <c r="BH108" i="2"/>
  <c r="BG108" i="2"/>
  <c r="BF108" i="2"/>
  <c r="BE108" i="2" s="1"/>
  <c r="BD108" i="2"/>
  <c r="BD106" i="2" s="1"/>
  <c r="BC108" i="2"/>
  <c r="BB108" i="2" s="1"/>
  <c r="BA108" i="2" s="1"/>
  <c r="AX108" i="2"/>
  <c r="AU108" i="2"/>
  <c r="AT108" i="2" s="1"/>
  <c r="AQ108" i="2"/>
  <c r="AN108" i="2"/>
  <c r="AM108" i="2" s="1"/>
  <c r="AJ108" i="2"/>
  <c r="AG108" i="2"/>
  <c r="AF108" i="2"/>
  <c r="AE108" i="2"/>
  <c r="DR108" i="2" s="1"/>
  <c r="AD108" i="2"/>
  <c r="DQ108" i="2" s="1"/>
  <c r="AB108" i="2"/>
  <c r="DO108" i="2" s="1"/>
  <c r="AA108" i="2"/>
  <c r="DN108" i="2" s="1"/>
  <c r="DM108" i="2" s="1"/>
  <c r="V108" i="2"/>
  <c r="S108" i="2"/>
  <c r="R108" i="2" s="1"/>
  <c r="O108" i="2"/>
  <c r="L108" i="2"/>
  <c r="K108" i="2" s="1"/>
  <c r="H108" i="2"/>
  <c r="E108" i="2"/>
  <c r="D108" i="2"/>
  <c r="DO107" i="2"/>
  <c r="DO106" i="2" s="1"/>
  <c r="DK107" i="2"/>
  <c r="DK106" i="2" s="1"/>
  <c r="DJ107" i="2"/>
  <c r="DI107" i="2" s="1"/>
  <c r="DH107" i="2"/>
  <c r="DG107" i="2"/>
  <c r="DG106" i="2" s="1"/>
  <c r="DB107" i="2"/>
  <c r="CY107" i="2"/>
  <c r="CX107" i="2" s="1"/>
  <c r="CU107" i="2"/>
  <c r="CR107" i="2"/>
  <c r="CQ107" i="2"/>
  <c r="CN107" i="2"/>
  <c r="CK107" i="2"/>
  <c r="CJ107" i="2" s="1"/>
  <c r="CI107" i="2"/>
  <c r="CI106" i="2" s="1"/>
  <c r="CH107" i="2"/>
  <c r="CG107" i="2" s="1"/>
  <c r="CF107" i="2"/>
  <c r="CE107" i="2"/>
  <c r="CE106" i="2" s="1"/>
  <c r="BZ107" i="2"/>
  <c r="BW107" i="2"/>
  <c r="BV107" i="2" s="1"/>
  <c r="BS107" i="2"/>
  <c r="BP107" i="2"/>
  <c r="BO107" i="2"/>
  <c r="BL107" i="2"/>
  <c r="BI107" i="2"/>
  <c r="BH107" i="2" s="1"/>
  <c r="BG107" i="2"/>
  <c r="BG106" i="2" s="1"/>
  <c r="BF107" i="2"/>
  <c r="BE107" i="2" s="1"/>
  <c r="BD107" i="2"/>
  <c r="BC107" i="2"/>
  <c r="BC106" i="2" s="1"/>
  <c r="BB106" i="2" s="1"/>
  <c r="AX107" i="2"/>
  <c r="AU107" i="2"/>
  <c r="AT107" i="2" s="1"/>
  <c r="AQ107" i="2"/>
  <c r="AN107" i="2"/>
  <c r="AM107" i="2"/>
  <c r="AJ107" i="2"/>
  <c r="AG107" i="2"/>
  <c r="AF107" i="2" s="1"/>
  <c r="AE107" i="2"/>
  <c r="AE106" i="2" s="1"/>
  <c r="AD107" i="2"/>
  <c r="DQ107" i="2" s="1"/>
  <c r="AB107" i="2"/>
  <c r="AA107" i="2"/>
  <c r="AA106" i="2" s="1"/>
  <c r="V107" i="2"/>
  <c r="S107" i="2"/>
  <c r="R107" i="2" s="1"/>
  <c r="O107" i="2"/>
  <c r="O106" i="2" s="1"/>
  <c r="L107" i="2"/>
  <c r="K107" i="2"/>
  <c r="K106" i="2" s="1"/>
  <c r="H107" i="2"/>
  <c r="H106" i="2" s="1"/>
  <c r="E107" i="2"/>
  <c r="D107" i="2" s="1"/>
  <c r="D106" i="2" s="1"/>
  <c r="DJ106" i="2"/>
  <c r="DI106" i="2" s="1"/>
  <c r="DD106" i="2"/>
  <c r="DC106" i="2"/>
  <c r="DB106" i="2"/>
  <c r="DA106" i="2"/>
  <c r="CZ106" i="2"/>
  <c r="CY106" i="2" s="1"/>
  <c r="CX106" i="2" s="1"/>
  <c r="CW106" i="2"/>
  <c r="CV106" i="2"/>
  <c r="CU106" i="2" s="1"/>
  <c r="CT106" i="2"/>
  <c r="CS106" i="2"/>
  <c r="CR106" i="2" s="1"/>
  <c r="CQ106" i="2" s="1"/>
  <c r="CP106" i="2"/>
  <c r="CO106" i="2"/>
  <c r="CN106" i="2" s="1"/>
  <c r="CM106" i="2"/>
  <c r="CL106" i="2"/>
  <c r="CK106" i="2" s="1"/>
  <c r="CJ106" i="2" s="1"/>
  <c r="CH106" i="2"/>
  <c r="CB106" i="2"/>
  <c r="CA106" i="2"/>
  <c r="BZ106" i="2"/>
  <c r="BY106" i="2"/>
  <c r="BX106" i="2"/>
  <c r="BW106" i="2" s="1"/>
  <c r="BV106" i="2" s="1"/>
  <c r="BU106" i="2"/>
  <c r="BT106" i="2"/>
  <c r="BS106" i="2" s="1"/>
  <c r="BR106" i="2"/>
  <c r="BQ106" i="2"/>
  <c r="BP106" i="2" s="1"/>
  <c r="BN106" i="2"/>
  <c r="BM106" i="2"/>
  <c r="BL106" i="2" s="1"/>
  <c r="BK106" i="2"/>
  <c r="BJ106" i="2"/>
  <c r="BI106" i="2" s="1"/>
  <c r="BF106" i="2"/>
  <c r="BE106" i="2" s="1"/>
  <c r="AZ106" i="2"/>
  <c r="AY106" i="2"/>
  <c r="AX106" i="2"/>
  <c r="AW106" i="2"/>
  <c r="AV106" i="2"/>
  <c r="AU106" i="2" s="1"/>
  <c r="AT106" i="2" s="1"/>
  <c r="AS106" i="2"/>
  <c r="AR106" i="2"/>
  <c r="AQ106" i="2" s="1"/>
  <c r="AP106" i="2"/>
  <c r="AO106" i="2"/>
  <c r="AN106" i="2" s="1"/>
  <c r="AM106" i="2" s="1"/>
  <c r="AL106" i="2"/>
  <c r="AK106" i="2"/>
  <c r="AJ106" i="2" s="1"/>
  <c r="AI106" i="2"/>
  <c r="AH106" i="2"/>
  <c r="AG106" i="2" s="1"/>
  <c r="AF106" i="2" s="1"/>
  <c r="AD106" i="2"/>
  <c r="X106" i="2"/>
  <c r="W106" i="2"/>
  <c r="V106" i="2"/>
  <c r="U106" i="2"/>
  <c r="T106" i="2"/>
  <c r="S106" i="2" s="1"/>
  <c r="R106" i="2" s="1"/>
  <c r="Q106" i="2"/>
  <c r="P106" i="2"/>
  <c r="N106" i="2"/>
  <c r="M106" i="2"/>
  <c r="J106" i="2"/>
  <c r="I106" i="2"/>
  <c r="G106" i="2"/>
  <c r="F106" i="2"/>
  <c r="E106" i="2"/>
  <c r="DQ105" i="2"/>
  <c r="DP105" i="2" s="1"/>
  <c r="DK105" i="2"/>
  <c r="DJ105" i="2"/>
  <c r="DI105" i="2"/>
  <c r="DH105" i="2"/>
  <c r="DG105" i="2"/>
  <c r="DF105" i="2" s="1"/>
  <c r="DE105" i="2" s="1"/>
  <c r="DB105" i="2"/>
  <c r="CY105" i="2"/>
  <c r="CX105" i="2" s="1"/>
  <c r="CU105" i="2"/>
  <c r="CR105" i="2"/>
  <c r="CQ105" i="2" s="1"/>
  <c r="CN105" i="2"/>
  <c r="CK105" i="2"/>
  <c r="CJ105" i="2" s="1"/>
  <c r="CI105" i="2"/>
  <c r="CH105" i="2"/>
  <c r="CG105" i="2"/>
  <c r="CF105" i="2"/>
  <c r="CE105" i="2"/>
  <c r="CD105" i="2" s="1"/>
  <c r="CC105" i="2" s="1"/>
  <c r="BZ105" i="2"/>
  <c r="BW105" i="2"/>
  <c r="BV105" i="2" s="1"/>
  <c r="BS105" i="2"/>
  <c r="BP105" i="2"/>
  <c r="BO105" i="2" s="1"/>
  <c r="BL105" i="2"/>
  <c r="BI105" i="2"/>
  <c r="BH105" i="2" s="1"/>
  <c r="BG105" i="2"/>
  <c r="BF105" i="2"/>
  <c r="BE105" i="2"/>
  <c r="BD105" i="2"/>
  <c r="BC105" i="2"/>
  <c r="BB105" i="2" s="1"/>
  <c r="BA105" i="2" s="1"/>
  <c r="AX105" i="2"/>
  <c r="AU105" i="2"/>
  <c r="AT105" i="2" s="1"/>
  <c r="AQ105" i="2"/>
  <c r="AN105" i="2"/>
  <c r="AM105" i="2" s="1"/>
  <c r="AJ105" i="2"/>
  <c r="AG105" i="2"/>
  <c r="AF105" i="2" s="1"/>
  <c r="AE105" i="2"/>
  <c r="DR105" i="2" s="1"/>
  <c r="AD105" i="2"/>
  <c r="AC105" i="2"/>
  <c r="AB105" i="2"/>
  <c r="DO105" i="2" s="1"/>
  <c r="AA105" i="2"/>
  <c r="DN105" i="2" s="1"/>
  <c r="DM105" i="2" s="1"/>
  <c r="V105" i="2"/>
  <c r="S105" i="2"/>
  <c r="R105" i="2" s="1"/>
  <c r="O105" i="2"/>
  <c r="L105" i="2"/>
  <c r="K105" i="2" s="1"/>
  <c r="H105" i="2"/>
  <c r="E105" i="2"/>
  <c r="D105" i="2" s="1"/>
  <c r="DK104" i="2"/>
  <c r="DJ104" i="2"/>
  <c r="DI104" i="2" s="1"/>
  <c r="DH104" i="2"/>
  <c r="DH103" i="2" s="1"/>
  <c r="DG104" i="2"/>
  <c r="DF104" i="2" s="1"/>
  <c r="DE104" i="2" s="1"/>
  <c r="DB104" i="2"/>
  <c r="CY104" i="2"/>
  <c r="CX104" i="2" s="1"/>
  <c r="CU104" i="2"/>
  <c r="CR104" i="2"/>
  <c r="CQ104" i="2" s="1"/>
  <c r="CN104" i="2"/>
  <c r="CK104" i="2"/>
  <c r="CJ104" i="2"/>
  <c r="CI104" i="2"/>
  <c r="CH104" i="2"/>
  <c r="CG104" i="2" s="1"/>
  <c r="CF104" i="2"/>
  <c r="CF103" i="2" s="1"/>
  <c r="CE104" i="2"/>
  <c r="CD104" i="2" s="1"/>
  <c r="CC104" i="2" s="1"/>
  <c r="BZ104" i="2"/>
  <c r="BW104" i="2"/>
  <c r="BV104" i="2" s="1"/>
  <c r="BS104" i="2"/>
  <c r="BP104" i="2"/>
  <c r="BO104" i="2" s="1"/>
  <c r="BL104" i="2"/>
  <c r="BI104" i="2"/>
  <c r="BH104" i="2"/>
  <c r="BG104" i="2"/>
  <c r="BF104" i="2"/>
  <c r="BE104" i="2" s="1"/>
  <c r="BD104" i="2"/>
  <c r="BD103" i="2" s="1"/>
  <c r="BC104" i="2"/>
  <c r="BB104" i="2" s="1"/>
  <c r="AX104" i="2"/>
  <c r="AU104" i="2"/>
  <c r="AT104" i="2" s="1"/>
  <c r="AQ104" i="2"/>
  <c r="AN104" i="2"/>
  <c r="AM104" i="2" s="1"/>
  <c r="AJ104" i="2"/>
  <c r="AG104" i="2"/>
  <c r="AF104" i="2"/>
  <c r="AE104" i="2"/>
  <c r="DR104" i="2" s="1"/>
  <c r="DR103" i="2" s="1"/>
  <c r="AD104" i="2"/>
  <c r="DQ104" i="2" s="1"/>
  <c r="AB104" i="2"/>
  <c r="AB103" i="2" s="1"/>
  <c r="AA104" i="2"/>
  <c r="DN104" i="2" s="1"/>
  <c r="V104" i="2"/>
  <c r="S104" i="2"/>
  <c r="R104" i="2" s="1"/>
  <c r="O104" i="2"/>
  <c r="L104" i="2"/>
  <c r="L103" i="2" s="1"/>
  <c r="H104" i="2"/>
  <c r="H103" i="2" s="1"/>
  <c r="E104" i="2"/>
  <c r="D104" i="2"/>
  <c r="D103" i="2" s="1"/>
  <c r="DK103" i="2"/>
  <c r="DJ103" i="2"/>
  <c r="DI103" i="2" s="1"/>
  <c r="DG103" i="2"/>
  <c r="DF103" i="2" s="1"/>
  <c r="DE103" i="2" s="1"/>
  <c r="DD103" i="2"/>
  <c r="DC103" i="2"/>
  <c r="DB103" i="2" s="1"/>
  <c r="DA103" i="2"/>
  <c r="CZ103" i="2"/>
  <c r="CY103" i="2"/>
  <c r="CX103" i="2" s="1"/>
  <c r="CW103" i="2"/>
  <c r="CV103" i="2"/>
  <c r="CU103" i="2"/>
  <c r="CT103" i="2"/>
  <c r="CS103" i="2"/>
  <c r="CR103" i="2" s="1"/>
  <c r="CQ103" i="2" s="1"/>
  <c r="CP103" i="2"/>
  <c r="CO103" i="2"/>
  <c r="CN103" i="2" s="1"/>
  <c r="CM103" i="2"/>
  <c r="CL103" i="2"/>
  <c r="CK103" i="2" s="1"/>
  <c r="CI103" i="2"/>
  <c r="CH103" i="2"/>
  <c r="CG103" i="2" s="1"/>
  <c r="CE103" i="2"/>
  <c r="CD103" i="2" s="1"/>
  <c r="CB103" i="2"/>
  <c r="CA103" i="2"/>
  <c r="BZ103" i="2" s="1"/>
  <c r="BY103" i="2"/>
  <c r="BX103" i="2"/>
  <c r="BW103" i="2"/>
  <c r="BU103" i="2"/>
  <c r="BT103" i="2"/>
  <c r="BS103" i="2"/>
  <c r="BR103" i="2"/>
  <c r="BQ103" i="2"/>
  <c r="BP103" i="2" s="1"/>
  <c r="BO103" i="2" s="1"/>
  <c r="BN103" i="2"/>
  <c r="BM103" i="2"/>
  <c r="BL103" i="2" s="1"/>
  <c r="BK103" i="2"/>
  <c r="BJ103" i="2"/>
  <c r="BI103" i="2" s="1"/>
  <c r="BG103" i="2"/>
  <c r="BF103" i="2"/>
  <c r="BE103" i="2" s="1"/>
  <c r="BC103" i="2"/>
  <c r="BB103" i="2" s="1"/>
  <c r="AZ103" i="2"/>
  <c r="AY103" i="2"/>
  <c r="AX103" i="2" s="1"/>
  <c r="AW103" i="2"/>
  <c r="AV103" i="2"/>
  <c r="AU103" i="2"/>
  <c r="AS103" i="2"/>
  <c r="AR103" i="2"/>
  <c r="AQ103" i="2"/>
  <c r="AP103" i="2"/>
  <c r="AO103" i="2"/>
  <c r="AN103" i="2" s="1"/>
  <c r="AM103" i="2" s="1"/>
  <c r="AL103" i="2"/>
  <c r="AK103" i="2"/>
  <c r="AJ103" i="2" s="1"/>
  <c r="AI103" i="2"/>
  <c r="AH103" i="2"/>
  <c r="AG103" i="2" s="1"/>
  <c r="AF103" i="2" s="1"/>
  <c r="AE103" i="2"/>
  <c r="AD103" i="2"/>
  <c r="AC103" i="2" s="1"/>
  <c r="AA103" i="2"/>
  <c r="X103" i="2"/>
  <c r="W103" i="2"/>
  <c r="V103" i="2" s="1"/>
  <c r="U103" i="2"/>
  <c r="T103" i="2"/>
  <c r="S103" i="2"/>
  <c r="R103" i="2" s="1"/>
  <c r="Q103" i="2"/>
  <c r="P103" i="2"/>
  <c r="O103" i="2"/>
  <c r="N103" i="2"/>
  <c r="M103" i="2"/>
  <c r="J103" i="2"/>
  <c r="I103" i="2"/>
  <c r="G103" i="2"/>
  <c r="F103" i="2"/>
  <c r="DR102" i="2"/>
  <c r="DN102" i="2"/>
  <c r="DM102" i="2" s="1"/>
  <c r="DK102" i="2"/>
  <c r="DJ102" i="2"/>
  <c r="DI102" i="2" s="1"/>
  <c r="DH102" i="2"/>
  <c r="DG102" i="2"/>
  <c r="DF102" i="2"/>
  <c r="DE102" i="2" s="1"/>
  <c r="DB102" i="2"/>
  <c r="CY102" i="2"/>
  <c r="CX102" i="2"/>
  <c r="CU102" i="2"/>
  <c r="CR102" i="2"/>
  <c r="CQ102" i="2" s="1"/>
  <c r="CN102" i="2"/>
  <c r="CK102" i="2"/>
  <c r="CJ102" i="2" s="1"/>
  <c r="CI102" i="2"/>
  <c r="CH102" i="2"/>
  <c r="CG102" i="2" s="1"/>
  <c r="CF102" i="2"/>
  <c r="CE102" i="2"/>
  <c r="CD102" i="2"/>
  <c r="CC102" i="2" s="1"/>
  <c r="BZ102" i="2"/>
  <c r="BW102" i="2"/>
  <c r="BV102" i="2"/>
  <c r="BS102" i="2"/>
  <c r="BP102" i="2"/>
  <c r="BO102" i="2" s="1"/>
  <c r="BL102" i="2"/>
  <c r="BI102" i="2"/>
  <c r="BH102" i="2" s="1"/>
  <c r="BG102" i="2"/>
  <c r="BF102" i="2"/>
  <c r="BE102" i="2" s="1"/>
  <c r="BD102" i="2"/>
  <c r="BC102" i="2"/>
  <c r="BB102" i="2"/>
  <c r="BA102" i="2" s="1"/>
  <c r="AX102" i="2"/>
  <c r="AU102" i="2"/>
  <c r="AT102" i="2"/>
  <c r="AQ102" i="2"/>
  <c r="AN102" i="2"/>
  <c r="AM102" i="2" s="1"/>
  <c r="AJ102" i="2"/>
  <c r="AG102" i="2"/>
  <c r="AF102" i="2" s="1"/>
  <c r="AE102" i="2"/>
  <c r="AD102" i="2"/>
  <c r="DQ102" i="2" s="1"/>
  <c r="DP102" i="2" s="1"/>
  <c r="AB102" i="2"/>
  <c r="DO102" i="2" s="1"/>
  <c r="AA102" i="2"/>
  <c r="Z102" i="2"/>
  <c r="V102" i="2"/>
  <c r="S102" i="2"/>
  <c r="R102" i="2"/>
  <c r="O102" i="2"/>
  <c r="L102" i="2"/>
  <c r="K102" i="2" s="1"/>
  <c r="H102" i="2"/>
  <c r="E102" i="2"/>
  <c r="D102" i="2" s="1"/>
  <c r="DQ101" i="2"/>
  <c r="DQ100" i="2" s="1"/>
  <c r="DP100" i="2" s="1"/>
  <c r="DK101" i="2"/>
  <c r="DJ101" i="2"/>
  <c r="DI101" i="2"/>
  <c r="DH101" i="2"/>
  <c r="DG101" i="2"/>
  <c r="DF101" i="2" s="1"/>
  <c r="DE101" i="2" s="1"/>
  <c r="DB101" i="2"/>
  <c r="CY101" i="2"/>
  <c r="CX101" i="2" s="1"/>
  <c r="CU101" i="2"/>
  <c r="CR101" i="2"/>
  <c r="CQ101" i="2" s="1"/>
  <c r="CN101" i="2"/>
  <c r="CK101" i="2"/>
  <c r="CJ101" i="2" s="1"/>
  <c r="CI101" i="2"/>
  <c r="CH101" i="2"/>
  <c r="CG101" i="2"/>
  <c r="CF101" i="2"/>
  <c r="CE101" i="2"/>
  <c r="CD101" i="2" s="1"/>
  <c r="CC101" i="2" s="1"/>
  <c r="BZ101" i="2"/>
  <c r="BW101" i="2"/>
  <c r="BV101" i="2" s="1"/>
  <c r="BS101" i="2"/>
  <c r="BP101" i="2"/>
  <c r="BO101" i="2" s="1"/>
  <c r="BL101" i="2"/>
  <c r="BI101" i="2"/>
  <c r="BH101" i="2" s="1"/>
  <c r="BG101" i="2"/>
  <c r="BF101" i="2"/>
  <c r="BE101" i="2"/>
  <c r="BD101" i="2"/>
  <c r="BC101" i="2"/>
  <c r="BB101" i="2" s="1"/>
  <c r="BA101" i="2" s="1"/>
  <c r="AX101" i="2"/>
  <c r="AU101" i="2"/>
  <c r="AT101" i="2" s="1"/>
  <c r="AQ101" i="2"/>
  <c r="AN101" i="2"/>
  <c r="AM101" i="2" s="1"/>
  <c r="AJ101" i="2"/>
  <c r="AG101" i="2"/>
  <c r="AF101" i="2" s="1"/>
  <c r="AE101" i="2"/>
  <c r="DR101" i="2" s="1"/>
  <c r="DR100" i="2" s="1"/>
  <c r="AD101" i="2"/>
  <c r="AC101" i="2"/>
  <c r="AB101" i="2"/>
  <c r="DO101" i="2" s="1"/>
  <c r="DO100" i="2" s="1"/>
  <c r="AA101" i="2"/>
  <c r="DN101" i="2" s="1"/>
  <c r="V101" i="2"/>
  <c r="S101" i="2"/>
  <c r="R101" i="2" s="1"/>
  <c r="O101" i="2"/>
  <c r="O100" i="2" s="1"/>
  <c r="L101" i="2"/>
  <c r="K101" i="2" s="1"/>
  <c r="H101" i="2"/>
  <c r="E101" i="2"/>
  <c r="E100" i="2" s="1"/>
  <c r="DK100" i="2"/>
  <c r="DH100" i="2"/>
  <c r="DG100" i="2"/>
  <c r="DF100" i="2" s="1"/>
  <c r="DD100" i="2"/>
  <c r="DC100" i="2"/>
  <c r="DB100" i="2" s="1"/>
  <c r="DA100" i="2"/>
  <c r="CZ100" i="2"/>
  <c r="CY100" i="2" s="1"/>
  <c r="CW100" i="2"/>
  <c r="CV100" i="2"/>
  <c r="CU100" i="2" s="1"/>
  <c r="CT100" i="2"/>
  <c r="CS100" i="2"/>
  <c r="CR100" i="2"/>
  <c r="CQ100" i="2" s="1"/>
  <c r="CP100" i="2"/>
  <c r="CO100" i="2"/>
  <c r="CN100" i="2"/>
  <c r="CM100" i="2"/>
  <c r="CL100" i="2"/>
  <c r="CK100" i="2" s="1"/>
  <c r="CJ100" i="2" s="1"/>
  <c r="CI100" i="2"/>
  <c r="CF100" i="2"/>
  <c r="CE100" i="2"/>
  <c r="CD100" i="2" s="1"/>
  <c r="CB100" i="2"/>
  <c r="CA100" i="2"/>
  <c r="BZ100" i="2" s="1"/>
  <c r="BY100" i="2"/>
  <c r="BX100" i="2"/>
  <c r="BW100" i="2" s="1"/>
  <c r="BV100" i="2" s="1"/>
  <c r="BU100" i="2"/>
  <c r="BT100" i="2"/>
  <c r="BS100" i="2" s="1"/>
  <c r="BR100" i="2"/>
  <c r="BQ100" i="2"/>
  <c r="BP100" i="2"/>
  <c r="BO100" i="2" s="1"/>
  <c r="BN100" i="2"/>
  <c r="BM100" i="2"/>
  <c r="BL100" i="2"/>
  <c r="BK100" i="2"/>
  <c r="BJ100" i="2"/>
  <c r="BI100" i="2" s="1"/>
  <c r="BH100" i="2" s="1"/>
  <c r="BG100" i="2"/>
  <c r="BD100" i="2"/>
  <c r="BC100" i="2"/>
  <c r="BB100" i="2" s="1"/>
  <c r="AZ100" i="2"/>
  <c r="AY100" i="2"/>
  <c r="AX100" i="2" s="1"/>
  <c r="AW100" i="2"/>
  <c r="AV100" i="2"/>
  <c r="AU100" i="2" s="1"/>
  <c r="AT100" i="2" s="1"/>
  <c r="AS100" i="2"/>
  <c r="AR100" i="2"/>
  <c r="AQ100" i="2" s="1"/>
  <c r="AP100" i="2"/>
  <c r="AO100" i="2"/>
  <c r="AN100" i="2"/>
  <c r="AL100" i="2"/>
  <c r="AK100" i="2"/>
  <c r="AJ100" i="2"/>
  <c r="AI100" i="2"/>
  <c r="AH100" i="2"/>
  <c r="AG100" i="2" s="1"/>
  <c r="AF100" i="2" s="1"/>
  <c r="AE100" i="2"/>
  <c r="AB100" i="2"/>
  <c r="AA100" i="2"/>
  <c r="Z100" i="2" s="1"/>
  <c r="X100" i="2"/>
  <c r="W100" i="2"/>
  <c r="V100" i="2" s="1"/>
  <c r="U100" i="2"/>
  <c r="T100" i="2"/>
  <c r="S100" i="2" s="1"/>
  <c r="Q100" i="2"/>
  <c r="P100" i="2"/>
  <c r="N100" i="2"/>
  <c r="M100" i="2"/>
  <c r="L100" i="2"/>
  <c r="J100" i="2"/>
  <c r="I100" i="2"/>
  <c r="H100" i="2"/>
  <c r="G100" i="2"/>
  <c r="F100" i="2"/>
  <c r="DO99" i="2"/>
  <c r="DK99" i="2"/>
  <c r="DK97" i="2" s="1"/>
  <c r="DJ99" i="2"/>
  <c r="DI99" i="2" s="1"/>
  <c r="DH99" i="2"/>
  <c r="DG99" i="2"/>
  <c r="DF99" i="2" s="1"/>
  <c r="DE99" i="2" s="1"/>
  <c r="DB99" i="2"/>
  <c r="CY99" i="2"/>
  <c r="CX99" i="2" s="1"/>
  <c r="CU99" i="2"/>
  <c r="CR99" i="2"/>
  <c r="CQ99" i="2"/>
  <c r="CN99" i="2"/>
  <c r="CK99" i="2"/>
  <c r="CJ99" i="2" s="1"/>
  <c r="CI99" i="2"/>
  <c r="CI97" i="2" s="1"/>
  <c r="CH99" i="2"/>
  <c r="CG99" i="2" s="1"/>
  <c r="CF99" i="2"/>
  <c r="CE99" i="2"/>
  <c r="CD99" i="2" s="1"/>
  <c r="CC99" i="2" s="1"/>
  <c r="BZ99" i="2"/>
  <c r="BW99" i="2"/>
  <c r="BV99" i="2" s="1"/>
  <c r="BS99" i="2"/>
  <c r="BP99" i="2"/>
  <c r="BO99" i="2"/>
  <c r="BL99" i="2"/>
  <c r="BI99" i="2"/>
  <c r="BH99" i="2" s="1"/>
  <c r="BG99" i="2"/>
  <c r="BG97" i="2" s="1"/>
  <c r="BF99" i="2"/>
  <c r="BE99" i="2" s="1"/>
  <c r="BD99" i="2"/>
  <c r="BC99" i="2"/>
  <c r="BB99" i="2" s="1"/>
  <c r="AX99" i="2"/>
  <c r="AU99" i="2"/>
  <c r="AT99" i="2" s="1"/>
  <c r="AQ99" i="2"/>
  <c r="AN99" i="2"/>
  <c r="AM99" i="2"/>
  <c r="AJ99" i="2"/>
  <c r="AG99" i="2"/>
  <c r="AF99" i="2" s="1"/>
  <c r="AE99" i="2"/>
  <c r="DR99" i="2" s="1"/>
  <c r="AD99" i="2"/>
  <c r="DQ99" i="2" s="1"/>
  <c r="DP99" i="2" s="1"/>
  <c r="AB99" i="2"/>
  <c r="AA99" i="2"/>
  <c r="DN99" i="2" s="1"/>
  <c r="DM99" i="2" s="1"/>
  <c r="V99" i="2"/>
  <c r="S99" i="2"/>
  <c r="R99" i="2" s="1"/>
  <c r="O99" i="2"/>
  <c r="L99" i="2"/>
  <c r="K99" i="2"/>
  <c r="H99" i="2"/>
  <c r="E99" i="2"/>
  <c r="D99" i="2" s="1"/>
  <c r="DR98" i="2"/>
  <c r="DN98" i="2"/>
  <c r="DN97" i="2" s="1"/>
  <c r="DM97" i="2" s="1"/>
  <c r="DK98" i="2"/>
  <c r="DJ98" i="2"/>
  <c r="DJ97" i="2" s="1"/>
  <c r="DI97" i="2" s="1"/>
  <c r="DH98" i="2"/>
  <c r="DG98" i="2"/>
  <c r="DF98" i="2"/>
  <c r="DB98" i="2"/>
  <c r="CY98" i="2"/>
  <c r="CX98" i="2"/>
  <c r="CU98" i="2"/>
  <c r="CR98" i="2"/>
  <c r="CQ98" i="2" s="1"/>
  <c r="CN98" i="2"/>
  <c r="CK98" i="2"/>
  <c r="CJ98" i="2" s="1"/>
  <c r="CI98" i="2"/>
  <c r="CH98" i="2"/>
  <c r="CH97" i="2" s="1"/>
  <c r="CG97" i="2" s="1"/>
  <c r="CF98" i="2"/>
  <c r="CE98" i="2"/>
  <c r="CD98" i="2"/>
  <c r="BZ98" i="2"/>
  <c r="BW98" i="2"/>
  <c r="BV98" i="2"/>
  <c r="BS98" i="2"/>
  <c r="BP98" i="2"/>
  <c r="BO98" i="2" s="1"/>
  <c r="BL98" i="2"/>
  <c r="BI98" i="2"/>
  <c r="BH98" i="2" s="1"/>
  <c r="BG98" i="2"/>
  <c r="BF98" i="2"/>
  <c r="BF97" i="2" s="1"/>
  <c r="BD98" i="2"/>
  <c r="BC98" i="2"/>
  <c r="BB98" i="2"/>
  <c r="AX98" i="2"/>
  <c r="AU98" i="2"/>
  <c r="AT98" i="2"/>
  <c r="AQ98" i="2"/>
  <c r="AN98" i="2"/>
  <c r="AM98" i="2" s="1"/>
  <c r="AJ98" i="2"/>
  <c r="AG98" i="2"/>
  <c r="AF98" i="2" s="1"/>
  <c r="AE98" i="2"/>
  <c r="AD98" i="2"/>
  <c r="AD97" i="2" s="1"/>
  <c r="AB98" i="2"/>
  <c r="DO98" i="2" s="1"/>
  <c r="DO97" i="2" s="1"/>
  <c r="AA98" i="2"/>
  <c r="Z98" i="2"/>
  <c r="V98" i="2"/>
  <c r="S98" i="2"/>
  <c r="R98" i="2"/>
  <c r="O98" i="2"/>
  <c r="O97" i="2" s="1"/>
  <c r="L98" i="2"/>
  <c r="K98" i="2" s="1"/>
  <c r="K97" i="2" s="1"/>
  <c r="H98" i="2"/>
  <c r="H97" i="2" s="1"/>
  <c r="E98" i="2"/>
  <c r="D98" i="2" s="1"/>
  <c r="DH97" i="2"/>
  <c r="DD97" i="2"/>
  <c r="DC97" i="2"/>
  <c r="DB97" i="2" s="1"/>
  <c r="DA97" i="2"/>
  <c r="CZ97" i="2"/>
  <c r="CY97" i="2" s="1"/>
  <c r="CX97" i="2" s="1"/>
  <c r="CW97" i="2"/>
  <c r="CV97" i="2"/>
  <c r="CU97" i="2" s="1"/>
  <c r="CT97" i="2"/>
  <c r="CS97" i="2"/>
  <c r="CR97" i="2" s="1"/>
  <c r="CQ97" i="2" s="1"/>
  <c r="CP97" i="2"/>
  <c r="CO97" i="2"/>
  <c r="CN97" i="2" s="1"/>
  <c r="CM97" i="2"/>
  <c r="CL97" i="2"/>
  <c r="CK97" i="2"/>
  <c r="CJ97" i="2" s="1"/>
  <c r="CF97" i="2"/>
  <c r="CB97" i="2"/>
  <c r="CA97" i="2"/>
  <c r="BZ97" i="2" s="1"/>
  <c r="BY97" i="2"/>
  <c r="BX97" i="2"/>
  <c r="BW97" i="2" s="1"/>
  <c r="BU97" i="2"/>
  <c r="BT97" i="2"/>
  <c r="BS97" i="2" s="1"/>
  <c r="BR97" i="2"/>
  <c r="BQ97" i="2"/>
  <c r="BP97" i="2" s="1"/>
  <c r="BN97" i="2"/>
  <c r="BM97" i="2"/>
  <c r="BL97" i="2" s="1"/>
  <c r="BK97" i="2"/>
  <c r="BJ97" i="2"/>
  <c r="BI97" i="2"/>
  <c r="BD97" i="2"/>
  <c r="AZ97" i="2"/>
  <c r="AY97" i="2"/>
  <c r="AX97" i="2" s="1"/>
  <c r="AW97" i="2"/>
  <c r="AV97" i="2"/>
  <c r="AU97" i="2" s="1"/>
  <c r="AT97" i="2" s="1"/>
  <c r="AS97" i="2"/>
  <c r="AR97" i="2"/>
  <c r="AQ97" i="2" s="1"/>
  <c r="AP97" i="2"/>
  <c r="AO97" i="2"/>
  <c r="AN97" i="2" s="1"/>
  <c r="AM97" i="2" s="1"/>
  <c r="AL97" i="2"/>
  <c r="AK97" i="2"/>
  <c r="AJ97" i="2" s="1"/>
  <c r="AI97" i="2"/>
  <c r="AH97" i="2"/>
  <c r="AG97" i="2"/>
  <c r="AF97" i="2" s="1"/>
  <c r="AB97" i="2"/>
  <c r="X97" i="2"/>
  <c r="W97" i="2"/>
  <c r="V97" i="2" s="1"/>
  <c r="U97" i="2"/>
  <c r="T97" i="2"/>
  <c r="S97" i="2" s="1"/>
  <c r="Q97" i="2"/>
  <c r="P97" i="2"/>
  <c r="N97" i="2"/>
  <c r="M97" i="2"/>
  <c r="L97" i="2"/>
  <c r="J97" i="2"/>
  <c r="I97" i="2"/>
  <c r="G97" i="2"/>
  <c r="F97" i="2"/>
  <c r="E97" i="2"/>
  <c r="DK96" i="2"/>
  <c r="DJ96" i="2"/>
  <c r="DI96" i="2" s="1"/>
  <c r="DH96" i="2"/>
  <c r="DH94" i="2" s="1"/>
  <c r="DG96" i="2"/>
  <c r="DF96" i="2" s="1"/>
  <c r="DE96" i="2" s="1"/>
  <c r="DB96" i="2"/>
  <c r="CY96" i="2"/>
  <c r="CX96" i="2" s="1"/>
  <c r="CU96" i="2"/>
  <c r="CR96" i="2"/>
  <c r="CQ96" i="2" s="1"/>
  <c r="CN96" i="2"/>
  <c r="CK96" i="2"/>
  <c r="CJ96" i="2"/>
  <c r="CI96" i="2"/>
  <c r="CH96" i="2"/>
  <c r="CG96" i="2" s="1"/>
  <c r="CF96" i="2"/>
  <c r="CF94" i="2" s="1"/>
  <c r="CE96" i="2"/>
  <c r="CD96" i="2" s="1"/>
  <c r="BZ96" i="2"/>
  <c r="BW96" i="2"/>
  <c r="BV96" i="2" s="1"/>
  <c r="BS96" i="2"/>
  <c r="BP96" i="2"/>
  <c r="BO96" i="2" s="1"/>
  <c r="BL96" i="2"/>
  <c r="BI96" i="2"/>
  <c r="BH96" i="2"/>
  <c r="BG96" i="2"/>
  <c r="BF96" i="2"/>
  <c r="BE96" i="2" s="1"/>
  <c r="BD96" i="2"/>
  <c r="BD94" i="2" s="1"/>
  <c r="BC96" i="2"/>
  <c r="BB96" i="2" s="1"/>
  <c r="AX96" i="2"/>
  <c r="AU96" i="2"/>
  <c r="AT96" i="2" s="1"/>
  <c r="AQ96" i="2"/>
  <c r="AN96" i="2"/>
  <c r="AM96" i="2" s="1"/>
  <c r="AJ96" i="2"/>
  <c r="AG96" i="2"/>
  <c r="AF96" i="2"/>
  <c r="AE96" i="2"/>
  <c r="DR96" i="2" s="1"/>
  <c r="AD96" i="2"/>
  <c r="DQ96" i="2" s="1"/>
  <c r="DP96" i="2" s="1"/>
  <c r="AB96" i="2"/>
  <c r="DO96" i="2" s="1"/>
  <c r="AA96" i="2"/>
  <c r="DN96" i="2" s="1"/>
  <c r="V96" i="2"/>
  <c r="S96" i="2"/>
  <c r="R96" i="2" s="1"/>
  <c r="O96" i="2"/>
  <c r="L96" i="2"/>
  <c r="K96" i="2" s="1"/>
  <c r="H96" i="2"/>
  <c r="E96" i="2"/>
  <c r="D96" i="2"/>
  <c r="DO95" i="2"/>
  <c r="DK95" i="2"/>
  <c r="DK94" i="2" s="1"/>
  <c r="DJ95" i="2"/>
  <c r="DI95" i="2" s="1"/>
  <c r="DH95" i="2"/>
  <c r="DG95" i="2"/>
  <c r="DG94" i="2" s="1"/>
  <c r="DF94" i="2" s="1"/>
  <c r="DE94" i="2" s="1"/>
  <c r="DB95" i="2"/>
  <c r="CY95" i="2"/>
  <c r="CX95" i="2" s="1"/>
  <c r="CU95" i="2"/>
  <c r="CR95" i="2"/>
  <c r="CQ95" i="2"/>
  <c r="CN95" i="2"/>
  <c r="CK95" i="2"/>
  <c r="CJ95" i="2" s="1"/>
  <c r="CI95" i="2"/>
  <c r="CI94" i="2" s="1"/>
  <c r="CH95" i="2"/>
  <c r="CG95" i="2" s="1"/>
  <c r="CF95" i="2"/>
  <c r="CE95" i="2"/>
  <c r="CE94" i="2" s="1"/>
  <c r="CD94" i="2" s="1"/>
  <c r="BZ95" i="2"/>
  <c r="BW95" i="2"/>
  <c r="BV95" i="2" s="1"/>
  <c r="BS95" i="2"/>
  <c r="BP95" i="2"/>
  <c r="BO95" i="2"/>
  <c r="BL95" i="2"/>
  <c r="BI95" i="2"/>
  <c r="BH95" i="2" s="1"/>
  <c r="BG95" i="2"/>
  <c r="BG94" i="2" s="1"/>
  <c r="BF95" i="2"/>
  <c r="BE95" i="2" s="1"/>
  <c r="BD95" i="2"/>
  <c r="BC95" i="2"/>
  <c r="BC94" i="2" s="1"/>
  <c r="AX95" i="2"/>
  <c r="AU95" i="2"/>
  <c r="AT95" i="2" s="1"/>
  <c r="AQ95" i="2"/>
  <c r="AN95" i="2"/>
  <c r="AM95" i="2"/>
  <c r="AJ95" i="2"/>
  <c r="AG95" i="2"/>
  <c r="AF95" i="2" s="1"/>
  <c r="AE95" i="2"/>
  <c r="DR95" i="2" s="1"/>
  <c r="DR94" i="2" s="1"/>
  <c r="AD95" i="2"/>
  <c r="AD94" i="2" s="1"/>
  <c r="AB95" i="2"/>
  <c r="AA95" i="2"/>
  <c r="DN95" i="2" s="1"/>
  <c r="V95" i="2"/>
  <c r="S95" i="2"/>
  <c r="R95" i="2" s="1"/>
  <c r="O95" i="2"/>
  <c r="L95" i="2"/>
  <c r="K95" i="2"/>
  <c r="H95" i="2"/>
  <c r="E95" i="2"/>
  <c r="D95" i="2" s="1"/>
  <c r="D94" i="2" s="1"/>
  <c r="DJ94" i="2"/>
  <c r="DI94" i="2" s="1"/>
  <c r="DD94" i="2"/>
  <c r="DC94" i="2"/>
  <c r="DB94" i="2"/>
  <c r="DA94" i="2"/>
  <c r="CZ94" i="2"/>
  <c r="CY94" i="2" s="1"/>
  <c r="CX94" i="2" s="1"/>
  <c r="CW94" i="2"/>
  <c r="CV94" i="2"/>
  <c r="CU94" i="2" s="1"/>
  <c r="CT94" i="2"/>
  <c r="CS94" i="2"/>
  <c r="CR94" i="2" s="1"/>
  <c r="CP94" i="2"/>
  <c r="CO94" i="2"/>
  <c r="CN94" i="2" s="1"/>
  <c r="CM94" i="2"/>
  <c r="CL94" i="2"/>
  <c r="CK94" i="2" s="1"/>
  <c r="CH94" i="2"/>
  <c r="CG94" i="2" s="1"/>
  <c r="CB94" i="2"/>
  <c r="CA94" i="2"/>
  <c r="BZ94" i="2"/>
  <c r="BY94" i="2"/>
  <c r="BX94" i="2"/>
  <c r="BW94" i="2" s="1"/>
  <c r="BV94" i="2" s="1"/>
  <c r="BU94" i="2"/>
  <c r="BT94" i="2"/>
  <c r="BS94" i="2" s="1"/>
  <c r="BR94" i="2"/>
  <c r="BQ94" i="2"/>
  <c r="BP94" i="2" s="1"/>
  <c r="BO94" i="2" s="1"/>
  <c r="BN94" i="2"/>
  <c r="BM94" i="2"/>
  <c r="BL94" i="2" s="1"/>
  <c r="BK94" i="2"/>
  <c r="BJ94" i="2"/>
  <c r="BI94" i="2" s="1"/>
  <c r="BH94" i="2" s="1"/>
  <c r="BF94" i="2"/>
  <c r="AZ94" i="2"/>
  <c r="AY94" i="2"/>
  <c r="AX94" i="2"/>
  <c r="AW94" i="2"/>
  <c r="AV94" i="2"/>
  <c r="AU94" i="2" s="1"/>
  <c r="AT94" i="2" s="1"/>
  <c r="AS94" i="2"/>
  <c r="AR94" i="2"/>
  <c r="AQ94" i="2" s="1"/>
  <c r="AP94" i="2"/>
  <c r="AO94" i="2"/>
  <c r="AN94" i="2" s="1"/>
  <c r="AK94" i="2"/>
  <c r="AJ94" i="2" s="1"/>
  <c r="AI94" i="2"/>
  <c r="AH94" i="2"/>
  <c r="AG94" i="2"/>
  <c r="X94" i="2"/>
  <c r="W94" i="2"/>
  <c r="V94" i="2" s="1"/>
  <c r="U94" i="2"/>
  <c r="T94" i="2"/>
  <c r="S94" i="2" s="1"/>
  <c r="Q94" i="2"/>
  <c r="P94" i="2"/>
  <c r="O94" i="2"/>
  <c r="N94" i="2"/>
  <c r="M94" i="2"/>
  <c r="J94" i="2"/>
  <c r="I94" i="2"/>
  <c r="H94" i="2"/>
  <c r="G94" i="2"/>
  <c r="F94" i="2"/>
  <c r="E94" i="2"/>
  <c r="DK93" i="2"/>
  <c r="DJ93" i="2"/>
  <c r="DI93" i="2" s="1"/>
  <c r="DH93" i="2"/>
  <c r="DH91" i="2" s="1"/>
  <c r="DH90" i="2" s="1"/>
  <c r="DG93" i="2"/>
  <c r="DF93" i="2" s="1"/>
  <c r="DB93" i="2"/>
  <c r="CY93" i="2"/>
  <c r="CX93" i="2" s="1"/>
  <c r="CU93" i="2"/>
  <c r="CR93" i="2"/>
  <c r="CQ93" i="2" s="1"/>
  <c r="CN93" i="2"/>
  <c r="CK93" i="2"/>
  <c r="CJ93" i="2"/>
  <c r="CI93" i="2"/>
  <c r="CH93" i="2"/>
  <c r="CG93" i="2" s="1"/>
  <c r="CF93" i="2"/>
  <c r="CF91" i="2" s="1"/>
  <c r="CF90" i="2" s="1"/>
  <c r="CE93" i="2"/>
  <c r="CD93" i="2" s="1"/>
  <c r="CC93" i="2" s="1"/>
  <c r="BZ93" i="2"/>
  <c r="BW93" i="2"/>
  <c r="BV93" i="2" s="1"/>
  <c r="BS93" i="2"/>
  <c r="BP93" i="2"/>
  <c r="BO93" i="2" s="1"/>
  <c r="BL93" i="2"/>
  <c r="BI93" i="2"/>
  <c r="BH93" i="2"/>
  <c r="BG93" i="2"/>
  <c r="BF93" i="2"/>
  <c r="BE93" i="2" s="1"/>
  <c r="BD93" i="2"/>
  <c r="BD91" i="2" s="1"/>
  <c r="BC93" i="2"/>
  <c r="BB93" i="2" s="1"/>
  <c r="BA93" i="2" s="1"/>
  <c r="AX93" i="2"/>
  <c r="AU93" i="2"/>
  <c r="AT93" i="2" s="1"/>
  <c r="AQ93" i="2"/>
  <c r="AN93" i="2"/>
  <c r="AM93" i="2" s="1"/>
  <c r="AJ93" i="2"/>
  <c r="AG93" i="2"/>
  <c r="AF93" i="2"/>
  <c r="AE93" i="2"/>
  <c r="DR93" i="2" s="1"/>
  <c r="AD93" i="2"/>
  <c r="DQ93" i="2" s="1"/>
  <c r="AB93" i="2"/>
  <c r="DO93" i="2" s="1"/>
  <c r="AA93" i="2"/>
  <c r="DN93" i="2" s="1"/>
  <c r="DM93" i="2" s="1"/>
  <c r="V93" i="2"/>
  <c r="S93" i="2"/>
  <c r="R93" i="2" s="1"/>
  <c r="O93" i="2"/>
  <c r="L93" i="2"/>
  <c r="K93" i="2" s="1"/>
  <c r="H93" i="2"/>
  <c r="E93" i="2"/>
  <c r="D93" i="2"/>
  <c r="DO92" i="2"/>
  <c r="DO91" i="2" s="1"/>
  <c r="DK92" i="2"/>
  <c r="DK91" i="2" s="1"/>
  <c r="DK90" i="2" s="1"/>
  <c r="DJ92" i="2"/>
  <c r="DI92" i="2" s="1"/>
  <c r="DH92" i="2"/>
  <c r="DG92" i="2"/>
  <c r="DG91" i="2" s="1"/>
  <c r="DB92" i="2"/>
  <c r="CY92" i="2"/>
  <c r="CX92" i="2" s="1"/>
  <c r="CU92" i="2"/>
  <c r="CR92" i="2"/>
  <c r="CQ92" i="2"/>
  <c r="CN92" i="2"/>
  <c r="CK92" i="2"/>
  <c r="CJ92" i="2" s="1"/>
  <c r="CI92" i="2"/>
  <c r="CI91" i="2" s="1"/>
  <c r="CH92" i="2"/>
  <c r="CG92" i="2" s="1"/>
  <c r="CF92" i="2"/>
  <c r="CE92" i="2"/>
  <c r="CE91" i="2" s="1"/>
  <c r="BZ92" i="2"/>
  <c r="BW92" i="2"/>
  <c r="BV92" i="2" s="1"/>
  <c r="BS92" i="2"/>
  <c r="BP92" i="2"/>
  <c r="BO92" i="2"/>
  <c r="BL92" i="2"/>
  <c r="BI92" i="2"/>
  <c r="BH92" i="2" s="1"/>
  <c r="BG92" i="2"/>
  <c r="BG91" i="2" s="1"/>
  <c r="BF92" i="2"/>
  <c r="BE92" i="2" s="1"/>
  <c r="BD92" i="2"/>
  <c r="BC92" i="2"/>
  <c r="BC91" i="2" s="1"/>
  <c r="AX92" i="2"/>
  <c r="AU92" i="2"/>
  <c r="AT92" i="2" s="1"/>
  <c r="AQ92" i="2"/>
  <c r="AN92" i="2"/>
  <c r="AM92" i="2"/>
  <c r="AJ92" i="2"/>
  <c r="AG92" i="2"/>
  <c r="AF92" i="2" s="1"/>
  <c r="AE92" i="2"/>
  <c r="AE91" i="2" s="1"/>
  <c r="AD92" i="2"/>
  <c r="DQ92" i="2" s="1"/>
  <c r="AB92" i="2"/>
  <c r="AA92" i="2"/>
  <c r="AA91" i="2" s="1"/>
  <c r="V92" i="2"/>
  <c r="S92" i="2"/>
  <c r="R92" i="2" s="1"/>
  <c r="O92" i="2"/>
  <c r="O91" i="2" s="1"/>
  <c r="L92" i="2"/>
  <c r="K92" i="2"/>
  <c r="K91" i="2" s="1"/>
  <c r="H92" i="2"/>
  <c r="H91" i="2" s="1"/>
  <c r="E92" i="2"/>
  <c r="D92" i="2" s="1"/>
  <c r="D91" i="2" s="1"/>
  <c r="DJ91" i="2"/>
  <c r="DD91" i="2"/>
  <c r="DC91" i="2"/>
  <c r="DB91" i="2"/>
  <c r="DA91" i="2"/>
  <c r="CZ91" i="2"/>
  <c r="CY91" i="2" s="1"/>
  <c r="CX91" i="2" s="1"/>
  <c r="CW91" i="2"/>
  <c r="CV91" i="2"/>
  <c r="CU91" i="2" s="1"/>
  <c r="CT91" i="2"/>
  <c r="CT90" i="2" s="1"/>
  <c r="CS91" i="2"/>
  <c r="CR91" i="2" s="1"/>
  <c r="CQ91" i="2" s="1"/>
  <c r="CP91" i="2"/>
  <c r="CP90" i="2" s="1"/>
  <c r="CO91" i="2"/>
  <c r="CN91" i="2" s="1"/>
  <c r="CM91" i="2"/>
  <c r="CL91" i="2"/>
  <c r="CL90" i="2" s="1"/>
  <c r="CK90" i="2" s="1"/>
  <c r="CH91" i="2"/>
  <c r="CB91" i="2"/>
  <c r="CA91" i="2"/>
  <c r="BZ91" i="2"/>
  <c r="BY91" i="2"/>
  <c r="BX91" i="2"/>
  <c r="BW91" i="2" s="1"/>
  <c r="BV91" i="2" s="1"/>
  <c r="BU91" i="2"/>
  <c r="BT91" i="2"/>
  <c r="BS91" i="2" s="1"/>
  <c r="BR91" i="2"/>
  <c r="BR90" i="2" s="1"/>
  <c r="BQ91" i="2"/>
  <c r="BP91" i="2" s="1"/>
  <c r="BN91" i="2"/>
  <c r="BN90" i="2" s="1"/>
  <c r="BM91" i="2"/>
  <c r="BL91" i="2" s="1"/>
  <c r="BK91" i="2"/>
  <c r="BJ91" i="2"/>
  <c r="BJ90" i="2" s="1"/>
  <c r="BI90" i="2" s="1"/>
  <c r="BF91" i="2"/>
  <c r="AZ91" i="2"/>
  <c r="AY91" i="2"/>
  <c r="AX91" i="2"/>
  <c r="AW91" i="2"/>
  <c r="AV91" i="2"/>
  <c r="AU91" i="2" s="1"/>
  <c r="AT91" i="2" s="1"/>
  <c r="AS91" i="2"/>
  <c r="AR91" i="2"/>
  <c r="AQ91" i="2" s="1"/>
  <c r="AP91" i="2"/>
  <c r="AP90" i="2" s="1"/>
  <c r="AO91" i="2"/>
  <c r="AN91" i="2" s="1"/>
  <c r="AM91" i="2" s="1"/>
  <c r="AL91" i="2"/>
  <c r="AL90" i="2" s="1"/>
  <c r="AK91" i="2"/>
  <c r="AJ91" i="2" s="1"/>
  <c r="AI91" i="2"/>
  <c r="AH91" i="2"/>
  <c r="AH90" i="2" s="1"/>
  <c r="AG90" i="2" s="1"/>
  <c r="AF90" i="2" s="1"/>
  <c r="AD91" i="2"/>
  <c r="X91" i="2"/>
  <c r="W91" i="2"/>
  <c r="V91" i="2"/>
  <c r="U91" i="2"/>
  <c r="T91" i="2"/>
  <c r="S91" i="2" s="1"/>
  <c r="R91" i="2" s="1"/>
  <c r="Q91" i="2"/>
  <c r="P91" i="2"/>
  <c r="N91" i="2"/>
  <c r="N90" i="2" s="1"/>
  <c r="M91" i="2"/>
  <c r="J91" i="2"/>
  <c r="J90" i="2" s="1"/>
  <c r="I91" i="2"/>
  <c r="G91" i="2"/>
  <c r="F91" i="2"/>
  <c r="F90" i="2" s="1"/>
  <c r="E91" i="2"/>
  <c r="DD90" i="2"/>
  <c r="DC90" i="2"/>
  <c r="DB90" i="2" s="1"/>
  <c r="DA90" i="2"/>
  <c r="CZ90" i="2"/>
  <c r="CY90" i="2" s="1"/>
  <c r="CX90" i="2" s="1"/>
  <c r="CW90" i="2"/>
  <c r="CV90" i="2"/>
  <c r="CU90" i="2" s="1"/>
  <c r="CS90" i="2"/>
  <c r="CO90" i="2"/>
  <c r="CN90" i="2" s="1"/>
  <c r="CM90" i="2"/>
  <c r="CB90" i="2"/>
  <c r="CA90" i="2"/>
  <c r="BZ90" i="2" s="1"/>
  <c r="BY90" i="2"/>
  <c r="BX90" i="2"/>
  <c r="BW90" i="2" s="1"/>
  <c r="BV90" i="2" s="1"/>
  <c r="BU90" i="2"/>
  <c r="BT90" i="2"/>
  <c r="BS90" i="2" s="1"/>
  <c r="BQ90" i="2"/>
  <c r="BP90" i="2" s="1"/>
  <c r="BO90" i="2" s="1"/>
  <c r="BM90" i="2"/>
  <c r="BK90" i="2"/>
  <c r="AZ90" i="2"/>
  <c r="AY90" i="2"/>
  <c r="AX90" i="2" s="1"/>
  <c r="AW90" i="2"/>
  <c r="AV90" i="2"/>
  <c r="AU90" i="2" s="1"/>
  <c r="AS90" i="2"/>
  <c r="AR90" i="2"/>
  <c r="AQ90" i="2" s="1"/>
  <c r="AO90" i="2"/>
  <c r="AK90" i="2"/>
  <c r="AJ90" i="2" s="1"/>
  <c r="AI90" i="2"/>
  <c r="X90" i="2"/>
  <c r="W90" i="2"/>
  <c r="V90" i="2" s="1"/>
  <c r="U90" i="2"/>
  <c r="T90" i="2"/>
  <c r="S90" i="2" s="1"/>
  <c r="Q90" i="2"/>
  <c r="P90" i="2"/>
  <c r="M90" i="2"/>
  <c r="I90" i="2"/>
  <c r="G90" i="2"/>
  <c r="DK88" i="2"/>
  <c r="DJ88" i="2"/>
  <c r="DI88" i="2" s="1"/>
  <c r="DH88" i="2"/>
  <c r="DG88" i="2"/>
  <c r="DF88" i="2" s="1"/>
  <c r="DE88" i="2" s="1"/>
  <c r="DB88" i="2"/>
  <c r="CY88" i="2"/>
  <c r="CX88" i="2" s="1"/>
  <c r="CU88" i="2"/>
  <c r="CR88" i="2"/>
  <c r="CQ88" i="2" s="1"/>
  <c r="CN88" i="2"/>
  <c r="CK88" i="2"/>
  <c r="CJ88" i="2"/>
  <c r="CI88" i="2"/>
  <c r="CH88" i="2"/>
  <c r="CG88" i="2" s="1"/>
  <c r="CF88" i="2"/>
  <c r="CE88" i="2"/>
  <c r="CD88" i="2" s="1"/>
  <c r="BZ88" i="2"/>
  <c r="BW88" i="2"/>
  <c r="BV88" i="2" s="1"/>
  <c r="BS88" i="2"/>
  <c r="BP88" i="2"/>
  <c r="BO88" i="2" s="1"/>
  <c r="BL88" i="2"/>
  <c r="BI88" i="2"/>
  <c r="BH88" i="2"/>
  <c r="BG88" i="2"/>
  <c r="BF88" i="2"/>
  <c r="BE88" i="2" s="1"/>
  <c r="BD88" i="2"/>
  <c r="BC88" i="2"/>
  <c r="BB88" i="2" s="1"/>
  <c r="AX88" i="2"/>
  <c r="AU88" i="2"/>
  <c r="AT88" i="2" s="1"/>
  <c r="AQ88" i="2"/>
  <c r="AN88" i="2"/>
  <c r="AM88" i="2" s="1"/>
  <c r="AJ88" i="2"/>
  <c r="AG88" i="2"/>
  <c r="AF88" i="2"/>
  <c r="AE88" i="2"/>
  <c r="DR88" i="2" s="1"/>
  <c r="AD88" i="2"/>
  <c r="DQ88" i="2" s="1"/>
  <c r="DP88" i="2" s="1"/>
  <c r="AB88" i="2"/>
  <c r="DO88" i="2" s="1"/>
  <c r="AA88" i="2"/>
  <c r="DN88" i="2" s="1"/>
  <c r="V88" i="2"/>
  <c r="S88" i="2"/>
  <c r="R88" i="2" s="1"/>
  <c r="O88" i="2"/>
  <c r="L88" i="2"/>
  <c r="K88" i="2" s="1"/>
  <c r="H88" i="2"/>
  <c r="E88" i="2"/>
  <c r="D88" i="2"/>
  <c r="DO87" i="2"/>
  <c r="DK87" i="2"/>
  <c r="DJ87" i="2"/>
  <c r="DI87" i="2" s="1"/>
  <c r="DH87" i="2"/>
  <c r="DG87" i="2"/>
  <c r="DF87" i="2" s="1"/>
  <c r="DE87" i="2" s="1"/>
  <c r="DB87" i="2"/>
  <c r="CY87" i="2"/>
  <c r="CX87" i="2" s="1"/>
  <c r="CU87" i="2"/>
  <c r="CR87" i="2"/>
  <c r="CQ87" i="2"/>
  <c r="CN87" i="2"/>
  <c r="CK87" i="2"/>
  <c r="CJ87" i="2" s="1"/>
  <c r="CI87" i="2"/>
  <c r="CH87" i="2"/>
  <c r="CG87" i="2" s="1"/>
  <c r="CF87" i="2"/>
  <c r="CE87" i="2"/>
  <c r="CD87" i="2" s="1"/>
  <c r="CC87" i="2" s="1"/>
  <c r="BZ87" i="2"/>
  <c r="BW87" i="2"/>
  <c r="BV87" i="2" s="1"/>
  <c r="BS87" i="2"/>
  <c r="BP87" i="2"/>
  <c r="BO87" i="2"/>
  <c r="BL87" i="2"/>
  <c r="BI87" i="2"/>
  <c r="BH87" i="2" s="1"/>
  <c r="BG87" i="2"/>
  <c r="BF87" i="2"/>
  <c r="BE87" i="2" s="1"/>
  <c r="BD87" i="2"/>
  <c r="BC87" i="2"/>
  <c r="BB87" i="2" s="1"/>
  <c r="AX87" i="2"/>
  <c r="AU87" i="2"/>
  <c r="AT87" i="2" s="1"/>
  <c r="AQ87" i="2"/>
  <c r="AN87" i="2"/>
  <c r="AM87" i="2"/>
  <c r="AJ87" i="2"/>
  <c r="AG87" i="2"/>
  <c r="AF87" i="2" s="1"/>
  <c r="AE87" i="2"/>
  <c r="DR87" i="2" s="1"/>
  <c r="AD87" i="2"/>
  <c r="DQ87" i="2" s="1"/>
  <c r="DP87" i="2" s="1"/>
  <c r="AB87" i="2"/>
  <c r="AA87" i="2"/>
  <c r="DN87" i="2" s="1"/>
  <c r="DM87" i="2" s="1"/>
  <c r="V87" i="2"/>
  <c r="S87" i="2"/>
  <c r="R87" i="2" s="1"/>
  <c r="O87" i="2"/>
  <c r="L87" i="2"/>
  <c r="K87" i="2"/>
  <c r="H87" i="2"/>
  <c r="E87" i="2"/>
  <c r="D87" i="2" s="1"/>
  <c r="DR86" i="2"/>
  <c r="DN86" i="2"/>
  <c r="DM86" i="2" s="1"/>
  <c r="DK86" i="2"/>
  <c r="DJ86" i="2"/>
  <c r="DI86" i="2" s="1"/>
  <c r="DH86" i="2"/>
  <c r="DG86" i="2"/>
  <c r="DF86" i="2"/>
  <c r="DE86" i="2" s="1"/>
  <c r="DB86" i="2"/>
  <c r="CY86" i="2"/>
  <c r="CX86" i="2"/>
  <c r="CU86" i="2"/>
  <c r="CR86" i="2"/>
  <c r="CQ86" i="2" s="1"/>
  <c r="CN86" i="2"/>
  <c r="CK86" i="2"/>
  <c r="CJ86" i="2" s="1"/>
  <c r="CI86" i="2"/>
  <c r="CH86" i="2"/>
  <c r="CG86" i="2" s="1"/>
  <c r="CF86" i="2"/>
  <c r="CE86" i="2"/>
  <c r="CD86" i="2"/>
  <c r="CC86" i="2" s="1"/>
  <c r="BZ86" i="2"/>
  <c r="BW86" i="2"/>
  <c r="BV86" i="2"/>
  <c r="BS86" i="2"/>
  <c r="BP86" i="2"/>
  <c r="BO86" i="2" s="1"/>
  <c r="BL86" i="2"/>
  <c r="BI86" i="2"/>
  <c r="BH86" i="2" s="1"/>
  <c r="BG86" i="2"/>
  <c r="BF86" i="2"/>
  <c r="BE86" i="2" s="1"/>
  <c r="BD86" i="2"/>
  <c r="BC86" i="2"/>
  <c r="BB86" i="2"/>
  <c r="BA86" i="2" s="1"/>
  <c r="AX86" i="2"/>
  <c r="AU86" i="2"/>
  <c r="AT86" i="2"/>
  <c r="AQ86" i="2"/>
  <c r="AN86" i="2"/>
  <c r="AM86" i="2" s="1"/>
  <c r="AJ86" i="2"/>
  <c r="AG86" i="2"/>
  <c r="AF86" i="2" s="1"/>
  <c r="AE86" i="2"/>
  <c r="AD86" i="2"/>
  <c r="DQ86" i="2" s="1"/>
  <c r="DP86" i="2" s="1"/>
  <c r="AB86" i="2"/>
  <c r="DO86" i="2" s="1"/>
  <c r="AA86" i="2"/>
  <c r="Z86" i="2"/>
  <c r="V86" i="2"/>
  <c r="S86" i="2"/>
  <c r="R86" i="2"/>
  <c r="O86" i="2"/>
  <c r="L86" i="2"/>
  <c r="K86" i="2" s="1"/>
  <c r="H86" i="2"/>
  <c r="E86" i="2"/>
  <c r="D86" i="2" s="1"/>
  <c r="DQ85" i="2"/>
  <c r="DQ84" i="2" s="1"/>
  <c r="DP84" i="2" s="1"/>
  <c r="DK85" i="2"/>
  <c r="DJ85" i="2"/>
  <c r="DI85" i="2"/>
  <c r="DH85" i="2"/>
  <c r="DG85" i="2"/>
  <c r="DF85" i="2" s="1"/>
  <c r="DE85" i="2" s="1"/>
  <c r="DB85" i="2"/>
  <c r="CY85" i="2"/>
  <c r="CX85" i="2" s="1"/>
  <c r="CU85" i="2"/>
  <c r="CR85" i="2"/>
  <c r="CQ85" i="2" s="1"/>
  <c r="CN85" i="2"/>
  <c r="CK85" i="2"/>
  <c r="CJ85" i="2" s="1"/>
  <c r="CI85" i="2"/>
  <c r="CH85" i="2"/>
  <c r="CG85" i="2"/>
  <c r="CF85" i="2"/>
  <c r="CE85" i="2"/>
  <c r="CD85" i="2" s="1"/>
  <c r="CC85" i="2" s="1"/>
  <c r="BZ85" i="2"/>
  <c r="BW85" i="2"/>
  <c r="BV85" i="2" s="1"/>
  <c r="BS85" i="2"/>
  <c r="BP85" i="2"/>
  <c r="BO85" i="2" s="1"/>
  <c r="BL85" i="2"/>
  <c r="BI85" i="2"/>
  <c r="BH85" i="2" s="1"/>
  <c r="BG85" i="2"/>
  <c r="BF85" i="2"/>
  <c r="BE85" i="2"/>
  <c r="BD85" i="2"/>
  <c r="BC85" i="2"/>
  <c r="BB85" i="2" s="1"/>
  <c r="BA85" i="2" s="1"/>
  <c r="AX85" i="2"/>
  <c r="AU85" i="2"/>
  <c r="AT85" i="2" s="1"/>
  <c r="AQ85" i="2"/>
  <c r="AN85" i="2"/>
  <c r="AM85" i="2" s="1"/>
  <c r="AJ85" i="2"/>
  <c r="AG85" i="2"/>
  <c r="AF85" i="2" s="1"/>
  <c r="AE85" i="2"/>
  <c r="DR85" i="2" s="1"/>
  <c r="DR84" i="2" s="1"/>
  <c r="AD85" i="2"/>
  <c r="AC85" i="2"/>
  <c r="AB85" i="2"/>
  <c r="DO85" i="2" s="1"/>
  <c r="DO84" i="2" s="1"/>
  <c r="AA85" i="2"/>
  <c r="DN85" i="2" s="1"/>
  <c r="V85" i="2"/>
  <c r="S85" i="2"/>
  <c r="R85" i="2" s="1"/>
  <c r="O85" i="2"/>
  <c r="O84" i="2" s="1"/>
  <c r="L85" i="2"/>
  <c r="K85" i="2" s="1"/>
  <c r="H85" i="2"/>
  <c r="E85" i="2"/>
  <c r="E84" i="2" s="1"/>
  <c r="DK84" i="2"/>
  <c r="DH84" i="2"/>
  <c r="DG84" i="2"/>
  <c r="DF84" i="2" s="1"/>
  <c r="DD84" i="2"/>
  <c r="DC84" i="2"/>
  <c r="DB84" i="2" s="1"/>
  <c r="DA84" i="2"/>
  <c r="CZ84" i="2"/>
  <c r="CY84" i="2" s="1"/>
  <c r="CW84" i="2"/>
  <c r="CV84" i="2"/>
  <c r="CU84" i="2" s="1"/>
  <c r="CT84" i="2"/>
  <c r="CS84" i="2"/>
  <c r="CR84" i="2"/>
  <c r="CQ84" i="2" s="1"/>
  <c r="CP84" i="2"/>
  <c r="CO84" i="2"/>
  <c r="CN84" i="2"/>
  <c r="CM84" i="2"/>
  <c r="CL84" i="2"/>
  <c r="CK84" i="2" s="1"/>
  <c r="CJ84" i="2" s="1"/>
  <c r="CI84" i="2"/>
  <c r="CF84" i="2"/>
  <c r="CE84" i="2"/>
  <c r="CD84" i="2" s="1"/>
  <c r="CB84" i="2"/>
  <c r="CA84" i="2"/>
  <c r="BZ84" i="2" s="1"/>
  <c r="BY84" i="2"/>
  <c r="BX84" i="2"/>
  <c r="BW84" i="2" s="1"/>
  <c r="BV84" i="2" s="1"/>
  <c r="BU84" i="2"/>
  <c r="BT84" i="2"/>
  <c r="BS84" i="2" s="1"/>
  <c r="BR84" i="2"/>
  <c r="BQ84" i="2"/>
  <c r="BP84" i="2"/>
  <c r="BO84" i="2" s="1"/>
  <c r="BN84" i="2"/>
  <c r="BM84" i="2"/>
  <c r="BL84" i="2"/>
  <c r="BK84" i="2"/>
  <c r="BJ84" i="2"/>
  <c r="BI84" i="2" s="1"/>
  <c r="BH84" i="2" s="1"/>
  <c r="BG84" i="2"/>
  <c r="BD84" i="2"/>
  <c r="BC84" i="2"/>
  <c r="BB84" i="2" s="1"/>
  <c r="AZ84" i="2"/>
  <c r="AY84" i="2"/>
  <c r="AX84" i="2" s="1"/>
  <c r="AW84" i="2"/>
  <c r="AV84" i="2"/>
  <c r="AU84" i="2" s="1"/>
  <c r="AT84" i="2" s="1"/>
  <c r="AS84" i="2"/>
  <c r="AR84" i="2"/>
  <c r="AQ84" i="2" s="1"/>
  <c r="AP84" i="2"/>
  <c r="AO84" i="2"/>
  <c r="AN84" i="2"/>
  <c r="AL84" i="2"/>
  <c r="AK84" i="2"/>
  <c r="AJ84" i="2"/>
  <c r="AI84" i="2"/>
  <c r="AH84" i="2"/>
  <c r="AG84" i="2" s="1"/>
  <c r="AF84" i="2" s="1"/>
  <c r="AE84" i="2"/>
  <c r="AB84" i="2"/>
  <c r="AA84" i="2"/>
  <c r="Z84" i="2" s="1"/>
  <c r="X84" i="2"/>
  <c r="W84" i="2"/>
  <c r="V84" i="2" s="1"/>
  <c r="U84" i="2"/>
  <c r="T84" i="2"/>
  <c r="S84" i="2" s="1"/>
  <c r="Q84" i="2"/>
  <c r="P84" i="2"/>
  <c r="N84" i="2"/>
  <c r="M84" i="2"/>
  <c r="L84" i="2"/>
  <c r="J84" i="2"/>
  <c r="I84" i="2"/>
  <c r="H84" i="2"/>
  <c r="G84" i="2"/>
  <c r="F84" i="2"/>
  <c r="DO83" i="2"/>
  <c r="DK83" i="2"/>
  <c r="DK81" i="2" s="1"/>
  <c r="DJ83" i="2"/>
  <c r="DI83" i="2" s="1"/>
  <c r="DH83" i="2"/>
  <c r="DG83" i="2"/>
  <c r="DF83" i="2" s="1"/>
  <c r="DE83" i="2" s="1"/>
  <c r="DB83" i="2"/>
  <c r="CY83" i="2"/>
  <c r="CX83" i="2" s="1"/>
  <c r="CU83" i="2"/>
  <c r="CR83" i="2"/>
  <c r="CQ83" i="2"/>
  <c r="CN83" i="2"/>
  <c r="CK83" i="2"/>
  <c r="CJ83" i="2" s="1"/>
  <c r="CI83" i="2"/>
  <c r="CI81" i="2" s="1"/>
  <c r="CH83" i="2"/>
  <c r="CG83" i="2" s="1"/>
  <c r="CF83" i="2"/>
  <c r="CE83" i="2"/>
  <c r="CD83" i="2" s="1"/>
  <c r="CC83" i="2" s="1"/>
  <c r="BZ83" i="2"/>
  <c r="BW83" i="2"/>
  <c r="BV83" i="2" s="1"/>
  <c r="BS83" i="2"/>
  <c r="BP83" i="2"/>
  <c r="BO83" i="2"/>
  <c r="BL83" i="2"/>
  <c r="BI83" i="2"/>
  <c r="BH83" i="2" s="1"/>
  <c r="BG83" i="2"/>
  <c r="BG81" i="2" s="1"/>
  <c r="BF83" i="2"/>
  <c r="BE83" i="2" s="1"/>
  <c r="BD83" i="2"/>
  <c r="BC83" i="2"/>
  <c r="BB83" i="2" s="1"/>
  <c r="AX83" i="2"/>
  <c r="AU83" i="2"/>
  <c r="AT83" i="2" s="1"/>
  <c r="AQ83" i="2"/>
  <c r="AN83" i="2"/>
  <c r="AM83" i="2"/>
  <c r="AJ83" i="2"/>
  <c r="AG83" i="2"/>
  <c r="AF83" i="2" s="1"/>
  <c r="AE83" i="2"/>
  <c r="DR83" i="2" s="1"/>
  <c r="AD83" i="2"/>
  <c r="DQ83" i="2" s="1"/>
  <c r="DP83" i="2" s="1"/>
  <c r="AB83" i="2"/>
  <c r="AA83" i="2"/>
  <c r="DN83" i="2" s="1"/>
  <c r="DM83" i="2" s="1"/>
  <c r="V83" i="2"/>
  <c r="S83" i="2"/>
  <c r="R83" i="2" s="1"/>
  <c r="O83" i="2"/>
  <c r="L83" i="2"/>
  <c r="K83" i="2"/>
  <c r="H83" i="2"/>
  <c r="E83" i="2"/>
  <c r="D83" i="2" s="1"/>
  <c r="DR82" i="2"/>
  <c r="DN82" i="2"/>
  <c r="DN81" i="2" s="1"/>
  <c r="DM81" i="2" s="1"/>
  <c r="DK82" i="2"/>
  <c r="DJ82" i="2"/>
  <c r="DJ81" i="2" s="1"/>
  <c r="DI81" i="2" s="1"/>
  <c r="DH82" i="2"/>
  <c r="DG82" i="2"/>
  <c r="DF82" i="2"/>
  <c r="DB82" i="2"/>
  <c r="CY82" i="2"/>
  <c r="CX82" i="2"/>
  <c r="CU82" i="2"/>
  <c r="CR82" i="2"/>
  <c r="CQ82" i="2" s="1"/>
  <c r="CN82" i="2"/>
  <c r="CK82" i="2"/>
  <c r="CJ82" i="2" s="1"/>
  <c r="CI82" i="2"/>
  <c r="CH82" i="2"/>
  <c r="CH81" i="2" s="1"/>
  <c r="CG81" i="2" s="1"/>
  <c r="CF82" i="2"/>
  <c r="CE82" i="2"/>
  <c r="CD82" i="2"/>
  <c r="BZ82" i="2"/>
  <c r="BW82" i="2"/>
  <c r="BV82" i="2"/>
  <c r="BS82" i="2"/>
  <c r="BP82" i="2"/>
  <c r="BO82" i="2" s="1"/>
  <c r="BL82" i="2"/>
  <c r="BI82" i="2"/>
  <c r="BH82" i="2" s="1"/>
  <c r="BG82" i="2"/>
  <c r="BF82" i="2"/>
  <c r="BF81" i="2" s="1"/>
  <c r="BD82" i="2"/>
  <c r="BC82" i="2"/>
  <c r="BB82" i="2"/>
  <c r="AX82" i="2"/>
  <c r="AU82" i="2"/>
  <c r="AT82" i="2"/>
  <c r="AQ82" i="2"/>
  <c r="AN82" i="2"/>
  <c r="AM82" i="2" s="1"/>
  <c r="AJ82" i="2"/>
  <c r="AG82" i="2"/>
  <c r="AF82" i="2" s="1"/>
  <c r="AE82" i="2"/>
  <c r="AD82" i="2"/>
  <c r="AD81" i="2" s="1"/>
  <c r="AB82" i="2"/>
  <c r="DO82" i="2" s="1"/>
  <c r="DO81" i="2" s="1"/>
  <c r="AA82" i="2"/>
  <c r="Z82" i="2"/>
  <c r="V82" i="2"/>
  <c r="S82" i="2"/>
  <c r="R82" i="2"/>
  <c r="O82" i="2"/>
  <c r="O81" i="2" s="1"/>
  <c r="L82" i="2"/>
  <c r="K82" i="2" s="1"/>
  <c r="K81" i="2" s="1"/>
  <c r="H82" i="2"/>
  <c r="H81" i="2" s="1"/>
  <c r="E82" i="2"/>
  <c r="D82" i="2" s="1"/>
  <c r="DH81" i="2"/>
  <c r="DD81" i="2"/>
  <c r="DC81" i="2"/>
  <c r="DB81" i="2" s="1"/>
  <c r="DA81" i="2"/>
  <c r="CZ81" i="2"/>
  <c r="CY81" i="2" s="1"/>
  <c r="CX81" i="2" s="1"/>
  <c r="CW81" i="2"/>
  <c r="CV81" i="2"/>
  <c r="CU81" i="2" s="1"/>
  <c r="CT81" i="2"/>
  <c r="CS81" i="2"/>
  <c r="CR81" i="2" s="1"/>
  <c r="CQ81" i="2" s="1"/>
  <c r="CP81" i="2"/>
  <c r="CO81" i="2"/>
  <c r="CN81" i="2" s="1"/>
  <c r="CM81" i="2"/>
  <c r="CL81" i="2"/>
  <c r="CK81" i="2"/>
  <c r="CJ81" i="2" s="1"/>
  <c r="CF81" i="2"/>
  <c r="CB81" i="2"/>
  <c r="CA81" i="2"/>
  <c r="BZ81" i="2" s="1"/>
  <c r="BY81" i="2"/>
  <c r="BX81" i="2"/>
  <c r="BW81" i="2" s="1"/>
  <c r="BU81" i="2"/>
  <c r="BT81" i="2"/>
  <c r="BS81" i="2" s="1"/>
  <c r="BR81" i="2"/>
  <c r="BQ81" i="2"/>
  <c r="BP81" i="2" s="1"/>
  <c r="BN81" i="2"/>
  <c r="BM81" i="2"/>
  <c r="BL81" i="2" s="1"/>
  <c r="BK81" i="2"/>
  <c r="BJ81" i="2"/>
  <c r="BI81" i="2"/>
  <c r="BD81" i="2"/>
  <c r="AZ81" i="2"/>
  <c r="AY81" i="2"/>
  <c r="AX81" i="2" s="1"/>
  <c r="AW81" i="2"/>
  <c r="AV81" i="2"/>
  <c r="AU81" i="2" s="1"/>
  <c r="AT81" i="2" s="1"/>
  <c r="AS81" i="2"/>
  <c r="AR81" i="2"/>
  <c r="AQ81" i="2" s="1"/>
  <c r="AP81" i="2"/>
  <c r="AO81" i="2"/>
  <c r="AN81" i="2" s="1"/>
  <c r="AM81" i="2" s="1"/>
  <c r="AL81" i="2"/>
  <c r="AK81" i="2"/>
  <c r="AJ81" i="2" s="1"/>
  <c r="AI81" i="2"/>
  <c r="AH81" i="2"/>
  <c r="AG81" i="2"/>
  <c r="AF81" i="2" s="1"/>
  <c r="AB81" i="2"/>
  <c r="X81" i="2"/>
  <c r="W81" i="2"/>
  <c r="V81" i="2" s="1"/>
  <c r="U81" i="2"/>
  <c r="T81" i="2"/>
  <c r="S81" i="2" s="1"/>
  <c r="Q81" i="2"/>
  <c r="P81" i="2"/>
  <c r="N81" i="2"/>
  <c r="M81" i="2"/>
  <c r="L81" i="2"/>
  <c r="J81" i="2"/>
  <c r="I81" i="2"/>
  <c r="G81" i="2"/>
  <c r="F81" i="2"/>
  <c r="E81" i="2"/>
  <c r="DK80" i="2"/>
  <c r="DJ80" i="2"/>
  <c r="DI80" i="2" s="1"/>
  <c r="DH80" i="2"/>
  <c r="DH78" i="2" s="1"/>
  <c r="DG80" i="2"/>
  <c r="DF80" i="2" s="1"/>
  <c r="DE80" i="2" s="1"/>
  <c r="DB80" i="2"/>
  <c r="CY80" i="2"/>
  <c r="CX80" i="2" s="1"/>
  <c r="CU80" i="2"/>
  <c r="CR80" i="2"/>
  <c r="CQ80" i="2" s="1"/>
  <c r="CN80" i="2"/>
  <c r="CK80" i="2"/>
  <c r="CJ80" i="2"/>
  <c r="CI80" i="2"/>
  <c r="CH80" i="2"/>
  <c r="CG80" i="2" s="1"/>
  <c r="CF80" i="2"/>
  <c r="CF78" i="2" s="1"/>
  <c r="CE80" i="2"/>
  <c r="CD80" i="2" s="1"/>
  <c r="BZ80" i="2"/>
  <c r="BW80" i="2"/>
  <c r="BV80" i="2" s="1"/>
  <c r="BS80" i="2"/>
  <c r="BP80" i="2"/>
  <c r="BO80" i="2" s="1"/>
  <c r="BL80" i="2"/>
  <c r="BI80" i="2"/>
  <c r="BH80" i="2"/>
  <c r="BG80" i="2"/>
  <c r="BF80" i="2"/>
  <c r="BE80" i="2" s="1"/>
  <c r="BD80" i="2"/>
  <c r="BD78" i="2" s="1"/>
  <c r="BC80" i="2"/>
  <c r="BB80" i="2" s="1"/>
  <c r="AX80" i="2"/>
  <c r="AU80" i="2"/>
  <c r="AT80" i="2" s="1"/>
  <c r="AQ80" i="2"/>
  <c r="AN80" i="2"/>
  <c r="AM80" i="2" s="1"/>
  <c r="AJ80" i="2"/>
  <c r="AG80" i="2"/>
  <c r="AF80" i="2"/>
  <c r="AE80" i="2"/>
  <c r="DR80" i="2" s="1"/>
  <c r="AD80" i="2"/>
  <c r="DQ80" i="2" s="1"/>
  <c r="DP80" i="2" s="1"/>
  <c r="AB80" i="2"/>
  <c r="DO80" i="2" s="1"/>
  <c r="AA80" i="2"/>
  <c r="DN80" i="2" s="1"/>
  <c r="V80" i="2"/>
  <c r="S80" i="2"/>
  <c r="R80" i="2" s="1"/>
  <c r="O80" i="2"/>
  <c r="L80" i="2"/>
  <c r="K80" i="2" s="1"/>
  <c r="H80" i="2"/>
  <c r="E80" i="2"/>
  <c r="D80" i="2"/>
  <c r="DO79" i="2"/>
  <c r="DK79" i="2"/>
  <c r="DK78" i="2" s="1"/>
  <c r="DJ79" i="2"/>
  <c r="DI79" i="2" s="1"/>
  <c r="DH79" i="2"/>
  <c r="DG79" i="2"/>
  <c r="DG78" i="2" s="1"/>
  <c r="DF78" i="2" s="1"/>
  <c r="DE78" i="2" s="1"/>
  <c r="DB79" i="2"/>
  <c r="CY79" i="2"/>
  <c r="CX79" i="2" s="1"/>
  <c r="CU79" i="2"/>
  <c r="CR79" i="2"/>
  <c r="CQ79" i="2"/>
  <c r="CN79" i="2"/>
  <c r="CK79" i="2"/>
  <c r="CJ79" i="2" s="1"/>
  <c r="CI79" i="2"/>
  <c r="CI78" i="2" s="1"/>
  <c r="CH79" i="2"/>
  <c r="CG79" i="2" s="1"/>
  <c r="CF79" i="2"/>
  <c r="CE79" i="2"/>
  <c r="CE78" i="2" s="1"/>
  <c r="CD78" i="2" s="1"/>
  <c r="BZ79" i="2"/>
  <c r="BW79" i="2"/>
  <c r="BV79" i="2" s="1"/>
  <c r="BS79" i="2"/>
  <c r="BP79" i="2"/>
  <c r="BO79" i="2"/>
  <c r="BL79" i="2"/>
  <c r="BI79" i="2"/>
  <c r="BH79" i="2" s="1"/>
  <c r="BG79" i="2"/>
  <c r="BG78" i="2" s="1"/>
  <c r="BF79" i="2"/>
  <c r="BE79" i="2" s="1"/>
  <c r="BD79" i="2"/>
  <c r="BC79" i="2"/>
  <c r="BC78" i="2" s="1"/>
  <c r="AX79" i="2"/>
  <c r="AU79" i="2"/>
  <c r="AT79" i="2" s="1"/>
  <c r="AQ79" i="2"/>
  <c r="AN79" i="2"/>
  <c r="AM79" i="2"/>
  <c r="AJ79" i="2"/>
  <c r="AG79" i="2"/>
  <c r="AF79" i="2" s="1"/>
  <c r="AE79" i="2"/>
  <c r="AE78" i="2" s="1"/>
  <c r="AD79" i="2"/>
  <c r="DQ79" i="2" s="1"/>
  <c r="AB79" i="2"/>
  <c r="AA79" i="2"/>
  <c r="AA78" i="2" s="1"/>
  <c r="V79" i="2"/>
  <c r="S79" i="2"/>
  <c r="R79" i="2" s="1"/>
  <c r="O79" i="2"/>
  <c r="O78" i="2" s="1"/>
  <c r="L79" i="2"/>
  <c r="K79" i="2"/>
  <c r="H79" i="2"/>
  <c r="H78" i="2" s="1"/>
  <c r="E79" i="2"/>
  <c r="D79" i="2" s="1"/>
  <c r="D78" i="2" s="1"/>
  <c r="DJ78" i="2"/>
  <c r="DI78" i="2" s="1"/>
  <c r="DD78" i="2"/>
  <c r="DC78" i="2"/>
  <c r="DB78" i="2"/>
  <c r="DA78" i="2"/>
  <c r="CZ78" i="2"/>
  <c r="CY78" i="2" s="1"/>
  <c r="CX78" i="2" s="1"/>
  <c r="CW78" i="2"/>
  <c r="CV78" i="2"/>
  <c r="CU78" i="2" s="1"/>
  <c r="CT78" i="2"/>
  <c r="CT72" i="2" s="1"/>
  <c r="CS78" i="2"/>
  <c r="CR78" i="2" s="1"/>
  <c r="CP78" i="2"/>
  <c r="CP72" i="2" s="1"/>
  <c r="CP70" i="2" s="1"/>
  <c r="CO78" i="2"/>
  <c r="CN78" i="2" s="1"/>
  <c r="CM78" i="2"/>
  <c r="CL78" i="2"/>
  <c r="CK78" i="2" s="1"/>
  <c r="CH78" i="2"/>
  <c r="CG78" i="2" s="1"/>
  <c r="CB78" i="2"/>
  <c r="CA78" i="2"/>
  <c r="BZ78" i="2"/>
  <c r="BY78" i="2"/>
  <c r="BX78" i="2"/>
  <c r="BW78" i="2" s="1"/>
  <c r="BV78" i="2" s="1"/>
  <c r="BU78" i="2"/>
  <c r="BT78" i="2"/>
  <c r="BS78" i="2" s="1"/>
  <c r="BR78" i="2"/>
  <c r="BR72" i="2" s="1"/>
  <c r="BQ78" i="2"/>
  <c r="BP78" i="2" s="1"/>
  <c r="BO78" i="2" s="1"/>
  <c r="BN78" i="2"/>
  <c r="BN72" i="2" s="1"/>
  <c r="BM78" i="2"/>
  <c r="BL78" i="2" s="1"/>
  <c r="BK78" i="2"/>
  <c r="BJ78" i="2"/>
  <c r="BI78" i="2" s="1"/>
  <c r="BH78" i="2" s="1"/>
  <c r="BF78" i="2"/>
  <c r="AZ78" i="2"/>
  <c r="AY78" i="2"/>
  <c r="AX78" i="2"/>
  <c r="AW78" i="2"/>
  <c r="AV78" i="2"/>
  <c r="AU78" i="2" s="1"/>
  <c r="AT78" i="2" s="1"/>
  <c r="AS78" i="2"/>
  <c r="AR78" i="2"/>
  <c r="AQ78" i="2" s="1"/>
  <c r="AP78" i="2"/>
  <c r="AP72" i="2" s="1"/>
  <c r="AO78" i="2"/>
  <c r="AN78" i="2" s="1"/>
  <c r="AL78" i="2"/>
  <c r="AL72" i="2" s="1"/>
  <c r="AK78" i="2"/>
  <c r="AJ78" i="2" s="1"/>
  <c r="AI78" i="2"/>
  <c r="AH78" i="2"/>
  <c r="AG78" i="2" s="1"/>
  <c r="AD78" i="2"/>
  <c r="AC78" i="2" s="1"/>
  <c r="X78" i="2"/>
  <c r="W78" i="2"/>
  <c r="V78" i="2"/>
  <c r="U78" i="2"/>
  <c r="T78" i="2"/>
  <c r="S78" i="2" s="1"/>
  <c r="R78" i="2" s="1"/>
  <c r="Q78" i="2"/>
  <c r="P78" i="2"/>
  <c r="N78" i="2"/>
  <c r="N72" i="2" s="1"/>
  <c r="M78" i="2"/>
  <c r="J78" i="2"/>
  <c r="J72" i="2" s="1"/>
  <c r="I78" i="2"/>
  <c r="G78" i="2"/>
  <c r="F78" i="2"/>
  <c r="F72" i="2" s="1"/>
  <c r="E78" i="2"/>
  <c r="DQ77" i="2"/>
  <c r="DK77" i="2"/>
  <c r="DJ77" i="2"/>
  <c r="DI77" i="2"/>
  <c r="DH77" i="2"/>
  <c r="DG77" i="2"/>
  <c r="DF77" i="2" s="1"/>
  <c r="DE77" i="2" s="1"/>
  <c r="DB77" i="2"/>
  <c r="CY77" i="2"/>
  <c r="CX77" i="2" s="1"/>
  <c r="CU77" i="2"/>
  <c r="CR77" i="2"/>
  <c r="CQ77" i="2" s="1"/>
  <c r="CN77" i="2"/>
  <c r="CK77" i="2"/>
  <c r="CJ77" i="2" s="1"/>
  <c r="CI77" i="2"/>
  <c r="CH77" i="2"/>
  <c r="CG77" i="2"/>
  <c r="CF77" i="2"/>
  <c r="CE77" i="2"/>
  <c r="CD77" i="2" s="1"/>
  <c r="CC77" i="2" s="1"/>
  <c r="BZ77" i="2"/>
  <c r="BW77" i="2"/>
  <c r="BV77" i="2" s="1"/>
  <c r="BS77" i="2"/>
  <c r="BP77" i="2"/>
  <c r="BO77" i="2" s="1"/>
  <c r="BL77" i="2"/>
  <c r="BI77" i="2"/>
  <c r="BH77" i="2" s="1"/>
  <c r="BG77" i="2"/>
  <c r="BF77" i="2"/>
  <c r="BE77" i="2"/>
  <c r="BD77" i="2"/>
  <c r="BC77" i="2"/>
  <c r="BB77" i="2" s="1"/>
  <c r="BA77" i="2" s="1"/>
  <c r="AX77" i="2"/>
  <c r="AU77" i="2"/>
  <c r="AT77" i="2" s="1"/>
  <c r="AQ77" i="2"/>
  <c r="AN77" i="2"/>
  <c r="AM77" i="2" s="1"/>
  <c r="AJ77" i="2"/>
  <c r="AG77" i="2"/>
  <c r="AF77" i="2" s="1"/>
  <c r="AE77" i="2"/>
  <c r="DR77" i="2" s="1"/>
  <c r="AD77" i="2"/>
  <c r="AC77" i="2"/>
  <c r="AB77" i="2"/>
  <c r="DO77" i="2" s="1"/>
  <c r="AA77" i="2"/>
  <c r="DN77" i="2" s="1"/>
  <c r="V77" i="2"/>
  <c r="S77" i="2"/>
  <c r="R77" i="2" s="1"/>
  <c r="O77" i="2"/>
  <c r="L77" i="2"/>
  <c r="K77" i="2" s="1"/>
  <c r="H77" i="2"/>
  <c r="E77" i="2"/>
  <c r="D77" i="2" s="1"/>
  <c r="DK76" i="2"/>
  <c r="DJ76" i="2"/>
  <c r="DI76" i="2" s="1"/>
  <c r="DH76" i="2"/>
  <c r="DH73" i="2" s="1"/>
  <c r="DG76" i="2"/>
  <c r="DF76" i="2" s="1"/>
  <c r="DB76" i="2"/>
  <c r="CY76" i="2"/>
  <c r="CX76" i="2" s="1"/>
  <c r="CU76" i="2"/>
  <c r="CR76" i="2"/>
  <c r="CQ76" i="2" s="1"/>
  <c r="CN76" i="2"/>
  <c r="CK76" i="2"/>
  <c r="CJ76" i="2"/>
  <c r="CI76" i="2"/>
  <c r="CH76" i="2"/>
  <c r="CG76" i="2" s="1"/>
  <c r="CF76" i="2"/>
  <c r="CF73" i="2" s="1"/>
  <c r="CE76" i="2"/>
  <c r="CD76" i="2" s="1"/>
  <c r="BZ76" i="2"/>
  <c r="BW76" i="2"/>
  <c r="BV76" i="2" s="1"/>
  <c r="BS76" i="2"/>
  <c r="BP76" i="2"/>
  <c r="BO76" i="2" s="1"/>
  <c r="BL76" i="2"/>
  <c r="BI76" i="2"/>
  <c r="BH76" i="2"/>
  <c r="BG76" i="2"/>
  <c r="BF76" i="2"/>
  <c r="BE76" i="2" s="1"/>
  <c r="BD76" i="2"/>
  <c r="BD73" i="2" s="1"/>
  <c r="BC76" i="2"/>
  <c r="BB76" i="2" s="1"/>
  <c r="BA76" i="2" s="1"/>
  <c r="AX76" i="2"/>
  <c r="AU76" i="2"/>
  <c r="AT76" i="2" s="1"/>
  <c r="AQ76" i="2"/>
  <c r="AN76" i="2"/>
  <c r="AM76" i="2" s="1"/>
  <c r="AJ76" i="2"/>
  <c r="AG76" i="2"/>
  <c r="AF76" i="2"/>
  <c r="AE76" i="2"/>
  <c r="DR76" i="2" s="1"/>
  <c r="AD76" i="2"/>
  <c r="DQ76" i="2" s="1"/>
  <c r="AB76" i="2"/>
  <c r="DO76" i="2" s="1"/>
  <c r="AA76" i="2"/>
  <c r="DN76" i="2" s="1"/>
  <c r="DM76" i="2" s="1"/>
  <c r="V76" i="2"/>
  <c r="S76" i="2"/>
  <c r="R76" i="2" s="1"/>
  <c r="O76" i="2"/>
  <c r="L76" i="2"/>
  <c r="K76" i="2" s="1"/>
  <c r="H76" i="2"/>
  <c r="E76" i="2"/>
  <c r="D76" i="2"/>
  <c r="DO75" i="2"/>
  <c r="DK75" i="2"/>
  <c r="DK73" i="2" s="1"/>
  <c r="DK72" i="2" s="1"/>
  <c r="DJ75" i="2"/>
  <c r="DI75" i="2" s="1"/>
  <c r="DH75" i="2"/>
  <c r="DG75" i="2"/>
  <c r="DF75" i="2" s="1"/>
  <c r="DE75" i="2" s="1"/>
  <c r="DB75" i="2"/>
  <c r="CY75" i="2"/>
  <c r="CX75" i="2" s="1"/>
  <c r="CU75" i="2"/>
  <c r="CR75" i="2"/>
  <c r="CQ75" i="2"/>
  <c r="CN75" i="2"/>
  <c r="CK75" i="2"/>
  <c r="CJ75" i="2" s="1"/>
  <c r="CI75" i="2"/>
  <c r="CI73" i="2" s="1"/>
  <c r="CI72" i="2" s="1"/>
  <c r="CH75" i="2"/>
  <c r="CG75" i="2" s="1"/>
  <c r="CF75" i="2"/>
  <c r="CE75" i="2"/>
  <c r="CD75" i="2" s="1"/>
  <c r="BZ75" i="2"/>
  <c r="BW75" i="2"/>
  <c r="BV75" i="2" s="1"/>
  <c r="BS75" i="2"/>
  <c r="BP75" i="2"/>
  <c r="BO75" i="2"/>
  <c r="BL75" i="2"/>
  <c r="BI75" i="2"/>
  <c r="BH75" i="2" s="1"/>
  <c r="BG75" i="2"/>
  <c r="BG73" i="2" s="1"/>
  <c r="BF75" i="2"/>
  <c r="BE75" i="2" s="1"/>
  <c r="BD75" i="2"/>
  <c r="BC75" i="2"/>
  <c r="BB75" i="2" s="1"/>
  <c r="AX75" i="2"/>
  <c r="AU75" i="2"/>
  <c r="AT75" i="2" s="1"/>
  <c r="AQ75" i="2"/>
  <c r="AN75" i="2"/>
  <c r="AM75" i="2"/>
  <c r="AJ75" i="2"/>
  <c r="AG75" i="2"/>
  <c r="AF75" i="2" s="1"/>
  <c r="AE75" i="2"/>
  <c r="DR75" i="2" s="1"/>
  <c r="AD75" i="2"/>
  <c r="DQ75" i="2" s="1"/>
  <c r="DP75" i="2" s="1"/>
  <c r="AB75" i="2"/>
  <c r="AA75" i="2"/>
  <c r="DN75" i="2" s="1"/>
  <c r="DM75" i="2" s="1"/>
  <c r="DL75" i="2" s="1"/>
  <c r="V75" i="2"/>
  <c r="S75" i="2"/>
  <c r="R75" i="2" s="1"/>
  <c r="O75" i="2"/>
  <c r="L75" i="2"/>
  <c r="K75" i="2"/>
  <c r="H75" i="2"/>
  <c r="E75" i="2"/>
  <c r="D75" i="2" s="1"/>
  <c r="DR74" i="2"/>
  <c r="DR73" i="2" s="1"/>
  <c r="DN74" i="2"/>
  <c r="DK74" i="2"/>
  <c r="DJ74" i="2"/>
  <c r="DJ73" i="2" s="1"/>
  <c r="DI73" i="2" s="1"/>
  <c r="DH74" i="2"/>
  <c r="DG74" i="2"/>
  <c r="DF74" i="2"/>
  <c r="DB74" i="2"/>
  <c r="CY74" i="2"/>
  <c r="CX74" i="2"/>
  <c r="CU74" i="2"/>
  <c r="CR74" i="2"/>
  <c r="CQ74" i="2" s="1"/>
  <c r="CN74" i="2"/>
  <c r="CK74" i="2"/>
  <c r="CJ74" i="2" s="1"/>
  <c r="CI74" i="2"/>
  <c r="CH74" i="2"/>
  <c r="CH73" i="2" s="1"/>
  <c r="CF74" i="2"/>
  <c r="CE74" i="2"/>
  <c r="CD74" i="2"/>
  <c r="BZ74" i="2"/>
  <c r="BW74" i="2"/>
  <c r="BV74" i="2"/>
  <c r="BS74" i="2"/>
  <c r="BP74" i="2"/>
  <c r="BO74" i="2" s="1"/>
  <c r="BL74" i="2"/>
  <c r="BI74" i="2"/>
  <c r="BG74" i="2"/>
  <c r="BF74" i="2"/>
  <c r="BD74" i="2"/>
  <c r="BC74" i="2"/>
  <c r="BB74" i="2"/>
  <c r="AX74" i="2"/>
  <c r="AU74" i="2"/>
  <c r="AT74" i="2"/>
  <c r="AQ74" i="2"/>
  <c r="AN74" i="2"/>
  <c r="AM74" i="2" s="1"/>
  <c r="AJ74" i="2"/>
  <c r="AG74" i="2"/>
  <c r="AE74" i="2"/>
  <c r="AD74" i="2"/>
  <c r="AB74" i="2"/>
  <c r="DO74" i="2" s="1"/>
  <c r="AA74" i="2"/>
  <c r="Z74" i="2"/>
  <c r="V74" i="2"/>
  <c r="S74" i="2"/>
  <c r="R74" i="2"/>
  <c r="O74" i="2"/>
  <c r="O73" i="2" s="1"/>
  <c r="L74" i="2"/>
  <c r="K74" i="2" s="1"/>
  <c r="K73" i="2" s="1"/>
  <c r="H74" i="2"/>
  <c r="H73" i="2" s="1"/>
  <c r="E74" i="2"/>
  <c r="DD73" i="2"/>
  <c r="DC73" i="2"/>
  <c r="DB73" i="2" s="1"/>
  <c r="DA73" i="2"/>
  <c r="DA72" i="2" s="1"/>
  <c r="DA70" i="2" s="1"/>
  <c r="CZ73" i="2"/>
  <c r="CW73" i="2"/>
  <c r="CW72" i="2" s="1"/>
  <c r="CW70" i="2" s="1"/>
  <c r="CV73" i="2"/>
  <c r="CU73" i="2" s="1"/>
  <c r="CT73" i="2"/>
  <c r="CS73" i="2"/>
  <c r="CP73" i="2"/>
  <c r="CO73" i="2"/>
  <c r="CM73" i="2"/>
  <c r="CL73" i="2"/>
  <c r="CK73" i="2"/>
  <c r="CG73" i="2"/>
  <c r="CB73" i="2"/>
  <c r="CA73" i="2"/>
  <c r="BZ73" i="2" s="1"/>
  <c r="BY73" i="2"/>
  <c r="BY72" i="2" s="1"/>
  <c r="BY70" i="2" s="1"/>
  <c r="BX73" i="2"/>
  <c r="BU73" i="2"/>
  <c r="BU72" i="2" s="1"/>
  <c r="BU70" i="2" s="1"/>
  <c r="BT73" i="2"/>
  <c r="BS73" i="2" s="1"/>
  <c r="BR73" i="2"/>
  <c r="BQ73" i="2"/>
  <c r="BN73" i="2"/>
  <c r="BM73" i="2"/>
  <c r="BK73" i="2"/>
  <c r="BJ73" i="2"/>
  <c r="BI73" i="2"/>
  <c r="AZ73" i="2"/>
  <c r="AY73" i="2"/>
  <c r="AX73" i="2" s="1"/>
  <c r="AW73" i="2"/>
  <c r="AW72" i="2" s="1"/>
  <c r="AW70" i="2" s="1"/>
  <c r="AV73" i="2"/>
  <c r="AU73" i="2" s="1"/>
  <c r="AT73" i="2" s="1"/>
  <c r="AS73" i="2"/>
  <c r="AS72" i="2" s="1"/>
  <c r="AS70" i="2" s="1"/>
  <c r="AR73" i="2"/>
  <c r="AP73" i="2"/>
  <c r="AO73" i="2"/>
  <c r="AL73" i="2"/>
  <c r="AK73" i="2"/>
  <c r="AI73" i="2"/>
  <c r="AH73" i="2"/>
  <c r="AG73" i="2"/>
  <c r="X73" i="2"/>
  <c r="W73" i="2"/>
  <c r="V73" i="2" s="1"/>
  <c r="U73" i="2"/>
  <c r="U72" i="2" s="1"/>
  <c r="U70" i="2" s="1"/>
  <c r="T73" i="2"/>
  <c r="S73" i="2" s="1"/>
  <c r="Q73" i="2"/>
  <c r="Q72" i="2" s="1"/>
  <c r="Q70" i="2" s="1"/>
  <c r="P73" i="2"/>
  <c r="N73" i="2"/>
  <c r="M73" i="2"/>
  <c r="M72" i="2" s="1"/>
  <c r="M70" i="2" s="1"/>
  <c r="J73" i="2"/>
  <c r="I73" i="2"/>
  <c r="I72" i="2" s="1"/>
  <c r="I70" i="2" s="1"/>
  <c r="G73" i="2"/>
  <c r="F73" i="2"/>
  <c r="E73" i="2"/>
  <c r="E72" i="2" s="1"/>
  <c r="DH72" i="2"/>
  <c r="DH70" i="2" s="1"/>
  <c r="DD72" i="2"/>
  <c r="DD70" i="2" s="1"/>
  <c r="DC72" i="2"/>
  <c r="CZ72" i="2"/>
  <c r="CV72" i="2"/>
  <c r="CM72" i="2"/>
  <c r="CF72" i="2"/>
  <c r="CF70" i="2" s="1"/>
  <c r="CB72" i="2"/>
  <c r="CB70" i="2" s="1"/>
  <c r="CA72" i="2"/>
  <c r="BX72" i="2"/>
  <c r="BT72" i="2"/>
  <c r="BK72" i="2"/>
  <c r="BD72" i="2"/>
  <c r="AZ72" i="2"/>
  <c r="AZ70" i="2" s="1"/>
  <c r="AY72" i="2"/>
  <c r="AX72" i="2" s="1"/>
  <c r="AV72" i="2"/>
  <c r="AR72" i="2"/>
  <c r="AI72" i="2"/>
  <c r="X72" i="2"/>
  <c r="X70" i="2" s="1"/>
  <c r="W72" i="2"/>
  <c r="V72" i="2" s="1"/>
  <c r="T72" i="2"/>
  <c r="P72" i="2"/>
  <c r="P70" i="2" s="1"/>
  <c r="H72" i="2"/>
  <c r="G72" i="2"/>
  <c r="DC70" i="2"/>
  <c r="CM70" i="2"/>
  <c r="CA70" i="2"/>
  <c r="BZ70" i="2" s="1"/>
  <c r="BK70" i="2"/>
  <c r="AY70" i="2"/>
  <c r="AX70" i="2" s="1"/>
  <c r="AL70" i="2"/>
  <c r="AI70" i="2"/>
  <c r="W70" i="2"/>
  <c r="V70" i="2" s="1"/>
  <c r="N70" i="2"/>
  <c r="J70" i="2"/>
  <c r="G70" i="2"/>
  <c r="F70" i="2"/>
  <c r="DR68" i="2"/>
  <c r="DN68" i="2"/>
  <c r="DM68" i="2" s="1"/>
  <c r="DK68" i="2"/>
  <c r="DJ68" i="2"/>
  <c r="DI68" i="2"/>
  <c r="DH68" i="2"/>
  <c r="DG68" i="2"/>
  <c r="DF68" i="2"/>
  <c r="DE68" i="2"/>
  <c r="DB68" i="2"/>
  <c r="CY68" i="2"/>
  <c r="CX68" i="2"/>
  <c r="CU68" i="2"/>
  <c r="CR68" i="2"/>
  <c r="CN68" i="2"/>
  <c r="CK68" i="2"/>
  <c r="CJ68" i="2" s="1"/>
  <c r="CI68" i="2"/>
  <c r="CH68" i="2"/>
  <c r="CG68" i="2" s="1"/>
  <c r="CF68" i="2"/>
  <c r="CE68" i="2"/>
  <c r="CD68" i="2"/>
  <c r="CC68" i="2" s="1"/>
  <c r="BZ68" i="2"/>
  <c r="BW68" i="2"/>
  <c r="BV68" i="2"/>
  <c r="BS68" i="2"/>
  <c r="BP68" i="2"/>
  <c r="BO68" i="2" s="1"/>
  <c r="BL68" i="2"/>
  <c r="BI68" i="2"/>
  <c r="BG68" i="2"/>
  <c r="BF68" i="2"/>
  <c r="BE68" i="2"/>
  <c r="BD68" i="2"/>
  <c r="BC68" i="2"/>
  <c r="BB68" i="2"/>
  <c r="BA68" i="2"/>
  <c r="AX68" i="2"/>
  <c r="AU68" i="2"/>
  <c r="AT68" i="2"/>
  <c r="AQ68" i="2"/>
  <c r="AN68" i="2"/>
  <c r="AJ68" i="2"/>
  <c r="AG68" i="2"/>
  <c r="AF68" i="2" s="1"/>
  <c r="AE68" i="2"/>
  <c r="AD68" i="2"/>
  <c r="DQ68" i="2" s="1"/>
  <c r="DP68" i="2" s="1"/>
  <c r="AB68" i="2"/>
  <c r="DO68" i="2" s="1"/>
  <c r="AA68" i="2"/>
  <c r="Z68" i="2"/>
  <c r="V68" i="2"/>
  <c r="S68" i="2"/>
  <c r="R68" i="2"/>
  <c r="O68" i="2"/>
  <c r="L68" i="2"/>
  <c r="K68" i="2" s="1"/>
  <c r="H68" i="2"/>
  <c r="H62" i="2" s="1"/>
  <c r="E68" i="2"/>
  <c r="DQ67" i="2"/>
  <c r="DK67" i="2"/>
  <c r="DJ67" i="2"/>
  <c r="DI67" i="2"/>
  <c r="DH67" i="2"/>
  <c r="DG67" i="2"/>
  <c r="DB67" i="2"/>
  <c r="CY67" i="2"/>
  <c r="CU67" i="2"/>
  <c r="CR67" i="2"/>
  <c r="CQ67" i="2" s="1"/>
  <c r="CN67" i="2"/>
  <c r="CK67" i="2"/>
  <c r="CJ67" i="2" s="1"/>
  <c r="CI67" i="2"/>
  <c r="CH67" i="2"/>
  <c r="CG67" i="2"/>
  <c r="CF67" i="2"/>
  <c r="CE67" i="2"/>
  <c r="CD67" i="2" s="1"/>
  <c r="CC67" i="2"/>
  <c r="BZ67" i="2"/>
  <c r="BW67" i="2"/>
  <c r="BS67" i="2"/>
  <c r="BP67" i="2"/>
  <c r="BO67" i="2" s="1"/>
  <c r="BL67" i="2"/>
  <c r="BI67" i="2"/>
  <c r="BH67" i="2"/>
  <c r="BG67" i="2"/>
  <c r="BF67" i="2"/>
  <c r="BE67" i="2"/>
  <c r="BD67" i="2"/>
  <c r="BC67" i="2"/>
  <c r="BB67" i="2" s="1"/>
  <c r="BA67" i="2" s="1"/>
  <c r="AX67" i="2"/>
  <c r="AU67" i="2"/>
  <c r="AT67" i="2" s="1"/>
  <c r="AQ67" i="2"/>
  <c r="AN67" i="2"/>
  <c r="AJ67" i="2"/>
  <c r="AG67" i="2"/>
  <c r="AF67" i="2"/>
  <c r="AE67" i="2"/>
  <c r="DR67" i="2" s="1"/>
  <c r="DP67" i="2" s="1"/>
  <c r="AD67" i="2"/>
  <c r="AC67" i="2"/>
  <c r="AB67" i="2"/>
  <c r="DO67" i="2" s="1"/>
  <c r="DM67" i="2" s="1"/>
  <c r="AA67" i="2"/>
  <c r="DN67" i="2" s="1"/>
  <c r="V67" i="2"/>
  <c r="S67" i="2"/>
  <c r="R67" i="2" s="1"/>
  <c r="O67" i="2"/>
  <c r="L67" i="2"/>
  <c r="H67" i="2"/>
  <c r="E67" i="2"/>
  <c r="D67" i="2" s="1"/>
  <c r="DK66" i="2"/>
  <c r="DJ66" i="2"/>
  <c r="DH66" i="2"/>
  <c r="DG66" i="2"/>
  <c r="DF66" i="2" s="1"/>
  <c r="DB66" i="2"/>
  <c r="CY66" i="2"/>
  <c r="CU66" i="2"/>
  <c r="CR66" i="2"/>
  <c r="CQ66" i="2" s="1"/>
  <c r="CN66" i="2"/>
  <c r="CK66" i="2"/>
  <c r="CJ66" i="2"/>
  <c r="CI66" i="2"/>
  <c r="CH66" i="2"/>
  <c r="CF66" i="2"/>
  <c r="CE66" i="2"/>
  <c r="CD66" i="2" s="1"/>
  <c r="BZ66" i="2"/>
  <c r="BW66" i="2"/>
  <c r="BS66" i="2"/>
  <c r="BP66" i="2"/>
  <c r="BO66" i="2" s="1"/>
  <c r="BL66" i="2"/>
  <c r="BI66" i="2"/>
  <c r="BH66" i="2"/>
  <c r="BG66" i="2"/>
  <c r="BF66" i="2"/>
  <c r="BD66" i="2"/>
  <c r="BC66" i="2"/>
  <c r="BB66" i="2" s="1"/>
  <c r="AX66" i="2"/>
  <c r="AU66" i="2"/>
  <c r="AQ66" i="2"/>
  <c r="AN66" i="2"/>
  <c r="AM66" i="2" s="1"/>
  <c r="AJ66" i="2"/>
  <c r="AG66" i="2"/>
  <c r="AF66" i="2"/>
  <c r="AE66" i="2"/>
  <c r="DR66" i="2" s="1"/>
  <c r="AD66" i="2"/>
  <c r="DQ66" i="2" s="1"/>
  <c r="DP66" i="2" s="1"/>
  <c r="AB66" i="2"/>
  <c r="DO66" i="2" s="1"/>
  <c r="AA66" i="2"/>
  <c r="V66" i="2"/>
  <c r="S66" i="2"/>
  <c r="O66" i="2"/>
  <c r="L66" i="2"/>
  <c r="K66" i="2" s="1"/>
  <c r="H66" i="2"/>
  <c r="E66" i="2"/>
  <c r="D66" i="2"/>
  <c r="DO65" i="2"/>
  <c r="DK65" i="2"/>
  <c r="DK62" i="2" s="1"/>
  <c r="DJ65" i="2"/>
  <c r="DH65" i="2"/>
  <c r="DG65" i="2"/>
  <c r="DF65" i="2"/>
  <c r="DB65" i="2"/>
  <c r="CY65" i="2"/>
  <c r="CX65" i="2"/>
  <c r="CU65" i="2"/>
  <c r="CR65" i="2"/>
  <c r="CQ65" i="2"/>
  <c r="CN65" i="2"/>
  <c r="CK65" i="2"/>
  <c r="CJ65" i="2" s="1"/>
  <c r="CI65" i="2"/>
  <c r="DR65" i="2" s="1"/>
  <c r="CH65" i="2"/>
  <c r="CF65" i="2"/>
  <c r="CE65" i="2"/>
  <c r="CD65" i="2" s="1"/>
  <c r="BZ65" i="2"/>
  <c r="BW65" i="2"/>
  <c r="BV65" i="2"/>
  <c r="BS65" i="2"/>
  <c r="BP65" i="2"/>
  <c r="BO65" i="2"/>
  <c r="BL65" i="2"/>
  <c r="BI65" i="2"/>
  <c r="BG65" i="2"/>
  <c r="BF65" i="2"/>
  <c r="BE65" i="2" s="1"/>
  <c r="BD65" i="2"/>
  <c r="BC65" i="2"/>
  <c r="DN65" i="2" s="1"/>
  <c r="DM65" i="2" s="1"/>
  <c r="AX65" i="2"/>
  <c r="AU65" i="2"/>
  <c r="AT65" i="2" s="1"/>
  <c r="AQ65" i="2"/>
  <c r="AN65" i="2"/>
  <c r="AM65" i="2"/>
  <c r="AJ65" i="2"/>
  <c r="AG65" i="2"/>
  <c r="AE65" i="2"/>
  <c r="AD65" i="2"/>
  <c r="AB65" i="2"/>
  <c r="AA65" i="2"/>
  <c r="Z65" i="2"/>
  <c r="V65" i="2"/>
  <c r="S65" i="2"/>
  <c r="R65" i="2" s="1"/>
  <c r="O65" i="2"/>
  <c r="L65" i="2"/>
  <c r="K65" i="2"/>
  <c r="H65" i="2"/>
  <c r="E65" i="2"/>
  <c r="D65" i="2" s="1"/>
  <c r="DR64" i="2"/>
  <c r="DN64" i="2"/>
  <c r="DK64" i="2"/>
  <c r="DJ64" i="2"/>
  <c r="DJ62" i="2" s="1"/>
  <c r="DH64" i="2"/>
  <c r="DG64" i="2"/>
  <c r="DF64" i="2"/>
  <c r="DB64" i="2"/>
  <c r="CY64" i="2"/>
  <c r="CX64" i="2"/>
  <c r="CU64" i="2"/>
  <c r="CR64" i="2"/>
  <c r="CQ64" i="2" s="1"/>
  <c r="CN64" i="2"/>
  <c r="CK64" i="2"/>
  <c r="CI64" i="2"/>
  <c r="CH64" i="2"/>
  <c r="CG64" i="2"/>
  <c r="CF64" i="2"/>
  <c r="CE64" i="2"/>
  <c r="CD64" i="2"/>
  <c r="CC64" i="2"/>
  <c r="BZ64" i="2"/>
  <c r="BW64" i="2"/>
  <c r="BV64" i="2"/>
  <c r="BS64" i="2"/>
  <c r="BP64" i="2"/>
  <c r="BL64" i="2"/>
  <c r="BI64" i="2"/>
  <c r="BH64" i="2" s="1"/>
  <c r="BG64" i="2"/>
  <c r="BF64" i="2"/>
  <c r="BF62" i="2" s="1"/>
  <c r="BD64" i="2"/>
  <c r="BC64" i="2"/>
  <c r="BB64" i="2"/>
  <c r="AX64" i="2"/>
  <c r="AU64" i="2"/>
  <c r="AT64" i="2"/>
  <c r="AQ64" i="2"/>
  <c r="AN64" i="2"/>
  <c r="AM64" i="2" s="1"/>
  <c r="AJ64" i="2"/>
  <c r="AG64" i="2"/>
  <c r="AE64" i="2"/>
  <c r="AD64" i="2"/>
  <c r="AC64" i="2"/>
  <c r="AB64" i="2"/>
  <c r="DO64" i="2" s="1"/>
  <c r="DM64" i="2" s="1"/>
  <c r="AA64" i="2"/>
  <c r="Z64" i="2"/>
  <c r="Y64" i="2"/>
  <c r="V64" i="2"/>
  <c r="S64" i="2"/>
  <c r="R64" i="2"/>
  <c r="O64" i="2"/>
  <c r="L64" i="2"/>
  <c r="H64" i="2"/>
  <c r="E64" i="2"/>
  <c r="D64" i="2" s="1"/>
  <c r="DQ63" i="2"/>
  <c r="DP63" i="2" s="1"/>
  <c r="DK63" i="2"/>
  <c r="DJ63" i="2"/>
  <c r="DI63" i="2"/>
  <c r="DH63" i="2"/>
  <c r="DG63" i="2"/>
  <c r="DF63" i="2" s="1"/>
  <c r="DE63" i="2" s="1"/>
  <c r="DB63" i="2"/>
  <c r="CY63" i="2"/>
  <c r="CX63" i="2" s="1"/>
  <c r="CU63" i="2"/>
  <c r="CR63" i="2"/>
  <c r="CN63" i="2"/>
  <c r="CK63" i="2"/>
  <c r="CJ63" i="2"/>
  <c r="CI63" i="2"/>
  <c r="CH63" i="2"/>
  <c r="CG63" i="2"/>
  <c r="CF63" i="2"/>
  <c r="CF62" i="2" s="1"/>
  <c r="CE63" i="2"/>
  <c r="BZ63" i="2"/>
  <c r="BW63" i="2"/>
  <c r="BV63" i="2" s="1"/>
  <c r="BS63" i="2"/>
  <c r="BP63" i="2"/>
  <c r="BL63" i="2"/>
  <c r="BI63" i="2"/>
  <c r="BH63" i="2" s="1"/>
  <c r="BG63" i="2"/>
  <c r="BF63" i="2"/>
  <c r="BE63" i="2"/>
  <c r="BD63" i="2"/>
  <c r="BD62" i="2" s="1"/>
  <c r="BC63" i="2"/>
  <c r="AX63" i="2"/>
  <c r="AU63" i="2"/>
  <c r="AQ63" i="2"/>
  <c r="AN63" i="2"/>
  <c r="AM63" i="2" s="1"/>
  <c r="AJ63" i="2"/>
  <c r="AG63" i="2"/>
  <c r="AF63" i="2" s="1"/>
  <c r="AE63" i="2"/>
  <c r="DR63" i="2" s="1"/>
  <c r="AD63" i="2"/>
  <c r="AC63" i="2"/>
  <c r="AB63" i="2"/>
  <c r="AA63" i="2"/>
  <c r="DN63" i="2" s="1"/>
  <c r="V63" i="2"/>
  <c r="S63" i="2"/>
  <c r="O63" i="2"/>
  <c r="L63" i="2"/>
  <c r="K63" i="2" s="1"/>
  <c r="H63" i="2"/>
  <c r="E63" i="2"/>
  <c r="D63" i="2"/>
  <c r="DH62" i="2"/>
  <c r="DG62" i="2"/>
  <c r="DD62" i="2"/>
  <c r="DC62" i="2"/>
  <c r="DB62" i="2" s="1"/>
  <c r="DA62" i="2"/>
  <c r="CZ62" i="2"/>
  <c r="CY62" i="2" s="1"/>
  <c r="CX62" i="2" s="1"/>
  <c r="CW62" i="2"/>
  <c r="CV62" i="2"/>
  <c r="CU62" i="2" s="1"/>
  <c r="CT62" i="2"/>
  <c r="CS62" i="2"/>
  <c r="CR62" i="2"/>
  <c r="CP62" i="2"/>
  <c r="CO62" i="2"/>
  <c r="CN62" i="2"/>
  <c r="CM62" i="2"/>
  <c r="CL62" i="2"/>
  <c r="CI62" i="2"/>
  <c r="CB62" i="2"/>
  <c r="CA62" i="2"/>
  <c r="BZ62" i="2" s="1"/>
  <c r="BY62" i="2"/>
  <c r="BX62" i="2"/>
  <c r="BW62" i="2"/>
  <c r="BU62" i="2"/>
  <c r="BT62" i="2"/>
  <c r="BS62" i="2" s="1"/>
  <c r="BR62" i="2"/>
  <c r="BQ62" i="2"/>
  <c r="BP62" i="2"/>
  <c r="BN62" i="2"/>
  <c r="BM62" i="2"/>
  <c r="BL62" i="2"/>
  <c r="BK62" i="2"/>
  <c r="BJ62" i="2"/>
  <c r="BI62" i="2" s="1"/>
  <c r="BH62" i="2"/>
  <c r="BG62" i="2"/>
  <c r="AZ62" i="2"/>
  <c r="AY62" i="2"/>
  <c r="AW62" i="2"/>
  <c r="AV62" i="2"/>
  <c r="AU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 s="1"/>
  <c r="AF62" i="2" s="1"/>
  <c r="AA62" i="2"/>
  <c r="X62" i="2"/>
  <c r="W62" i="2"/>
  <c r="U62" i="2"/>
  <c r="T62" i="2"/>
  <c r="S62" i="2" s="1"/>
  <c r="Q62" i="2"/>
  <c r="P62" i="2"/>
  <c r="O62" i="2"/>
  <c r="N62" i="2"/>
  <c r="M62" i="2"/>
  <c r="J62" i="2"/>
  <c r="I62" i="2"/>
  <c r="G62" i="2"/>
  <c r="F62" i="2"/>
  <c r="DO60" i="2"/>
  <c r="DK60" i="2"/>
  <c r="DJ60" i="2"/>
  <c r="DI60" i="2" s="1"/>
  <c r="DH60" i="2"/>
  <c r="DG60" i="2"/>
  <c r="DF60" i="2" s="1"/>
  <c r="DE60" i="2" s="1"/>
  <c r="DB60" i="2"/>
  <c r="CY60" i="2"/>
  <c r="CX60" i="2" s="1"/>
  <c r="CU60" i="2"/>
  <c r="CR60" i="2"/>
  <c r="CQ60" i="2"/>
  <c r="CN60" i="2"/>
  <c r="CK60" i="2"/>
  <c r="CI60" i="2"/>
  <c r="CH60" i="2"/>
  <c r="CG60" i="2" s="1"/>
  <c r="CF60" i="2"/>
  <c r="CE60" i="2"/>
  <c r="CD60" i="2"/>
  <c r="BZ60" i="2"/>
  <c r="BW60" i="2"/>
  <c r="BV60" i="2" s="1"/>
  <c r="BS60" i="2"/>
  <c r="BP60" i="2"/>
  <c r="BO60" i="2"/>
  <c r="BL60" i="2"/>
  <c r="BI60" i="2"/>
  <c r="BH60" i="2" s="1"/>
  <c r="BG60" i="2"/>
  <c r="BF60" i="2"/>
  <c r="BD60" i="2"/>
  <c r="BC60" i="2"/>
  <c r="BB60" i="2"/>
  <c r="AX60" i="2"/>
  <c r="AU60" i="2"/>
  <c r="AT60" i="2"/>
  <c r="AQ60" i="2"/>
  <c r="AN60" i="2"/>
  <c r="AM60" i="2"/>
  <c r="AJ60" i="2"/>
  <c r="AG60" i="2"/>
  <c r="AF60" i="2" s="1"/>
  <c r="AE60" i="2"/>
  <c r="DR60" i="2" s="1"/>
  <c r="AD60" i="2"/>
  <c r="AB60" i="2"/>
  <c r="AA60" i="2"/>
  <c r="DN60" i="2" s="1"/>
  <c r="DM60" i="2" s="1"/>
  <c r="V60" i="2"/>
  <c r="S60" i="2"/>
  <c r="R60" i="2"/>
  <c r="O60" i="2"/>
  <c r="L60" i="2"/>
  <c r="K60" i="2"/>
  <c r="H60" i="2"/>
  <c r="E60" i="2"/>
  <c r="DR59" i="2"/>
  <c r="DN59" i="2"/>
  <c r="DM59" i="2" s="1"/>
  <c r="DK59" i="2"/>
  <c r="DJ59" i="2"/>
  <c r="DI59" i="2" s="1"/>
  <c r="DH59" i="2"/>
  <c r="DG59" i="2"/>
  <c r="DF59" i="2"/>
  <c r="DE59" i="2" s="1"/>
  <c r="DB59" i="2"/>
  <c r="CY59" i="2"/>
  <c r="CX59" i="2"/>
  <c r="CU59" i="2"/>
  <c r="CR59" i="2"/>
  <c r="CQ59" i="2" s="1"/>
  <c r="CN59" i="2"/>
  <c r="CK59" i="2"/>
  <c r="CJ59" i="2" s="1"/>
  <c r="CI59" i="2"/>
  <c r="CH59" i="2"/>
  <c r="CG59" i="2" s="1"/>
  <c r="CF59" i="2"/>
  <c r="CE59" i="2"/>
  <c r="CD59" i="2"/>
  <c r="CC59" i="2" s="1"/>
  <c r="BZ59" i="2"/>
  <c r="BW59" i="2"/>
  <c r="BV59" i="2"/>
  <c r="BS59" i="2"/>
  <c r="BP59" i="2"/>
  <c r="BL59" i="2"/>
  <c r="BI59" i="2"/>
  <c r="BH59" i="2" s="1"/>
  <c r="BG59" i="2"/>
  <c r="BF59" i="2"/>
  <c r="DQ59" i="2" s="1"/>
  <c r="DP59" i="2" s="1"/>
  <c r="BE59" i="2"/>
  <c r="BD59" i="2"/>
  <c r="BB59" i="2" s="1"/>
  <c r="BA59" i="2" s="1"/>
  <c r="BC59" i="2"/>
  <c r="AX59" i="2"/>
  <c r="AT59" i="2" s="1"/>
  <c r="AU59" i="2"/>
  <c r="AQ59" i="2"/>
  <c r="AN59" i="2"/>
  <c r="AJ59" i="2"/>
  <c r="AG59" i="2"/>
  <c r="AF59" i="2"/>
  <c r="AE59" i="2"/>
  <c r="AD59" i="2"/>
  <c r="AC59" i="2"/>
  <c r="AB59" i="2"/>
  <c r="DO59" i="2" s="1"/>
  <c r="AA59" i="2"/>
  <c r="V59" i="2"/>
  <c r="R59" i="2" s="1"/>
  <c r="S59" i="2"/>
  <c r="O59" i="2"/>
  <c r="L59" i="2"/>
  <c r="K59" i="2" s="1"/>
  <c r="H59" i="2"/>
  <c r="D59" i="2" s="1"/>
  <c r="E59" i="2"/>
  <c r="DQ58" i="2"/>
  <c r="DK58" i="2"/>
  <c r="DI58" i="2" s="1"/>
  <c r="DJ58" i="2"/>
  <c r="DH58" i="2"/>
  <c r="DG58" i="2"/>
  <c r="DB58" i="2"/>
  <c r="CY58" i="2"/>
  <c r="CX58" i="2" s="1"/>
  <c r="CU58" i="2"/>
  <c r="CQ58" i="2" s="1"/>
  <c r="CR58" i="2"/>
  <c r="CN58" i="2"/>
  <c r="CK58" i="2"/>
  <c r="CJ58" i="2" s="1"/>
  <c r="CI58" i="2"/>
  <c r="CH58" i="2"/>
  <c r="CG58" i="2"/>
  <c r="CF58" i="2"/>
  <c r="CE58" i="2"/>
  <c r="CD58" i="2" s="1"/>
  <c r="CC58" i="2"/>
  <c r="BZ58" i="2"/>
  <c r="BW58" i="2"/>
  <c r="BS58" i="2"/>
  <c r="BP58" i="2"/>
  <c r="BO58" i="2" s="1"/>
  <c r="BL58" i="2"/>
  <c r="BI58" i="2"/>
  <c r="BH58" i="2"/>
  <c r="BG58" i="2"/>
  <c r="BE58" i="2" s="1"/>
  <c r="BF58" i="2"/>
  <c r="BD58" i="2"/>
  <c r="BC58" i="2"/>
  <c r="AX58" i="2"/>
  <c r="AU58" i="2"/>
  <c r="AT58" i="2" s="1"/>
  <c r="AQ58" i="2"/>
  <c r="AM58" i="2" s="1"/>
  <c r="AN58" i="2"/>
  <c r="AJ58" i="2"/>
  <c r="AG58" i="2"/>
  <c r="AF58" i="2" s="1"/>
  <c r="AE58" i="2"/>
  <c r="AD58" i="2"/>
  <c r="AC58" i="2"/>
  <c r="AB58" i="2"/>
  <c r="DO58" i="2" s="1"/>
  <c r="AA58" i="2"/>
  <c r="V58" i="2"/>
  <c r="S58" i="2"/>
  <c r="O58" i="2"/>
  <c r="L58" i="2"/>
  <c r="K58" i="2" s="1"/>
  <c r="H58" i="2"/>
  <c r="E58" i="2"/>
  <c r="D58" i="2"/>
  <c r="DN57" i="2"/>
  <c r="DK57" i="2"/>
  <c r="DJ57" i="2"/>
  <c r="DI57" i="2" s="1"/>
  <c r="DH57" i="2"/>
  <c r="DH56" i="2" s="1"/>
  <c r="DG57" i="2"/>
  <c r="DF57" i="2" s="1"/>
  <c r="DE57" i="2" s="1"/>
  <c r="DB57" i="2"/>
  <c r="CY57" i="2"/>
  <c r="CX57" i="2" s="1"/>
  <c r="CU57" i="2"/>
  <c r="CR57" i="2"/>
  <c r="CQ57" i="2"/>
  <c r="CN57" i="2"/>
  <c r="CJ57" i="2" s="1"/>
  <c r="CK57" i="2"/>
  <c r="CI57" i="2"/>
  <c r="CI56" i="2" s="1"/>
  <c r="CH57" i="2"/>
  <c r="CF57" i="2"/>
  <c r="CF56" i="2" s="1"/>
  <c r="CE57" i="2"/>
  <c r="CE56" i="2" s="1"/>
  <c r="CD56" i="2" s="1"/>
  <c r="CD57" i="2"/>
  <c r="BZ57" i="2"/>
  <c r="BV57" i="2" s="1"/>
  <c r="BW57" i="2"/>
  <c r="BS57" i="2"/>
  <c r="BP57" i="2"/>
  <c r="BO57" i="2" s="1"/>
  <c r="BL57" i="2"/>
  <c r="BI57" i="2"/>
  <c r="BH57" i="2"/>
  <c r="BG57" i="2"/>
  <c r="BF57" i="2"/>
  <c r="BE57" i="2" s="1"/>
  <c r="BD57" i="2"/>
  <c r="BD56" i="2" s="1"/>
  <c r="BC57" i="2"/>
  <c r="BB57" i="2" s="1"/>
  <c r="BA57" i="2" s="1"/>
  <c r="AX57" i="2"/>
  <c r="AU57" i="2"/>
  <c r="AT57" i="2" s="1"/>
  <c r="AQ57" i="2"/>
  <c r="AN57" i="2"/>
  <c r="AM57" i="2"/>
  <c r="AJ57" i="2"/>
  <c r="AF57" i="2" s="1"/>
  <c r="AG57" i="2"/>
  <c r="AE57" i="2"/>
  <c r="AE56" i="2" s="1"/>
  <c r="AD57" i="2"/>
  <c r="AB57" i="2"/>
  <c r="AB56" i="2" s="1"/>
  <c r="AA57" i="2"/>
  <c r="AA56" i="2" s="1"/>
  <c r="Z56" i="2" s="1"/>
  <c r="Z57" i="2"/>
  <c r="V57" i="2"/>
  <c r="R57" i="2" s="1"/>
  <c r="S57" i="2"/>
  <c r="O57" i="2"/>
  <c r="L57" i="2"/>
  <c r="K57" i="2" s="1"/>
  <c r="H57" i="2"/>
  <c r="E57" i="2"/>
  <c r="D57" i="2"/>
  <c r="DJ56" i="2"/>
  <c r="DD56" i="2"/>
  <c r="DC56" i="2"/>
  <c r="DB56" i="2"/>
  <c r="DA56" i="2"/>
  <c r="CY56" i="2" s="1"/>
  <c r="CX56" i="2" s="1"/>
  <c r="CZ56" i="2"/>
  <c r="CW56" i="2"/>
  <c r="CU56" i="2" s="1"/>
  <c r="CV56" i="2"/>
  <c r="CT56" i="2"/>
  <c r="CS56" i="2"/>
  <c r="CR56" i="2" s="1"/>
  <c r="CQ56" i="2" s="1"/>
  <c r="CP56" i="2"/>
  <c r="CO56" i="2"/>
  <c r="CN56" i="2" s="1"/>
  <c r="CM56" i="2"/>
  <c r="CL56" i="2"/>
  <c r="CK56" i="2" s="1"/>
  <c r="CJ56" i="2" s="1"/>
  <c r="CH56" i="2"/>
  <c r="CB56" i="2"/>
  <c r="CA56" i="2"/>
  <c r="BZ56" i="2"/>
  <c r="BY56" i="2"/>
  <c r="BW56" i="2" s="1"/>
  <c r="BV56" i="2" s="1"/>
  <c r="BX56" i="2"/>
  <c r="BU56" i="2"/>
  <c r="BS56" i="2" s="1"/>
  <c r="BT56" i="2"/>
  <c r="BR56" i="2"/>
  <c r="BQ56" i="2"/>
  <c r="BP56" i="2" s="1"/>
  <c r="BN56" i="2"/>
  <c r="BM56" i="2"/>
  <c r="BL56" i="2" s="1"/>
  <c r="BK56" i="2"/>
  <c r="BJ56" i="2"/>
  <c r="BI56" i="2" s="1"/>
  <c r="BH56" i="2" s="1"/>
  <c r="BF56" i="2"/>
  <c r="AZ56" i="2"/>
  <c r="AY56" i="2"/>
  <c r="AX56" i="2"/>
  <c r="AW56" i="2"/>
  <c r="AU56" i="2" s="1"/>
  <c r="AT56" i="2" s="1"/>
  <c r="AV56" i="2"/>
  <c r="AS56" i="2"/>
  <c r="AQ56" i="2" s="1"/>
  <c r="AR56" i="2"/>
  <c r="AP56" i="2"/>
  <c r="AO56" i="2"/>
  <c r="AN56" i="2" s="1"/>
  <c r="AM56" i="2" s="1"/>
  <c r="AL56" i="2"/>
  <c r="AK56" i="2"/>
  <c r="AJ56" i="2" s="1"/>
  <c r="AI56" i="2"/>
  <c r="AI48" i="2" s="1"/>
  <c r="AI10" i="2" s="1"/>
  <c r="AI417" i="2" s="1"/>
  <c r="AH56" i="2"/>
  <c r="AG56" i="2" s="1"/>
  <c r="AF56" i="2" s="1"/>
  <c r="AD56" i="2"/>
  <c r="X56" i="2"/>
  <c r="W56" i="2"/>
  <c r="V56" i="2"/>
  <c r="U56" i="2"/>
  <c r="S56" i="2" s="1"/>
  <c r="R56" i="2" s="1"/>
  <c r="T56" i="2"/>
  <c r="Q56" i="2"/>
  <c r="O56" i="2" s="1"/>
  <c r="P56" i="2"/>
  <c r="N56" i="2"/>
  <c r="M56" i="2"/>
  <c r="L56" i="2" s="1"/>
  <c r="J56" i="2"/>
  <c r="I56" i="2"/>
  <c r="H56" i="2" s="1"/>
  <c r="G56" i="2"/>
  <c r="G48" i="2" s="1"/>
  <c r="G10" i="2" s="1"/>
  <c r="G417" i="2" s="1"/>
  <c r="F56" i="2"/>
  <c r="E56" i="2" s="1"/>
  <c r="D56" i="2" s="1"/>
  <c r="DR55" i="2"/>
  <c r="DN55" i="2"/>
  <c r="DK55" i="2"/>
  <c r="DJ55" i="2"/>
  <c r="DI55" i="2"/>
  <c r="DH55" i="2"/>
  <c r="DF55" i="2" s="1"/>
  <c r="DE55" i="2" s="1"/>
  <c r="DG55" i="2"/>
  <c r="DB55" i="2"/>
  <c r="CX55" i="2" s="1"/>
  <c r="CY55" i="2"/>
  <c r="CU55" i="2"/>
  <c r="CR55" i="2"/>
  <c r="CQ55" i="2" s="1"/>
  <c r="CN55" i="2"/>
  <c r="CJ55" i="2" s="1"/>
  <c r="CK55" i="2"/>
  <c r="CI55" i="2"/>
  <c r="CH55" i="2"/>
  <c r="CG55" i="2" s="1"/>
  <c r="CF55" i="2"/>
  <c r="CE55" i="2"/>
  <c r="CD55" i="2"/>
  <c r="CC55" i="2" s="1"/>
  <c r="BZ55" i="2"/>
  <c r="BW55" i="2"/>
  <c r="BV55" i="2"/>
  <c r="BS55" i="2"/>
  <c r="BP55" i="2"/>
  <c r="BO55" i="2" s="1"/>
  <c r="BL55" i="2"/>
  <c r="BI55" i="2"/>
  <c r="BH55" i="2" s="1"/>
  <c r="BG55" i="2"/>
  <c r="BF55" i="2"/>
  <c r="DQ55" i="2" s="1"/>
  <c r="DP55" i="2" s="1"/>
  <c r="BD55" i="2"/>
  <c r="BC55" i="2"/>
  <c r="BB55" i="2"/>
  <c r="AX55" i="2"/>
  <c r="AU55" i="2"/>
  <c r="AT55" i="2"/>
  <c r="AQ55" i="2"/>
  <c r="AN55" i="2"/>
  <c r="AJ55" i="2"/>
  <c r="AG55" i="2"/>
  <c r="AF55" i="2" s="1"/>
  <c r="AE55" i="2"/>
  <c r="AD55" i="2"/>
  <c r="AC55" i="2"/>
  <c r="AB55" i="2"/>
  <c r="AA55" i="2"/>
  <c r="V55" i="2"/>
  <c r="R55" i="2" s="1"/>
  <c r="S55" i="2"/>
  <c r="O55" i="2"/>
  <c r="L55" i="2"/>
  <c r="H55" i="2"/>
  <c r="E55" i="2"/>
  <c r="D55" i="2"/>
  <c r="DQ54" i="2"/>
  <c r="DP54" i="2" s="1"/>
  <c r="DK54" i="2"/>
  <c r="DJ54" i="2"/>
  <c r="DI54" i="2"/>
  <c r="DH54" i="2"/>
  <c r="DG54" i="2"/>
  <c r="DB54" i="2"/>
  <c r="CY54" i="2"/>
  <c r="CU54" i="2"/>
  <c r="CR54" i="2"/>
  <c r="CQ54" i="2"/>
  <c r="CN54" i="2"/>
  <c r="CK54" i="2"/>
  <c r="CJ54" i="2"/>
  <c r="CI54" i="2"/>
  <c r="CG54" i="2" s="1"/>
  <c r="CH54" i="2"/>
  <c r="CF54" i="2"/>
  <c r="CE54" i="2"/>
  <c r="CD54" i="2" s="1"/>
  <c r="BZ54" i="2"/>
  <c r="BW54" i="2"/>
  <c r="BV54" i="2" s="1"/>
  <c r="BS54" i="2"/>
  <c r="BP54" i="2"/>
  <c r="BO54" i="2" s="1"/>
  <c r="BL54" i="2"/>
  <c r="BI54" i="2"/>
  <c r="BH54" i="2" s="1"/>
  <c r="BG54" i="2"/>
  <c r="BF54" i="2"/>
  <c r="BE54" i="2"/>
  <c r="BD54" i="2"/>
  <c r="BC54" i="2"/>
  <c r="AX54" i="2"/>
  <c r="AU54" i="2"/>
  <c r="AQ54" i="2"/>
  <c r="AN54" i="2"/>
  <c r="AM54" i="2"/>
  <c r="AJ54" i="2"/>
  <c r="AG54" i="2"/>
  <c r="AF54" i="2"/>
  <c r="AE54" i="2"/>
  <c r="DR54" i="2" s="1"/>
  <c r="AD54" i="2"/>
  <c r="AB54" i="2"/>
  <c r="DO54" i="2" s="1"/>
  <c r="AA54" i="2"/>
  <c r="V54" i="2"/>
  <c r="S54" i="2"/>
  <c r="R54" i="2" s="1"/>
  <c r="O54" i="2"/>
  <c r="O52" i="2" s="1"/>
  <c r="L54" i="2"/>
  <c r="K54" i="2" s="1"/>
  <c r="H54" i="2"/>
  <c r="E54" i="2"/>
  <c r="D54" i="2" s="1"/>
  <c r="DO53" i="2"/>
  <c r="DK53" i="2"/>
  <c r="DJ53" i="2"/>
  <c r="DI53" i="2" s="1"/>
  <c r="DH53" i="2"/>
  <c r="DG53" i="2"/>
  <c r="DB53" i="2"/>
  <c r="CY53" i="2"/>
  <c r="CX53" i="2" s="1"/>
  <c r="CU53" i="2"/>
  <c r="CR53" i="2"/>
  <c r="CQ53" i="2" s="1"/>
  <c r="CN53" i="2"/>
  <c r="CK53" i="2"/>
  <c r="CJ53" i="2"/>
  <c r="CI53" i="2"/>
  <c r="CH53" i="2"/>
  <c r="CF53" i="2"/>
  <c r="CF52" i="2" s="1"/>
  <c r="CE53" i="2"/>
  <c r="CE52" i="2" s="1"/>
  <c r="CD52" i="2" s="1"/>
  <c r="BZ53" i="2"/>
  <c r="BW53" i="2"/>
  <c r="BV53" i="2"/>
  <c r="BS53" i="2"/>
  <c r="BP53" i="2"/>
  <c r="BO53" i="2"/>
  <c r="BL53" i="2"/>
  <c r="BH53" i="2" s="1"/>
  <c r="BI53" i="2"/>
  <c r="BG53" i="2"/>
  <c r="BF53" i="2"/>
  <c r="BE53" i="2" s="1"/>
  <c r="BD53" i="2"/>
  <c r="BD52" i="2" s="1"/>
  <c r="BC53" i="2"/>
  <c r="AX53" i="2"/>
  <c r="AU53" i="2"/>
  <c r="AT53" i="2" s="1"/>
  <c r="AQ53" i="2"/>
  <c r="AN53" i="2"/>
  <c r="AM53" i="2" s="1"/>
  <c r="AJ53" i="2"/>
  <c r="AG53" i="2"/>
  <c r="AF53" i="2"/>
  <c r="AE53" i="2"/>
  <c r="DR53" i="2" s="1"/>
  <c r="DR52" i="2" s="1"/>
  <c r="AD53" i="2"/>
  <c r="AB53" i="2"/>
  <c r="AA53" i="2"/>
  <c r="DN53" i="2" s="1"/>
  <c r="V53" i="2"/>
  <c r="S53" i="2"/>
  <c r="R53" i="2"/>
  <c r="O53" i="2"/>
  <c r="L53" i="2"/>
  <c r="K53" i="2"/>
  <c r="H53" i="2"/>
  <c r="H52" i="2" s="1"/>
  <c r="E53" i="2"/>
  <c r="DK52" i="2"/>
  <c r="DG52" i="2"/>
  <c r="DD52" i="2"/>
  <c r="DC52" i="2"/>
  <c r="DB52" i="2"/>
  <c r="DA52" i="2"/>
  <c r="CY52" i="2" s="1"/>
  <c r="CX52" i="2" s="1"/>
  <c r="CZ52" i="2"/>
  <c r="CW52" i="2"/>
  <c r="CU52" i="2" s="1"/>
  <c r="CV52" i="2"/>
  <c r="CT52" i="2"/>
  <c r="CS52" i="2"/>
  <c r="CP52" i="2"/>
  <c r="CO52" i="2"/>
  <c r="CN52" i="2" s="1"/>
  <c r="CM52" i="2"/>
  <c r="CK52" i="2" s="1"/>
  <c r="CJ52" i="2" s="1"/>
  <c r="CL52" i="2"/>
  <c r="CI52" i="2"/>
  <c r="CH52" i="2"/>
  <c r="CG52" i="2" s="1"/>
  <c r="CB52" i="2"/>
  <c r="CA52" i="2"/>
  <c r="BZ52" i="2"/>
  <c r="BY52" i="2"/>
  <c r="BW52" i="2" s="1"/>
  <c r="BV52" i="2" s="1"/>
  <c r="BX52" i="2"/>
  <c r="BU52" i="2"/>
  <c r="BS52" i="2" s="1"/>
  <c r="BT52" i="2"/>
  <c r="BR52" i="2"/>
  <c r="BQ52" i="2"/>
  <c r="BN52" i="2"/>
  <c r="BM52" i="2"/>
  <c r="BL52" i="2" s="1"/>
  <c r="BK52" i="2"/>
  <c r="BI52" i="2" s="1"/>
  <c r="BH52" i="2" s="1"/>
  <c r="BJ52" i="2"/>
  <c r="BG52" i="2"/>
  <c r="BC52" i="2"/>
  <c r="BB52" i="2"/>
  <c r="AZ52" i="2"/>
  <c r="AY52" i="2"/>
  <c r="AX52" i="2"/>
  <c r="AW52" i="2"/>
  <c r="AU52" i="2" s="1"/>
  <c r="AT52" i="2" s="1"/>
  <c r="AV52" i="2"/>
  <c r="AS52" i="2"/>
  <c r="AQ52" i="2" s="1"/>
  <c r="AR52" i="2"/>
  <c r="AP52" i="2"/>
  <c r="AO52" i="2"/>
  <c r="AL52" i="2"/>
  <c r="AK52" i="2"/>
  <c r="AJ52" i="2" s="1"/>
  <c r="AI52" i="2"/>
  <c r="AH52" i="2"/>
  <c r="AG52" i="2"/>
  <c r="AF52" i="2" s="1"/>
  <c r="AD52" i="2"/>
  <c r="AB52" i="2"/>
  <c r="X52" i="2"/>
  <c r="V52" i="2" s="1"/>
  <c r="W52" i="2"/>
  <c r="U52" i="2"/>
  <c r="T52" i="2"/>
  <c r="S52" i="2" s="1"/>
  <c r="Q52" i="2"/>
  <c r="P52" i="2"/>
  <c r="N52" i="2"/>
  <c r="M52" i="2"/>
  <c r="L52" i="2"/>
  <c r="J52" i="2"/>
  <c r="I52" i="2"/>
  <c r="G52" i="2"/>
  <c r="F52" i="2"/>
  <c r="E52" i="2"/>
  <c r="DQ51" i="2"/>
  <c r="DK51" i="2"/>
  <c r="DI51" i="2" s="1"/>
  <c r="DJ51" i="2"/>
  <c r="DH51" i="2"/>
  <c r="DH49" i="2" s="1"/>
  <c r="DG51" i="2"/>
  <c r="DF51" i="2" s="1"/>
  <c r="DB51" i="2"/>
  <c r="CY51" i="2"/>
  <c r="CX51" i="2" s="1"/>
  <c r="CU51" i="2"/>
  <c r="CR51" i="2"/>
  <c r="CQ51" i="2" s="1"/>
  <c r="CN51" i="2"/>
  <c r="CK51" i="2"/>
  <c r="CJ51" i="2"/>
  <c r="CI51" i="2"/>
  <c r="CG51" i="2" s="1"/>
  <c r="CH51" i="2"/>
  <c r="CF51" i="2"/>
  <c r="CF49" i="2" s="1"/>
  <c r="CF48" i="2" s="1"/>
  <c r="CE51" i="2"/>
  <c r="CD51" i="2" s="1"/>
  <c r="CC51" i="2" s="1"/>
  <c r="BZ51" i="2"/>
  <c r="BW51" i="2"/>
  <c r="BV51" i="2" s="1"/>
  <c r="BS51" i="2"/>
  <c r="BP51" i="2"/>
  <c r="BO51" i="2" s="1"/>
  <c r="BL51" i="2"/>
  <c r="BI51" i="2"/>
  <c r="BH51" i="2"/>
  <c r="BG51" i="2"/>
  <c r="BE51" i="2" s="1"/>
  <c r="BF51" i="2"/>
  <c r="BD51" i="2"/>
  <c r="BD49" i="2" s="1"/>
  <c r="BD48" i="2" s="1"/>
  <c r="BC51" i="2"/>
  <c r="BB51" i="2" s="1"/>
  <c r="BA51" i="2" s="1"/>
  <c r="AX51" i="2"/>
  <c r="AU51" i="2"/>
  <c r="AT51" i="2" s="1"/>
  <c r="AQ51" i="2"/>
  <c r="AN51" i="2"/>
  <c r="AM51" i="2" s="1"/>
  <c r="AJ51" i="2"/>
  <c r="AG51" i="2"/>
  <c r="AF51" i="2"/>
  <c r="AE51" i="2"/>
  <c r="AC51" i="2" s="1"/>
  <c r="AD51" i="2"/>
  <c r="AB51" i="2"/>
  <c r="DO51" i="2" s="1"/>
  <c r="AA51" i="2"/>
  <c r="DN51" i="2" s="1"/>
  <c r="DM51" i="2" s="1"/>
  <c r="V51" i="2"/>
  <c r="S51" i="2"/>
  <c r="R51" i="2" s="1"/>
  <c r="O51" i="2"/>
  <c r="L51" i="2"/>
  <c r="K51" i="2" s="1"/>
  <c r="H51" i="2"/>
  <c r="E51" i="2"/>
  <c r="D51" i="2"/>
  <c r="DO50" i="2"/>
  <c r="DO49" i="2" s="1"/>
  <c r="DK50" i="2"/>
  <c r="DK49" i="2" s="1"/>
  <c r="DJ50" i="2"/>
  <c r="DI50" i="2" s="1"/>
  <c r="DH50" i="2"/>
  <c r="DG50" i="2"/>
  <c r="DG49" i="2" s="1"/>
  <c r="DB50" i="2"/>
  <c r="CY50" i="2"/>
  <c r="CX50" i="2" s="1"/>
  <c r="CU50" i="2"/>
  <c r="CR50" i="2"/>
  <c r="CQ50" i="2"/>
  <c r="CN50" i="2"/>
  <c r="CJ50" i="2" s="1"/>
  <c r="CK50" i="2"/>
  <c r="CI50" i="2"/>
  <c r="CI49" i="2" s="1"/>
  <c r="CI48" i="2" s="1"/>
  <c r="CH50" i="2"/>
  <c r="CG50" i="2" s="1"/>
  <c r="CF50" i="2"/>
  <c r="CE50" i="2"/>
  <c r="CE49" i="2" s="1"/>
  <c r="BZ50" i="2"/>
  <c r="BW50" i="2"/>
  <c r="BV50" i="2" s="1"/>
  <c r="BS50" i="2"/>
  <c r="BP50" i="2"/>
  <c r="BO50" i="2"/>
  <c r="BL50" i="2"/>
  <c r="BH50" i="2" s="1"/>
  <c r="BI50" i="2"/>
  <c r="BG50" i="2"/>
  <c r="BG49" i="2" s="1"/>
  <c r="BF50" i="2"/>
  <c r="BE50" i="2" s="1"/>
  <c r="BD50" i="2"/>
  <c r="BC50" i="2"/>
  <c r="BC49" i="2" s="1"/>
  <c r="AX50" i="2"/>
  <c r="AU50" i="2"/>
  <c r="AT50" i="2" s="1"/>
  <c r="AQ50" i="2"/>
  <c r="AN50" i="2"/>
  <c r="AM50" i="2"/>
  <c r="AJ50" i="2"/>
  <c r="AF50" i="2" s="1"/>
  <c r="AG50" i="2"/>
  <c r="AE50" i="2"/>
  <c r="AE49" i="2" s="1"/>
  <c r="AD50" i="2"/>
  <c r="DQ50" i="2" s="1"/>
  <c r="AB50" i="2"/>
  <c r="AA50" i="2"/>
  <c r="AA49" i="2" s="1"/>
  <c r="V50" i="2"/>
  <c r="S50" i="2"/>
  <c r="R50" i="2" s="1"/>
  <c r="O50" i="2"/>
  <c r="L50" i="2"/>
  <c r="K50" i="2"/>
  <c r="H50" i="2"/>
  <c r="D50" i="2" s="1"/>
  <c r="E50" i="2"/>
  <c r="DJ49" i="2"/>
  <c r="DD49" i="2"/>
  <c r="DC49" i="2"/>
  <c r="DB49" i="2"/>
  <c r="DB48" i="2" s="1"/>
  <c r="DA49" i="2"/>
  <c r="CY49" i="2" s="1"/>
  <c r="CZ49" i="2"/>
  <c r="CW49" i="2"/>
  <c r="CU49" i="2" s="1"/>
  <c r="CU48" i="2" s="1"/>
  <c r="CV49" i="2"/>
  <c r="CT49" i="2"/>
  <c r="CT48" i="2" s="1"/>
  <c r="CS49" i="2"/>
  <c r="CR49" i="2" s="1"/>
  <c r="CP49" i="2"/>
  <c r="CP48" i="2" s="1"/>
  <c r="CO49" i="2"/>
  <c r="CN49" i="2" s="1"/>
  <c r="CN48" i="2" s="1"/>
  <c r="CM49" i="2"/>
  <c r="CL49" i="2"/>
  <c r="CL48" i="2" s="1"/>
  <c r="CH49" i="2"/>
  <c r="CH48" i="2" s="1"/>
  <c r="CB49" i="2"/>
  <c r="CA49" i="2"/>
  <c r="BZ49" i="2"/>
  <c r="BZ48" i="2" s="1"/>
  <c r="BY49" i="2"/>
  <c r="BW49" i="2" s="1"/>
  <c r="BX49" i="2"/>
  <c r="BU49" i="2"/>
  <c r="BS49" i="2" s="1"/>
  <c r="BS48" i="2" s="1"/>
  <c r="BT49" i="2"/>
  <c r="BR49" i="2"/>
  <c r="BR48" i="2" s="1"/>
  <c r="BQ49" i="2"/>
  <c r="BP49" i="2" s="1"/>
  <c r="BN49" i="2"/>
  <c r="BN48" i="2" s="1"/>
  <c r="BM49" i="2"/>
  <c r="BL49" i="2" s="1"/>
  <c r="BL48" i="2" s="1"/>
  <c r="BK49" i="2"/>
  <c r="BJ49" i="2"/>
  <c r="BJ48" i="2" s="1"/>
  <c r="BF49" i="2"/>
  <c r="AZ49" i="2"/>
  <c r="AY49" i="2"/>
  <c r="AX49" i="2"/>
  <c r="AX48" i="2" s="1"/>
  <c r="AW49" i="2"/>
  <c r="AU49" i="2" s="1"/>
  <c r="AV49" i="2"/>
  <c r="AS49" i="2"/>
  <c r="AQ49" i="2" s="1"/>
  <c r="AR49" i="2"/>
  <c r="AP49" i="2"/>
  <c r="AP48" i="2" s="1"/>
  <c r="AO49" i="2"/>
  <c r="AN49" i="2" s="1"/>
  <c r="AL49" i="2"/>
  <c r="AL48" i="2" s="1"/>
  <c r="AK49" i="2"/>
  <c r="AJ49" i="2" s="1"/>
  <c r="AJ48" i="2" s="1"/>
  <c r="AI49" i="2"/>
  <c r="AH49" i="2"/>
  <c r="AH48" i="2" s="1"/>
  <c r="AD49" i="2"/>
  <c r="AD48" i="2" s="1"/>
  <c r="X49" i="2"/>
  <c r="W49" i="2"/>
  <c r="V49" i="2"/>
  <c r="U49" i="2"/>
  <c r="S49" i="2" s="1"/>
  <c r="T49" i="2"/>
  <c r="Q49" i="2"/>
  <c r="O49" i="2" s="1"/>
  <c r="O48" i="2" s="1"/>
  <c r="P49" i="2"/>
  <c r="N49" i="2"/>
  <c r="N48" i="2" s="1"/>
  <c r="M49" i="2"/>
  <c r="L49" i="2" s="1"/>
  <c r="J49" i="2"/>
  <c r="J48" i="2" s="1"/>
  <c r="I49" i="2"/>
  <c r="H49" i="2" s="1"/>
  <c r="H48" i="2" s="1"/>
  <c r="G49" i="2"/>
  <c r="F49" i="2"/>
  <c r="F48" i="2" s="1"/>
  <c r="DD48" i="2"/>
  <c r="DC48" i="2"/>
  <c r="DA48" i="2"/>
  <c r="CZ48" i="2"/>
  <c r="CW48" i="2"/>
  <c r="CV48" i="2"/>
  <c r="CS48" i="2"/>
  <c r="CO48" i="2"/>
  <c r="CB48" i="2"/>
  <c r="CA48" i="2"/>
  <c r="BY48" i="2"/>
  <c r="BX48" i="2"/>
  <c r="BU48" i="2"/>
  <c r="BT48" i="2"/>
  <c r="BQ48" i="2"/>
  <c r="BM48" i="2"/>
  <c r="AZ48" i="2"/>
  <c r="AY48" i="2"/>
  <c r="AW48" i="2"/>
  <c r="AV48" i="2"/>
  <c r="AS48" i="2"/>
  <c r="AR48" i="2"/>
  <c r="AO48" i="2"/>
  <c r="AK48" i="2"/>
  <c r="X48" i="2"/>
  <c r="W48" i="2"/>
  <c r="U48" i="2"/>
  <c r="T48" i="2"/>
  <c r="Q48" i="2"/>
  <c r="P48" i="2"/>
  <c r="M48" i="2"/>
  <c r="I48" i="2"/>
  <c r="DK46" i="2"/>
  <c r="DJ46" i="2"/>
  <c r="DI46" i="2" s="1"/>
  <c r="DH46" i="2"/>
  <c r="DG46" i="2"/>
  <c r="DF46" i="2" s="1"/>
  <c r="DE46" i="2" s="1"/>
  <c r="DB46" i="2"/>
  <c r="CY46" i="2"/>
  <c r="CX46" i="2" s="1"/>
  <c r="CU46" i="2"/>
  <c r="CR46" i="2"/>
  <c r="CQ46" i="2" s="1"/>
  <c r="CN46" i="2"/>
  <c r="CK46" i="2"/>
  <c r="CJ46" i="2"/>
  <c r="CI46" i="2"/>
  <c r="CH46" i="2"/>
  <c r="CG46" i="2" s="1"/>
  <c r="CF46" i="2"/>
  <c r="CE46" i="2"/>
  <c r="CD46" i="2" s="1"/>
  <c r="BZ46" i="2"/>
  <c r="BW46" i="2"/>
  <c r="BV46" i="2" s="1"/>
  <c r="BS46" i="2"/>
  <c r="BP46" i="2"/>
  <c r="BO46" i="2" s="1"/>
  <c r="BL46" i="2"/>
  <c r="BI46" i="2"/>
  <c r="BH46" i="2"/>
  <c r="BG46" i="2"/>
  <c r="BF46" i="2"/>
  <c r="BE46" i="2" s="1"/>
  <c r="BD46" i="2"/>
  <c r="BC46" i="2"/>
  <c r="BB46" i="2" s="1"/>
  <c r="AX46" i="2"/>
  <c r="AU46" i="2"/>
  <c r="AT46" i="2" s="1"/>
  <c r="AQ46" i="2"/>
  <c r="AN46" i="2"/>
  <c r="AM46" i="2" s="1"/>
  <c r="AJ46" i="2"/>
  <c r="AG46" i="2"/>
  <c r="AF46" i="2"/>
  <c r="AE46" i="2"/>
  <c r="DR46" i="2" s="1"/>
  <c r="AD46" i="2"/>
  <c r="DQ46" i="2" s="1"/>
  <c r="AB46" i="2"/>
  <c r="DO46" i="2" s="1"/>
  <c r="AA46" i="2"/>
  <c r="DN46" i="2" s="1"/>
  <c r="DM46" i="2" s="1"/>
  <c r="V46" i="2"/>
  <c r="S46" i="2"/>
  <c r="R46" i="2" s="1"/>
  <c r="O46" i="2"/>
  <c r="L46" i="2"/>
  <c r="K46" i="2" s="1"/>
  <c r="H46" i="2"/>
  <c r="E46" i="2"/>
  <c r="D46" i="2"/>
  <c r="DO45" i="2"/>
  <c r="DK45" i="2"/>
  <c r="DK43" i="2" s="1"/>
  <c r="DJ45" i="2"/>
  <c r="DI45" i="2" s="1"/>
  <c r="DH45" i="2"/>
  <c r="DG45" i="2"/>
  <c r="DF45" i="2" s="1"/>
  <c r="DE45" i="2" s="1"/>
  <c r="DB45" i="2"/>
  <c r="CY45" i="2"/>
  <c r="CX45" i="2" s="1"/>
  <c r="CU45" i="2"/>
  <c r="CR45" i="2"/>
  <c r="CQ45" i="2"/>
  <c r="CN45" i="2"/>
  <c r="CK45" i="2"/>
  <c r="CJ45" i="2" s="1"/>
  <c r="CI45" i="2"/>
  <c r="CI43" i="2" s="1"/>
  <c r="CH45" i="2"/>
  <c r="CG45" i="2" s="1"/>
  <c r="CF45" i="2"/>
  <c r="CE45" i="2"/>
  <c r="CD45" i="2" s="1"/>
  <c r="CC45" i="2" s="1"/>
  <c r="BZ45" i="2"/>
  <c r="BW45" i="2"/>
  <c r="BV45" i="2" s="1"/>
  <c r="BS45" i="2"/>
  <c r="BP45" i="2"/>
  <c r="BO45" i="2"/>
  <c r="BL45" i="2"/>
  <c r="BI45" i="2"/>
  <c r="BH45" i="2" s="1"/>
  <c r="BG45" i="2"/>
  <c r="BG43" i="2" s="1"/>
  <c r="BF45" i="2"/>
  <c r="BE45" i="2" s="1"/>
  <c r="BD45" i="2"/>
  <c r="BC45" i="2"/>
  <c r="BB45" i="2" s="1"/>
  <c r="AX45" i="2"/>
  <c r="AU45" i="2"/>
  <c r="AT45" i="2" s="1"/>
  <c r="AQ45" i="2"/>
  <c r="AN45" i="2"/>
  <c r="AM45" i="2"/>
  <c r="AJ45" i="2"/>
  <c r="AG45" i="2"/>
  <c r="AF45" i="2" s="1"/>
  <c r="AE45" i="2"/>
  <c r="DR45" i="2" s="1"/>
  <c r="AD45" i="2"/>
  <c r="DQ45" i="2" s="1"/>
  <c r="DP45" i="2" s="1"/>
  <c r="AB45" i="2"/>
  <c r="AA45" i="2"/>
  <c r="DN45" i="2" s="1"/>
  <c r="DM45" i="2" s="1"/>
  <c r="V45" i="2"/>
  <c r="S45" i="2"/>
  <c r="R45" i="2" s="1"/>
  <c r="O45" i="2"/>
  <c r="L45" i="2"/>
  <c r="K45" i="2"/>
  <c r="H45" i="2"/>
  <c r="E45" i="2"/>
  <c r="D45" i="2" s="1"/>
  <c r="DR44" i="2"/>
  <c r="DR43" i="2" s="1"/>
  <c r="DN44" i="2"/>
  <c r="DK44" i="2"/>
  <c r="DJ44" i="2"/>
  <c r="DJ43" i="2" s="1"/>
  <c r="DI43" i="2" s="1"/>
  <c r="DH44" i="2"/>
  <c r="DG44" i="2"/>
  <c r="DF44" i="2"/>
  <c r="DB44" i="2"/>
  <c r="CY44" i="2"/>
  <c r="CX44" i="2"/>
  <c r="CU44" i="2"/>
  <c r="CR44" i="2"/>
  <c r="CQ44" i="2" s="1"/>
  <c r="CN44" i="2"/>
  <c r="CK44" i="2"/>
  <c r="CJ44" i="2" s="1"/>
  <c r="CI44" i="2"/>
  <c r="CH44" i="2"/>
  <c r="CH43" i="2" s="1"/>
  <c r="CG43" i="2" s="1"/>
  <c r="CF44" i="2"/>
  <c r="CE44" i="2"/>
  <c r="CD44" i="2"/>
  <c r="BZ44" i="2"/>
  <c r="BW44" i="2"/>
  <c r="BV44" i="2"/>
  <c r="BS44" i="2"/>
  <c r="BP44" i="2"/>
  <c r="BO44" i="2" s="1"/>
  <c r="BL44" i="2"/>
  <c r="BI44" i="2"/>
  <c r="BH44" i="2" s="1"/>
  <c r="BG44" i="2"/>
  <c r="BF44" i="2"/>
  <c r="BF43" i="2" s="1"/>
  <c r="BE43" i="2" s="1"/>
  <c r="BD44" i="2"/>
  <c r="BC44" i="2"/>
  <c r="BB44" i="2"/>
  <c r="AX44" i="2"/>
  <c r="AU44" i="2"/>
  <c r="AT44" i="2"/>
  <c r="AQ44" i="2"/>
  <c r="AN44" i="2"/>
  <c r="AM44" i="2" s="1"/>
  <c r="AJ44" i="2"/>
  <c r="AG44" i="2"/>
  <c r="AF44" i="2" s="1"/>
  <c r="AE44" i="2"/>
  <c r="AD44" i="2"/>
  <c r="AD43" i="2" s="1"/>
  <c r="AB44" i="2"/>
  <c r="DO44" i="2" s="1"/>
  <c r="DO43" i="2" s="1"/>
  <c r="AA44" i="2"/>
  <c r="Z44" i="2"/>
  <c r="V44" i="2"/>
  <c r="S44" i="2"/>
  <c r="R44" i="2"/>
  <c r="O44" i="2"/>
  <c r="L44" i="2"/>
  <c r="K44" i="2" s="1"/>
  <c r="H44" i="2"/>
  <c r="E44" i="2"/>
  <c r="D44" i="2" s="1"/>
  <c r="DH43" i="2"/>
  <c r="DD43" i="2"/>
  <c r="DC43" i="2"/>
  <c r="DB43" i="2" s="1"/>
  <c r="DA43" i="2"/>
  <c r="CZ43" i="2"/>
  <c r="CY43" i="2" s="1"/>
  <c r="CX43" i="2" s="1"/>
  <c r="CW43" i="2"/>
  <c r="CV43" i="2"/>
  <c r="CU43" i="2" s="1"/>
  <c r="CT43" i="2"/>
  <c r="CS43" i="2"/>
  <c r="CR43" i="2" s="1"/>
  <c r="CQ43" i="2" s="1"/>
  <c r="CP43" i="2"/>
  <c r="CO43" i="2"/>
  <c r="CN43" i="2" s="1"/>
  <c r="CM43" i="2"/>
  <c r="CL43" i="2"/>
  <c r="CK43" i="2"/>
  <c r="CJ43" i="2" s="1"/>
  <c r="CF43" i="2"/>
  <c r="CB43" i="2"/>
  <c r="CA43" i="2"/>
  <c r="BZ43" i="2" s="1"/>
  <c r="BY43" i="2"/>
  <c r="BX43" i="2"/>
  <c r="BW43" i="2" s="1"/>
  <c r="BU43" i="2"/>
  <c r="BT43" i="2"/>
  <c r="BS43" i="2" s="1"/>
  <c r="BR43" i="2"/>
  <c r="BQ43" i="2"/>
  <c r="BP43" i="2" s="1"/>
  <c r="BN43" i="2"/>
  <c r="BM43" i="2"/>
  <c r="BL43" i="2" s="1"/>
  <c r="BK43" i="2"/>
  <c r="BJ43" i="2"/>
  <c r="BI43" i="2"/>
  <c r="BD43" i="2"/>
  <c r="AZ43" i="2"/>
  <c r="AY43" i="2"/>
  <c r="AX43" i="2" s="1"/>
  <c r="AW43" i="2"/>
  <c r="AV43" i="2"/>
  <c r="AU43" i="2" s="1"/>
  <c r="AT43" i="2" s="1"/>
  <c r="AS43" i="2"/>
  <c r="AR43" i="2"/>
  <c r="AQ43" i="2" s="1"/>
  <c r="AP43" i="2"/>
  <c r="AO43" i="2"/>
  <c r="AN43" i="2" s="1"/>
  <c r="AM43" i="2" s="1"/>
  <c r="AL43" i="2"/>
  <c r="AK43" i="2"/>
  <c r="AJ43" i="2" s="1"/>
  <c r="AI43" i="2"/>
  <c r="AH43" i="2"/>
  <c r="AG43" i="2"/>
  <c r="AF43" i="2" s="1"/>
  <c r="AB43" i="2"/>
  <c r="X43" i="2"/>
  <c r="W43" i="2"/>
  <c r="V43" i="2" s="1"/>
  <c r="U43" i="2"/>
  <c r="T43" i="2"/>
  <c r="S43" i="2" s="1"/>
  <c r="Q43" i="2"/>
  <c r="P43" i="2"/>
  <c r="O43" i="2" s="1"/>
  <c r="N43" i="2"/>
  <c r="M43" i="2"/>
  <c r="L43" i="2" s="1"/>
  <c r="J43" i="2"/>
  <c r="I43" i="2"/>
  <c r="H43" i="2" s="1"/>
  <c r="G43" i="2"/>
  <c r="F43" i="2"/>
  <c r="E43" i="2"/>
  <c r="DK42" i="2"/>
  <c r="DJ42" i="2"/>
  <c r="DI42" i="2" s="1"/>
  <c r="DH42" i="2"/>
  <c r="DG42" i="2"/>
  <c r="DF42" i="2" s="1"/>
  <c r="DB42" i="2"/>
  <c r="CY42" i="2"/>
  <c r="CX42" i="2" s="1"/>
  <c r="CU42" i="2"/>
  <c r="CR42" i="2"/>
  <c r="CQ42" i="2" s="1"/>
  <c r="CN42" i="2"/>
  <c r="CK42" i="2"/>
  <c r="CJ42" i="2"/>
  <c r="CI42" i="2"/>
  <c r="CH42" i="2"/>
  <c r="CG42" i="2" s="1"/>
  <c r="CF42" i="2"/>
  <c r="CE42" i="2"/>
  <c r="CD42" i="2" s="1"/>
  <c r="BZ42" i="2"/>
  <c r="BW42" i="2"/>
  <c r="BV42" i="2" s="1"/>
  <c r="BS42" i="2"/>
  <c r="BP42" i="2"/>
  <c r="BO42" i="2" s="1"/>
  <c r="BL42" i="2"/>
  <c r="BI42" i="2"/>
  <c r="BH42" i="2"/>
  <c r="BG42" i="2"/>
  <c r="BF42" i="2"/>
  <c r="BE42" i="2" s="1"/>
  <c r="BD42" i="2"/>
  <c r="BC42" i="2"/>
  <c r="BB42" i="2" s="1"/>
  <c r="BA42" i="2" s="1"/>
  <c r="AX42" i="2"/>
  <c r="AU42" i="2"/>
  <c r="AT42" i="2" s="1"/>
  <c r="AQ42" i="2"/>
  <c r="AN42" i="2"/>
  <c r="AM42" i="2" s="1"/>
  <c r="AJ42" i="2"/>
  <c r="AG42" i="2"/>
  <c r="AF42" i="2"/>
  <c r="AE42" i="2"/>
  <c r="DR42" i="2" s="1"/>
  <c r="AD42" i="2"/>
  <c r="DQ42" i="2" s="1"/>
  <c r="AB42" i="2"/>
  <c r="DO42" i="2" s="1"/>
  <c r="AA42" i="2"/>
  <c r="DN42" i="2" s="1"/>
  <c r="DM42" i="2" s="1"/>
  <c r="V42" i="2"/>
  <c r="S42" i="2"/>
  <c r="R42" i="2" s="1"/>
  <c r="O42" i="2"/>
  <c r="L42" i="2"/>
  <c r="K42" i="2" s="1"/>
  <c r="H42" i="2"/>
  <c r="E42" i="2"/>
  <c r="D42" i="2"/>
  <c r="DO41" i="2"/>
  <c r="DK41" i="2"/>
  <c r="DJ41" i="2"/>
  <c r="DI41" i="2" s="1"/>
  <c r="DH41" i="2"/>
  <c r="DG41" i="2"/>
  <c r="DF41" i="2" s="1"/>
  <c r="DE41" i="2" s="1"/>
  <c r="DB41" i="2"/>
  <c r="CY41" i="2"/>
  <c r="CX41" i="2" s="1"/>
  <c r="CU41" i="2"/>
  <c r="CR41" i="2"/>
  <c r="CQ41" i="2"/>
  <c r="CN41" i="2"/>
  <c r="CK41" i="2"/>
  <c r="CJ41" i="2" s="1"/>
  <c r="CI41" i="2"/>
  <c r="CH41" i="2"/>
  <c r="CG41" i="2" s="1"/>
  <c r="CF41" i="2"/>
  <c r="CE41" i="2"/>
  <c r="CD41" i="2" s="1"/>
  <c r="BZ41" i="2"/>
  <c r="BW41" i="2"/>
  <c r="BV41" i="2" s="1"/>
  <c r="BS41" i="2"/>
  <c r="BP41" i="2"/>
  <c r="BO41" i="2"/>
  <c r="BL41" i="2"/>
  <c r="BI41" i="2"/>
  <c r="BH41" i="2" s="1"/>
  <c r="BG41" i="2"/>
  <c r="BF41" i="2"/>
  <c r="BE41" i="2" s="1"/>
  <c r="BD41" i="2"/>
  <c r="BC41" i="2"/>
  <c r="BB41" i="2" s="1"/>
  <c r="AX41" i="2"/>
  <c r="AU41" i="2"/>
  <c r="AT41" i="2" s="1"/>
  <c r="AQ41" i="2"/>
  <c r="AN41" i="2"/>
  <c r="AM41" i="2"/>
  <c r="AJ41" i="2"/>
  <c r="AG41" i="2"/>
  <c r="AF41" i="2" s="1"/>
  <c r="AE41" i="2"/>
  <c r="DR41" i="2" s="1"/>
  <c r="AD41" i="2"/>
  <c r="DQ41" i="2" s="1"/>
  <c r="AB41" i="2"/>
  <c r="AA41" i="2"/>
  <c r="DN41" i="2" s="1"/>
  <c r="DM41" i="2" s="1"/>
  <c r="V41" i="2"/>
  <c r="S41" i="2"/>
  <c r="R41" i="2" s="1"/>
  <c r="O41" i="2"/>
  <c r="L41" i="2"/>
  <c r="K41" i="2"/>
  <c r="H41" i="2"/>
  <c r="E41" i="2"/>
  <c r="D41" i="2" s="1"/>
  <c r="DR40" i="2"/>
  <c r="DN40" i="2"/>
  <c r="DK40" i="2"/>
  <c r="DJ40" i="2"/>
  <c r="DI40" i="2" s="1"/>
  <c r="DH40" i="2"/>
  <c r="DG40" i="2"/>
  <c r="DF40" i="2"/>
  <c r="DB40" i="2"/>
  <c r="CY40" i="2"/>
  <c r="CX40" i="2"/>
  <c r="CU40" i="2"/>
  <c r="CR40" i="2"/>
  <c r="CQ40" i="2" s="1"/>
  <c r="CN40" i="2"/>
  <c r="CK40" i="2"/>
  <c r="CJ40" i="2" s="1"/>
  <c r="CI40" i="2"/>
  <c r="CH40" i="2"/>
  <c r="CG40" i="2" s="1"/>
  <c r="CF40" i="2"/>
  <c r="CE40" i="2"/>
  <c r="CD40" i="2"/>
  <c r="BZ40" i="2"/>
  <c r="BW40" i="2"/>
  <c r="BV40" i="2"/>
  <c r="BS40" i="2"/>
  <c r="BP40" i="2"/>
  <c r="BO40" i="2" s="1"/>
  <c r="BL40" i="2"/>
  <c r="BI40" i="2"/>
  <c r="BH40" i="2" s="1"/>
  <c r="BG40" i="2"/>
  <c r="BF40" i="2"/>
  <c r="BE40" i="2" s="1"/>
  <c r="BD40" i="2"/>
  <c r="BC40" i="2"/>
  <c r="BB40" i="2"/>
  <c r="AX40" i="2"/>
  <c r="AU40" i="2"/>
  <c r="AT40" i="2"/>
  <c r="AQ40" i="2"/>
  <c r="AN40" i="2"/>
  <c r="AM40" i="2" s="1"/>
  <c r="AJ40" i="2"/>
  <c r="AG40" i="2"/>
  <c r="AF40" i="2" s="1"/>
  <c r="AE40" i="2"/>
  <c r="AD40" i="2"/>
  <c r="DQ40" i="2" s="1"/>
  <c r="DP40" i="2" s="1"/>
  <c r="AB40" i="2"/>
  <c r="DO40" i="2" s="1"/>
  <c r="AA40" i="2"/>
  <c r="Z40" i="2"/>
  <c r="V40" i="2"/>
  <c r="S40" i="2"/>
  <c r="R40" i="2"/>
  <c r="O40" i="2"/>
  <c r="L40" i="2"/>
  <c r="K40" i="2" s="1"/>
  <c r="H40" i="2"/>
  <c r="E40" i="2"/>
  <c r="D40" i="2" s="1"/>
  <c r="DQ39" i="2"/>
  <c r="DK39" i="2"/>
  <c r="DJ39" i="2"/>
  <c r="DI39" i="2"/>
  <c r="DH39" i="2"/>
  <c r="DG39" i="2"/>
  <c r="DF39" i="2" s="1"/>
  <c r="DE39" i="2" s="1"/>
  <c r="DB39" i="2"/>
  <c r="CY39" i="2"/>
  <c r="CX39" i="2" s="1"/>
  <c r="CU39" i="2"/>
  <c r="CR39" i="2"/>
  <c r="CQ39" i="2" s="1"/>
  <c r="CN39" i="2"/>
  <c r="CK39" i="2"/>
  <c r="CJ39" i="2" s="1"/>
  <c r="CI39" i="2"/>
  <c r="CH39" i="2"/>
  <c r="CG39" i="2"/>
  <c r="CF39" i="2"/>
  <c r="CE39" i="2"/>
  <c r="CD39" i="2" s="1"/>
  <c r="CC39" i="2" s="1"/>
  <c r="BZ39" i="2"/>
  <c r="BW39" i="2"/>
  <c r="BV39" i="2" s="1"/>
  <c r="BS39" i="2"/>
  <c r="BP39" i="2"/>
  <c r="BO39" i="2" s="1"/>
  <c r="BL39" i="2"/>
  <c r="BI39" i="2"/>
  <c r="BH39" i="2" s="1"/>
  <c r="BG39" i="2"/>
  <c r="BF39" i="2"/>
  <c r="BE39" i="2"/>
  <c r="BD39" i="2"/>
  <c r="BC39" i="2"/>
  <c r="BB39" i="2" s="1"/>
  <c r="BA39" i="2" s="1"/>
  <c r="AX39" i="2"/>
  <c r="AU39" i="2"/>
  <c r="AT39" i="2" s="1"/>
  <c r="AQ39" i="2"/>
  <c r="AN39" i="2"/>
  <c r="AM39" i="2" s="1"/>
  <c r="AJ39" i="2"/>
  <c r="AG39" i="2"/>
  <c r="AF39" i="2" s="1"/>
  <c r="AE39" i="2"/>
  <c r="DR39" i="2" s="1"/>
  <c r="AD39" i="2"/>
  <c r="AC39" i="2"/>
  <c r="AB39" i="2"/>
  <c r="DO39" i="2" s="1"/>
  <c r="AA39" i="2"/>
  <c r="DN39" i="2" s="1"/>
  <c r="DM39" i="2" s="1"/>
  <c r="V39" i="2"/>
  <c r="S39" i="2"/>
  <c r="R39" i="2" s="1"/>
  <c r="O39" i="2"/>
  <c r="L39" i="2"/>
  <c r="K39" i="2" s="1"/>
  <c r="H39" i="2"/>
  <c r="E39" i="2"/>
  <c r="D39" i="2" s="1"/>
  <c r="DK38" i="2"/>
  <c r="DJ38" i="2"/>
  <c r="DI38" i="2" s="1"/>
  <c r="DH38" i="2"/>
  <c r="DG38" i="2"/>
  <c r="DF38" i="2" s="1"/>
  <c r="DB38" i="2"/>
  <c r="CY38" i="2"/>
  <c r="CX38" i="2" s="1"/>
  <c r="CU38" i="2"/>
  <c r="CR38" i="2"/>
  <c r="CQ38" i="2" s="1"/>
  <c r="CN38" i="2"/>
  <c r="CK38" i="2"/>
  <c r="CJ38" i="2"/>
  <c r="CI38" i="2"/>
  <c r="CH38" i="2"/>
  <c r="CG38" i="2" s="1"/>
  <c r="CF38" i="2"/>
  <c r="CE38" i="2"/>
  <c r="CD38" i="2" s="1"/>
  <c r="BZ38" i="2"/>
  <c r="BW38" i="2"/>
  <c r="BV38" i="2" s="1"/>
  <c r="BS38" i="2"/>
  <c r="BP38" i="2"/>
  <c r="BO38" i="2" s="1"/>
  <c r="BL38" i="2"/>
  <c r="BI38" i="2"/>
  <c r="BH38" i="2"/>
  <c r="BG38" i="2"/>
  <c r="BF38" i="2"/>
  <c r="BE38" i="2" s="1"/>
  <c r="BD38" i="2"/>
  <c r="BC38" i="2"/>
  <c r="BB38" i="2" s="1"/>
  <c r="BA38" i="2" s="1"/>
  <c r="AX38" i="2"/>
  <c r="AU38" i="2"/>
  <c r="AT38" i="2" s="1"/>
  <c r="AQ38" i="2"/>
  <c r="AN38" i="2"/>
  <c r="AM38" i="2" s="1"/>
  <c r="AJ38" i="2"/>
  <c r="AG38" i="2"/>
  <c r="AF38" i="2"/>
  <c r="AE38" i="2"/>
  <c r="DR38" i="2" s="1"/>
  <c r="AD38" i="2"/>
  <c r="DQ38" i="2" s="1"/>
  <c r="AB38" i="2"/>
  <c r="DO38" i="2" s="1"/>
  <c r="AA38" i="2"/>
  <c r="DN38" i="2" s="1"/>
  <c r="DM38" i="2" s="1"/>
  <c r="V38" i="2"/>
  <c r="S38" i="2"/>
  <c r="R38" i="2" s="1"/>
  <c r="O38" i="2"/>
  <c r="L38" i="2"/>
  <c r="K38" i="2" s="1"/>
  <c r="H38" i="2"/>
  <c r="E38" i="2"/>
  <c r="D38" i="2"/>
  <c r="DO37" i="2"/>
  <c r="DK37" i="2"/>
  <c r="DJ37" i="2"/>
  <c r="DI37" i="2" s="1"/>
  <c r="DH37" i="2"/>
  <c r="DG37" i="2"/>
  <c r="DF37" i="2" s="1"/>
  <c r="DE37" i="2" s="1"/>
  <c r="DB37" i="2"/>
  <c r="CY37" i="2"/>
  <c r="CX37" i="2" s="1"/>
  <c r="CU37" i="2"/>
  <c r="CR37" i="2"/>
  <c r="CQ37" i="2"/>
  <c r="CN37" i="2"/>
  <c r="CK37" i="2"/>
  <c r="CJ37" i="2" s="1"/>
  <c r="CI37" i="2"/>
  <c r="CH37" i="2"/>
  <c r="CG37" i="2" s="1"/>
  <c r="CF37" i="2"/>
  <c r="CE37" i="2"/>
  <c r="CD37" i="2" s="1"/>
  <c r="BZ37" i="2"/>
  <c r="BW37" i="2"/>
  <c r="BV37" i="2" s="1"/>
  <c r="BS37" i="2"/>
  <c r="BP37" i="2"/>
  <c r="BO37" i="2"/>
  <c r="BL37" i="2"/>
  <c r="BI37" i="2"/>
  <c r="BH37" i="2" s="1"/>
  <c r="BG37" i="2"/>
  <c r="BF37" i="2"/>
  <c r="BE37" i="2" s="1"/>
  <c r="BD37" i="2"/>
  <c r="BC37" i="2"/>
  <c r="BB37" i="2" s="1"/>
  <c r="AX37" i="2"/>
  <c r="AU37" i="2"/>
  <c r="AT37" i="2" s="1"/>
  <c r="AQ37" i="2"/>
  <c r="AN37" i="2"/>
  <c r="AM37" i="2"/>
  <c r="AJ37" i="2"/>
  <c r="AG37" i="2"/>
  <c r="AF37" i="2" s="1"/>
  <c r="AE37" i="2"/>
  <c r="DR37" i="2" s="1"/>
  <c r="AD37" i="2"/>
  <c r="DQ37" i="2" s="1"/>
  <c r="AB37" i="2"/>
  <c r="AA37" i="2"/>
  <c r="DN37" i="2" s="1"/>
  <c r="DM37" i="2" s="1"/>
  <c r="V37" i="2"/>
  <c r="S37" i="2"/>
  <c r="R37" i="2" s="1"/>
  <c r="O37" i="2"/>
  <c r="L37" i="2"/>
  <c r="K37" i="2"/>
  <c r="H37" i="2"/>
  <c r="E37" i="2"/>
  <c r="D37" i="2" s="1"/>
  <c r="DR36" i="2"/>
  <c r="DN36" i="2"/>
  <c r="DK36" i="2"/>
  <c r="DJ36" i="2"/>
  <c r="DI36" i="2" s="1"/>
  <c r="DH36" i="2"/>
  <c r="DG36" i="2"/>
  <c r="DF36" i="2"/>
  <c r="DB36" i="2"/>
  <c r="CY36" i="2"/>
  <c r="CX36" i="2"/>
  <c r="CU36" i="2"/>
  <c r="CR36" i="2"/>
  <c r="CQ36" i="2" s="1"/>
  <c r="CN36" i="2"/>
  <c r="CK36" i="2"/>
  <c r="CJ36" i="2" s="1"/>
  <c r="CI36" i="2"/>
  <c r="CH36" i="2"/>
  <c r="CG36" i="2" s="1"/>
  <c r="CF36" i="2"/>
  <c r="CE36" i="2"/>
  <c r="CD36" i="2"/>
  <c r="BZ36" i="2"/>
  <c r="BW36" i="2"/>
  <c r="BV36" i="2"/>
  <c r="BS36" i="2"/>
  <c r="BP36" i="2"/>
  <c r="BO36" i="2" s="1"/>
  <c r="BL36" i="2"/>
  <c r="BI36" i="2"/>
  <c r="BH36" i="2" s="1"/>
  <c r="BG36" i="2"/>
  <c r="BF36" i="2"/>
  <c r="BE36" i="2" s="1"/>
  <c r="BD36" i="2"/>
  <c r="BC36" i="2"/>
  <c r="BB36" i="2"/>
  <c r="AX36" i="2"/>
  <c r="AU36" i="2"/>
  <c r="AT36" i="2"/>
  <c r="AQ36" i="2"/>
  <c r="AN36" i="2"/>
  <c r="AM36" i="2" s="1"/>
  <c r="AJ36" i="2"/>
  <c r="AG36" i="2"/>
  <c r="AF36" i="2" s="1"/>
  <c r="AE36" i="2"/>
  <c r="AD36" i="2"/>
  <c r="DQ36" i="2" s="1"/>
  <c r="DP36" i="2" s="1"/>
  <c r="AB36" i="2"/>
  <c r="DO36" i="2" s="1"/>
  <c r="AA36" i="2"/>
  <c r="Z36" i="2"/>
  <c r="V36" i="2"/>
  <c r="S36" i="2"/>
  <c r="R36" i="2"/>
  <c r="O36" i="2"/>
  <c r="L36" i="2"/>
  <c r="K36" i="2" s="1"/>
  <c r="H36" i="2"/>
  <c r="E36" i="2"/>
  <c r="D36" i="2" s="1"/>
  <c r="DQ35" i="2"/>
  <c r="DK35" i="2"/>
  <c r="DJ35" i="2"/>
  <c r="DI35" i="2"/>
  <c r="DH35" i="2"/>
  <c r="DG35" i="2"/>
  <c r="DF35" i="2" s="1"/>
  <c r="DE35" i="2" s="1"/>
  <c r="DB35" i="2"/>
  <c r="CY35" i="2"/>
  <c r="CX35" i="2" s="1"/>
  <c r="CU35" i="2"/>
  <c r="CR35" i="2"/>
  <c r="CQ35" i="2" s="1"/>
  <c r="CN35" i="2"/>
  <c r="CK35" i="2"/>
  <c r="CJ35" i="2" s="1"/>
  <c r="CI35" i="2"/>
  <c r="CH35" i="2"/>
  <c r="CG35" i="2"/>
  <c r="CF35" i="2"/>
  <c r="CE35" i="2"/>
  <c r="CD35" i="2" s="1"/>
  <c r="CC35" i="2" s="1"/>
  <c r="BZ35" i="2"/>
  <c r="BW35" i="2"/>
  <c r="BV35" i="2" s="1"/>
  <c r="BS35" i="2"/>
  <c r="BP35" i="2"/>
  <c r="BO35" i="2" s="1"/>
  <c r="BL35" i="2"/>
  <c r="BI35" i="2"/>
  <c r="BH35" i="2" s="1"/>
  <c r="BG35" i="2"/>
  <c r="BF35" i="2"/>
  <c r="BE35" i="2"/>
  <c r="BD35" i="2"/>
  <c r="BC35" i="2"/>
  <c r="BB35" i="2" s="1"/>
  <c r="BA35" i="2" s="1"/>
  <c r="AX35" i="2"/>
  <c r="AU35" i="2"/>
  <c r="AT35" i="2" s="1"/>
  <c r="AQ35" i="2"/>
  <c r="AN35" i="2"/>
  <c r="AM35" i="2" s="1"/>
  <c r="AJ35" i="2"/>
  <c r="AG35" i="2"/>
  <c r="AF35" i="2" s="1"/>
  <c r="AE35" i="2"/>
  <c r="DR35" i="2" s="1"/>
  <c r="AD35" i="2"/>
  <c r="AC35" i="2"/>
  <c r="AB35" i="2"/>
  <c r="DO35" i="2" s="1"/>
  <c r="AA35" i="2"/>
  <c r="DN35" i="2" s="1"/>
  <c r="DM35" i="2" s="1"/>
  <c r="V35" i="2"/>
  <c r="S35" i="2"/>
  <c r="R35" i="2" s="1"/>
  <c r="O35" i="2"/>
  <c r="L35" i="2"/>
  <c r="K35" i="2" s="1"/>
  <c r="H35" i="2"/>
  <c r="E35" i="2"/>
  <c r="D35" i="2" s="1"/>
  <c r="DK34" i="2"/>
  <c r="DJ34" i="2"/>
  <c r="DI34" i="2" s="1"/>
  <c r="DH34" i="2"/>
  <c r="DG34" i="2"/>
  <c r="DF34" i="2" s="1"/>
  <c r="DB34" i="2"/>
  <c r="CY34" i="2"/>
  <c r="CX34" i="2" s="1"/>
  <c r="CU34" i="2"/>
  <c r="CR34" i="2"/>
  <c r="CQ34" i="2" s="1"/>
  <c r="CN34" i="2"/>
  <c r="CK34" i="2"/>
  <c r="CJ34" i="2"/>
  <c r="CI34" i="2"/>
  <c r="CH34" i="2"/>
  <c r="CG34" i="2" s="1"/>
  <c r="CF34" i="2"/>
  <c r="CE34" i="2"/>
  <c r="CD34" i="2" s="1"/>
  <c r="BZ34" i="2"/>
  <c r="BW34" i="2"/>
  <c r="BV34" i="2" s="1"/>
  <c r="BS34" i="2"/>
  <c r="BP34" i="2"/>
  <c r="BO34" i="2" s="1"/>
  <c r="BL34" i="2"/>
  <c r="BI34" i="2"/>
  <c r="BH34" i="2"/>
  <c r="BG34" i="2"/>
  <c r="BF34" i="2"/>
  <c r="BE34" i="2" s="1"/>
  <c r="BD34" i="2"/>
  <c r="BC34" i="2"/>
  <c r="BB34" i="2" s="1"/>
  <c r="BA34" i="2" s="1"/>
  <c r="AX34" i="2"/>
  <c r="AU34" i="2"/>
  <c r="AT34" i="2" s="1"/>
  <c r="AQ34" i="2"/>
  <c r="AN34" i="2"/>
  <c r="AM34" i="2" s="1"/>
  <c r="AJ34" i="2"/>
  <c r="AG34" i="2"/>
  <c r="AF34" i="2"/>
  <c r="AE34" i="2"/>
  <c r="DR34" i="2" s="1"/>
  <c r="AD34" i="2"/>
  <c r="DQ34" i="2" s="1"/>
  <c r="AB34" i="2"/>
  <c r="DO34" i="2" s="1"/>
  <c r="AA34" i="2"/>
  <c r="DN34" i="2" s="1"/>
  <c r="DM34" i="2" s="1"/>
  <c r="V34" i="2"/>
  <c r="S34" i="2"/>
  <c r="R34" i="2" s="1"/>
  <c r="O34" i="2"/>
  <c r="L34" i="2"/>
  <c r="K34" i="2" s="1"/>
  <c r="H34" i="2"/>
  <c r="E34" i="2"/>
  <c r="D34" i="2"/>
  <c r="DO33" i="2"/>
  <c r="DK33" i="2"/>
  <c r="DK30" i="2" s="1"/>
  <c r="DK29" i="2" s="1"/>
  <c r="DJ33" i="2"/>
  <c r="DI33" i="2" s="1"/>
  <c r="DH33" i="2"/>
  <c r="DG33" i="2"/>
  <c r="DF33" i="2" s="1"/>
  <c r="DE33" i="2" s="1"/>
  <c r="DB33" i="2"/>
  <c r="CY33" i="2"/>
  <c r="CX33" i="2" s="1"/>
  <c r="CU33" i="2"/>
  <c r="CR33" i="2"/>
  <c r="CQ33" i="2"/>
  <c r="CN33" i="2"/>
  <c r="CK33" i="2"/>
  <c r="CJ33" i="2" s="1"/>
  <c r="CI33" i="2"/>
  <c r="CI30" i="2" s="1"/>
  <c r="CI29" i="2" s="1"/>
  <c r="CH33" i="2"/>
  <c r="CG33" i="2" s="1"/>
  <c r="CF33" i="2"/>
  <c r="CE33" i="2"/>
  <c r="CD33" i="2" s="1"/>
  <c r="BZ33" i="2"/>
  <c r="BW33" i="2"/>
  <c r="BV33" i="2" s="1"/>
  <c r="BS33" i="2"/>
  <c r="BP33" i="2"/>
  <c r="BO33" i="2"/>
  <c r="BL33" i="2"/>
  <c r="BI33" i="2"/>
  <c r="BH33" i="2" s="1"/>
  <c r="BG33" i="2"/>
  <c r="BG30" i="2" s="1"/>
  <c r="BG29" i="2" s="1"/>
  <c r="BF33" i="2"/>
  <c r="BE33" i="2" s="1"/>
  <c r="BD33" i="2"/>
  <c r="BC33" i="2"/>
  <c r="BB33" i="2" s="1"/>
  <c r="AX33" i="2"/>
  <c r="AU33" i="2"/>
  <c r="AT33" i="2" s="1"/>
  <c r="AQ33" i="2"/>
  <c r="AN33" i="2"/>
  <c r="AM33" i="2"/>
  <c r="AJ33" i="2"/>
  <c r="AG33" i="2"/>
  <c r="AF33" i="2" s="1"/>
  <c r="AE33" i="2"/>
  <c r="DR33" i="2" s="1"/>
  <c r="AD33" i="2"/>
  <c r="DQ33" i="2" s="1"/>
  <c r="AB33" i="2"/>
  <c r="AA33" i="2"/>
  <c r="DN33" i="2" s="1"/>
  <c r="DM33" i="2" s="1"/>
  <c r="V33" i="2"/>
  <c r="S33" i="2"/>
  <c r="R33" i="2" s="1"/>
  <c r="O33" i="2"/>
  <c r="L33" i="2"/>
  <c r="K33" i="2"/>
  <c r="H33" i="2"/>
  <c r="E33" i="2"/>
  <c r="D33" i="2" s="1"/>
  <c r="DR32" i="2"/>
  <c r="DN32" i="2"/>
  <c r="DK32" i="2"/>
  <c r="DJ32" i="2"/>
  <c r="DI32" i="2" s="1"/>
  <c r="DH32" i="2"/>
  <c r="DG32" i="2"/>
  <c r="DF32" i="2"/>
  <c r="DB32" i="2"/>
  <c r="CY32" i="2"/>
  <c r="CX32" i="2"/>
  <c r="CU32" i="2"/>
  <c r="CR32" i="2"/>
  <c r="CQ32" i="2" s="1"/>
  <c r="CN32" i="2"/>
  <c r="CK32" i="2"/>
  <c r="CJ32" i="2" s="1"/>
  <c r="CI32" i="2"/>
  <c r="CH32" i="2"/>
  <c r="CG32" i="2" s="1"/>
  <c r="CF32" i="2"/>
  <c r="CE32" i="2"/>
  <c r="CD32" i="2"/>
  <c r="BZ32" i="2"/>
  <c r="BW32" i="2"/>
  <c r="BV32" i="2"/>
  <c r="BS32" i="2"/>
  <c r="BP32" i="2"/>
  <c r="BO32" i="2" s="1"/>
  <c r="BL32" i="2"/>
  <c r="BI32" i="2"/>
  <c r="BH32" i="2" s="1"/>
  <c r="BG32" i="2"/>
  <c r="BF32" i="2"/>
  <c r="BE32" i="2" s="1"/>
  <c r="BD32" i="2"/>
  <c r="BC32" i="2"/>
  <c r="BB32" i="2"/>
  <c r="AX32" i="2"/>
  <c r="AU32" i="2"/>
  <c r="AT32" i="2"/>
  <c r="AQ32" i="2"/>
  <c r="AN32" i="2"/>
  <c r="AM32" i="2" s="1"/>
  <c r="AJ32" i="2"/>
  <c r="AG32" i="2"/>
  <c r="AF32" i="2" s="1"/>
  <c r="AE32" i="2"/>
  <c r="AD32" i="2"/>
  <c r="DQ32" i="2" s="1"/>
  <c r="DP32" i="2" s="1"/>
  <c r="AB32" i="2"/>
  <c r="DO32" i="2" s="1"/>
  <c r="AA32" i="2"/>
  <c r="Z32" i="2"/>
  <c r="V32" i="2"/>
  <c r="S32" i="2"/>
  <c r="R32" i="2"/>
  <c r="O32" i="2"/>
  <c r="L32" i="2"/>
  <c r="K32" i="2" s="1"/>
  <c r="H32" i="2"/>
  <c r="E32" i="2"/>
  <c r="D32" i="2" s="1"/>
  <c r="DQ31" i="2"/>
  <c r="DK31" i="2"/>
  <c r="DJ31" i="2"/>
  <c r="DI31" i="2"/>
  <c r="DH31" i="2"/>
  <c r="DG31" i="2"/>
  <c r="DF31" i="2" s="1"/>
  <c r="DB31" i="2"/>
  <c r="DB30" i="2" s="1"/>
  <c r="CY31" i="2"/>
  <c r="CX31" i="2" s="1"/>
  <c r="CU31" i="2"/>
  <c r="CU30" i="2" s="1"/>
  <c r="CR31" i="2"/>
  <c r="CQ31" i="2" s="1"/>
  <c r="CQ30" i="2" s="1"/>
  <c r="CN31" i="2"/>
  <c r="CK31" i="2"/>
  <c r="CK30" i="2" s="1"/>
  <c r="CI31" i="2"/>
  <c r="CH31" i="2"/>
  <c r="CG31" i="2"/>
  <c r="CG30" i="2" s="1"/>
  <c r="CF31" i="2"/>
  <c r="CE31" i="2"/>
  <c r="CD31" i="2" s="1"/>
  <c r="BZ31" i="2"/>
  <c r="BZ30" i="2" s="1"/>
  <c r="BW31" i="2"/>
  <c r="BV31" i="2" s="1"/>
  <c r="BV30" i="2" s="1"/>
  <c r="BS31" i="2"/>
  <c r="BS30" i="2" s="1"/>
  <c r="BP31" i="2"/>
  <c r="BO31" i="2" s="1"/>
  <c r="BL31" i="2"/>
  <c r="BI31" i="2"/>
  <c r="BI30" i="2" s="1"/>
  <c r="BG31" i="2"/>
  <c r="BF31" i="2"/>
  <c r="BE31" i="2"/>
  <c r="BE30" i="2" s="1"/>
  <c r="BD31" i="2"/>
  <c r="BC31" i="2"/>
  <c r="BB31" i="2" s="1"/>
  <c r="AX31" i="2"/>
  <c r="AX30" i="2" s="1"/>
  <c r="AU31" i="2"/>
  <c r="AT31" i="2" s="1"/>
  <c r="AT30" i="2" s="1"/>
  <c r="AQ31" i="2"/>
  <c r="AQ30" i="2" s="1"/>
  <c r="AN31" i="2"/>
  <c r="AM31" i="2" s="1"/>
  <c r="AJ31" i="2"/>
  <c r="AG31" i="2"/>
  <c r="AG30" i="2" s="1"/>
  <c r="AE31" i="2"/>
  <c r="DR31" i="2" s="1"/>
  <c r="DR30" i="2" s="1"/>
  <c r="DR29" i="2" s="1"/>
  <c r="AD31" i="2"/>
  <c r="AC31" i="2"/>
  <c r="AB31" i="2"/>
  <c r="DO31" i="2" s="1"/>
  <c r="AA31" i="2"/>
  <c r="DN31" i="2" s="1"/>
  <c r="V31" i="2"/>
  <c r="V30" i="2" s="1"/>
  <c r="S31" i="2"/>
  <c r="R31" i="2" s="1"/>
  <c r="O31" i="2"/>
  <c r="O30" i="2" s="1"/>
  <c r="L31" i="2"/>
  <c r="K31" i="2" s="1"/>
  <c r="K30" i="2" s="1"/>
  <c r="H31" i="2"/>
  <c r="E31" i="2"/>
  <c r="E30" i="2" s="1"/>
  <c r="DH30" i="2"/>
  <c r="DH29" i="2" s="1"/>
  <c r="DD30" i="2"/>
  <c r="DD29" i="2" s="1"/>
  <c r="DD10" i="2" s="1"/>
  <c r="DD417" i="2" s="1"/>
  <c r="DC30" i="2"/>
  <c r="DA30" i="2"/>
  <c r="CZ30" i="2"/>
  <c r="CZ29" i="2" s="1"/>
  <c r="CW30" i="2"/>
  <c r="CV30" i="2"/>
  <c r="CV29" i="2" s="1"/>
  <c r="CT30" i="2"/>
  <c r="CS30" i="2"/>
  <c r="CR30" i="2"/>
  <c r="CP30" i="2"/>
  <c r="CO30" i="2"/>
  <c r="CN30" i="2"/>
  <c r="CM30" i="2"/>
  <c r="CL30" i="2"/>
  <c r="CF30" i="2"/>
  <c r="CF29" i="2" s="1"/>
  <c r="CB30" i="2"/>
  <c r="CB29" i="2" s="1"/>
  <c r="CB10" i="2" s="1"/>
  <c r="CB417" i="2" s="1"/>
  <c r="CA30" i="2"/>
  <c r="BY30" i="2"/>
  <c r="BX30" i="2"/>
  <c r="BX29" i="2" s="1"/>
  <c r="BU30" i="2"/>
  <c r="BT30" i="2"/>
  <c r="BT29" i="2" s="1"/>
  <c r="BR30" i="2"/>
  <c r="BQ30" i="2"/>
  <c r="BP30" i="2"/>
  <c r="BN30" i="2"/>
  <c r="BM30" i="2"/>
  <c r="BL30" i="2"/>
  <c r="BK30" i="2"/>
  <c r="BJ30" i="2"/>
  <c r="BD30" i="2"/>
  <c r="BD29" i="2" s="1"/>
  <c r="AZ30" i="2"/>
  <c r="AZ29" i="2" s="1"/>
  <c r="AZ10" i="2" s="1"/>
  <c r="AZ417" i="2" s="1"/>
  <c r="AY30" i="2"/>
  <c r="AW30" i="2"/>
  <c r="AV30" i="2"/>
  <c r="AV29" i="2" s="1"/>
  <c r="AS30" i="2"/>
  <c r="AR30" i="2"/>
  <c r="AR29" i="2" s="1"/>
  <c r="AP30" i="2"/>
  <c r="AO30" i="2"/>
  <c r="AN30" i="2"/>
  <c r="AL30" i="2"/>
  <c r="AK30" i="2"/>
  <c r="AJ30" i="2"/>
  <c r="AI30" i="2"/>
  <c r="AH30" i="2"/>
  <c r="AB30" i="2"/>
  <c r="AB29" i="2" s="1"/>
  <c r="X30" i="2"/>
  <c r="X29" i="2" s="1"/>
  <c r="X10" i="2" s="1"/>
  <c r="X417" i="2" s="1"/>
  <c r="W30" i="2"/>
  <c r="U30" i="2"/>
  <c r="T30" i="2"/>
  <c r="T29" i="2" s="1"/>
  <c r="Q30" i="2"/>
  <c r="P30" i="2"/>
  <c r="P29" i="2" s="1"/>
  <c r="N30" i="2"/>
  <c r="M30" i="2"/>
  <c r="L30" i="2"/>
  <c r="J30" i="2"/>
  <c r="I30" i="2"/>
  <c r="H30" i="2"/>
  <c r="G30" i="2"/>
  <c r="F30" i="2"/>
  <c r="DC29" i="2"/>
  <c r="DA29" i="2"/>
  <c r="CW29" i="2"/>
  <c r="CT29" i="2"/>
  <c r="CS29" i="2"/>
  <c r="CR29" i="2" s="1"/>
  <c r="CP29" i="2"/>
  <c r="CO29" i="2"/>
  <c r="CN29" i="2" s="1"/>
  <c r="CM29" i="2"/>
  <c r="CL29" i="2"/>
  <c r="CK29" i="2" s="1"/>
  <c r="CJ29" i="2" s="1"/>
  <c r="CA29" i="2"/>
  <c r="BZ29" i="2" s="1"/>
  <c r="BY29" i="2"/>
  <c r="BU29" i="2"/>
  <c r="BR29" i="2"/>
  <c r="BQ29" i="2"/>
  <c r="BP29" i="2" s="1"/>
  <c r="BN29" i="2"/>
  <c r="BM29" i="2"/>
  <c r="BL29" i="2" s="1"/>
  <c r="BK29" i="2"/>
  <c r="BJ29" i="2"/>
  <c r="BI29" i="2" s="1"/>
  <c r="BH29" i="2" s="1"/>
  <c r="AY29" i="2"/>
  <c r="AX29" i="2" s="1"/>
  <c r="AW29" i="2"/>
  <c r="AS29" i="2"/>
  <c r="AP29" i="2"/>
  <c r="AO29" i="2"/>
  <c r="AN29" i="2" s="1"/>
  <c r="AL29" i="2"/>
  <c r="AK29" i="2"/>
  <c r="AJ29" i="2" s="1"/>
  <c r="AI29" i="2"/>
  <c r="AH29" i="2"/>
  <c r="AG29" i="2" s="1"/>
  <c r="W29" i="2"/>
  <c r="U29" i="2"/>
  <c r="Q29" i="2"/>
  <c r="N29" i="2"/>
  <c r="M29" i="2"/>
  <c r="L29" i="2" s="1"/>
  <c r="J29" i="2"/>
  <c r="I29" i="2"/>
  <c r="H29" i="2" s="1"/>
  <c r="G29" i="2"/>
  <c r="F29" i="2"/>
  <c r="E29" i="2" s="1"/>
  <c r="DR27" i="2"/>
  <c r="DN27" i="2"/>
  <c r="DM27" i="2" s="1"/>
  <c r="DL27" i="2" s="1"/>
  <c r="DK27" i="2"/>
  <c r="DJ27" i="2"/>
  <c r="DI27" i="2" s="1"/>
  <c r="DH27" i="2"/>
  <c r="DG27" i="2"/>
  <c r="DF27" i="2"/>
  <c r="DE27" i="2" s="1"/>
  <c r="DB27" i="2"/>
  <c r="CY27" i="2"/>
  <c r="CX27" i="2"/>
  <c r="CU27" i="2"/>
  <c r="CR27" i="2"/>
  <c r="CQ27" i="2" s="1"/>
  <c r="CN27" i="2"/>
  <c r="CK27" i="2"/>
  <c r="CJ27" i="2" s="1"/>
  <c r="CI27" i="2"/>
  <c r="CH27" i="2"/>
  <c r="CG27" i="2" s="1"/>
  <c r="CF27" i="2"/>
  <c r="CE27" i="2"/>
  <c r="CD27" i="2"/>
  <c r="CC27" i="2" s="1"/>
  <c r="BZ27" i="2"/>
  <c r="BW27" i="2"/>
  <c r="BV27" i="2"/>
  <c r="BS27" i="2"/>
  <c r="BP27" i="2"/>
  <c r="BO27" i="2" s="1"/>
  <c r="BL27" i="2"/>
  <c r="BI27" i="2"/>
  <c r="BH27" i="2" s="1"/>
  <c r="BG27" i="2"/>
  <c r="BF27" i="2"/>
  <c r="BE27" i="2" s="1"/>
  <c r="BD27" i="2"/>
  <c r="BC27" i="2"/>
  <c r="BB27" i="2"/>
  <c r="BA27" i="2" s="1"/>
  <c r="AX27" i="2"/>
  <c r="AU27" i="2"/>
  <c r="AT27" i="2"/>
  <c r="AQ27" i="2"/>
  <c r="AN27" i="2"/>
  <c r="AM27" i="2" s="1"/>
  <c r="AJ27" i="2"/>
  <c r="AG27" i="2"/>
  <c r="AF27" i="2" s="1"/>
  <c r="AE27" i="2"/>
  <c r="AD27" i="2"/>
  <c r="DQ27" i="2" s="1"/>
  <c r="DP27" i="2" s="1"/>
  <c r="AB27" i="2"/>
  <c r="DO27" i="2" s="1"/>
  <c r="AA27" i="2"/>
  <c r="Z27" i="2"/>
  <c r="V27" i="2"/>
  <c r="S27" i="2"/>
  <c r="R27" i="2"/>
  <c r="O27" i="2"/>
  <c r="L27" i="2"/>
  <c r="K27" i="2" s="1"/>
  <c r="H27" i="2"/>
  <c r="E27" i="2"/>
  <c r="D27" i="2" s="1"/>
  <c r="DQ26" i="2"/>
  <c r="DQ25" i="2" s="1"/>
  <c r="DK26" i="2"/>
  <c r="DJ26" i="2"/>
  <c r="DI26" i="2"/>
  <c r="DH26" i="2"/>
  <c r="DG26" i="2"/>
  <c r="DF26" i="2" s="1"/>
  <c r="DE26" i="2" s="1"/>
  <c r="DB26" i="2"/>
  <c r="CY26" i="2"/>
  <c r="CX26" i="2" s="1"/>
  <c r="CU26" i="2"/>
  <c r="CR26" i="2"/>
  <c r="CQ26" i="2" s="1"/>
  <c r="CN26" i="2"/>
  <c r="CK26" i="2"/>
  <c r="CJ26" i="2" s="1"/>
  <c r="CI26" i="2"/>
  <c r="CH26" i="2"/>
  <c r="CG26" i="2"/>
  <c r="CF26" i="2"/>
  <c r="CE26" i="2"/>
  <c r="CD26" i="2" s="1"/>
  <c r="CC26" i="2" s="1"/>
  <c r="BZ26" i="2"/>
  <c r="BW26" i="2"/>
  <c r="BV26" i="2" s="1"/>
  <c r="BS26" i="2"/>
  <c r="BP26" i="2"/>
  <c r="BO26" i="2" s="1"/>
  <c r="BL26" i="2"/>
  <c r="BI26" i="2"/>
  <c r="BH26" i="2" s="1"/>
  <c r="BG26" i="2"/>
  <c r="BF26" i="2"/>
  <c r="BE26" i="2"/>
  <c r="BD26" i="2"/>
  <c r="BC26" i="2"/>
  <c r="BB26" i="2" s="1"/>
  <c r="BA26" i="2" s="1"/>
  <c r="AX26" i="2"/>
  <c r="AU26" i="2"/>
  <c r="AT26" i="2" s="1"/>
  <c r="AQ26" i="2"/>
  <c r="AN26" i="2"/>
  <c r="AM26" i="2" s="1"/>
  <c r="AJ26" i="2"/>
  <c r="AG26" i="2"/>
  <c r="AF26" i="2" s="1"/>
  <c r="AE26" i="2"/>
  <c r="DR26" i="2" s="1"/>
  <c r="DR25" i="2" s="1"/>
  <c r="AD26" i="2"/>
  <c r="AC26" i="2"/>
  <c r="AB26" i="2"/>
  <c r="DO26" i="2" s="1"/>
  <c r="AA26" i="2"/>
  <c r="DN26" i="2" s="1"/>
  <c r="V26" i="2"/>
  <c r="S26" i="2"/>
  <c r="R26" i="2" s="1"/>
  <c r="O26" i="2"/>
  <c r="O25" i="2" s="1"/>
  <c r="L26" i="2"/>
  <c r="K26" i="2" s="1"/>
  <c r="K25" i="2" s="1"/>
  <c r="H26" i="2"/>
  <c r="E26" i="2"/>
  <c r="E25" i="2" s="1"/>
  <c r="DK25" i="2"/>
  <c r="DH25" i="2"/>
  <c r="DG25" i="2"/>
  <c r="DF25" i="2" s="1"/>
  <c r="DD25" i="2"/>
  <c r="DC25" i="2"/>
  <c r="DB25" i="2" s="1"/>
  <c r="DA25" i="2"/>
  <c r="CZ25" i="2"/>
  <c r="CY25" i="2" s="1"/>
  <c r="CX25" i="2" s="1"/>
  <c r="CW25" i="2"/>
  <c r="CV25" i="2"/>
  <c r="CU25" i="2" s="1"/>
  <c r="CT25" i="2"/>
  <c r="CS25" i="2"/>
  <c r="CR25" i="2"/>
  <c r="CQ25" i="2" s="1"/>
  <c r="CP25" i="2"/>
  <c r="CO25" i="2"/>
  <c r="CN25" i="2"/>
  <c r="CM25" i="2"/>
  <c r="CL25" i="2"/>
  <c r="CK25" i="2" s="1"/>
  <c r="CJ25" i="2" s="1"/>
  <c r="CI25" i="2"/>
  <c r="CF25" i="2"/>
  <c r="CE25" i="2"/>
  <c r="CD25" i="2" s="1"/>
  <c r="CB25" i="2"/>
  <c r="CA25" i="2"/>
  <c r="BZ25" i="2" s="1"/>
  <c r="BY25" i="2"/>
  <c r="BX25" i="2"/>
  <c r="BW25" i="2" s="1"/>
  <c r="BV25" i="2" s="1"/>
  <c r="BU25" i="2"/>
  <c r="BT25" i="2"/>
  <c r="BS25" i="2" s="1"/>
  <c r="BR25" i="2"/>
  <c r="BQ25" i="2"/>
  <c r="BP25" i="2"/>
  <c r="BN25" i="2"/>
  <c r="BM25" i="2"/>
  <c r="BL25" i="2"/>
  <c r="BK25" i="2"/>
  <c r="BJ25" i="2"/>
  <c r="BI25" i="2" s="1"/>
  <c r="BH25" i="2" s="1"/>
  <c r="BG25" i="2"/>
  <c r="BD25" i="2"/>
  <c r="BC25" i="2"/>
  <c r="BB25" i="2" s="1"/>
  <c r="AZ25" i="2"/>
  <c r="AY25" i="2"/>
  <c r="AX25" i="2" s="1"/>
  <c r="AW25" i="2"/>
  <c r="AV25" i="2"/>
  <c r="AU25" i="2" s="1"/>
  <c r="AS25" i="2"/>
  <c r="AR25" i="2"/>
  <c r="AQ25" i="2" s="1"/>
  <c r="AP25" i="2"/>
  <c r="AO25" i="2"/>
  <c r="AN25" i="2"/>
  <c r="AL25" i="2"/>
  <c r="AK25" i="2"/>
  <c r="AJ25" i="2"/>
  <c r="AI25" i="2"/>
  <c r="AH25" i="2"/>
  <c r="AG25" i="2" s="1"/>
  <c r="AF25" i="2" s="1"/>
  <c r="AE25" i="2"/>
  <c r="AB25" i="2"/>
  <c r="AA25" i="2"/>
  <c r="Z25" i="2" s="1"/>
  <c r="X25" i="2"/>
  <c r="W25" i="2"/>
  <c r="V25" i="2" s="1"/>
  <c r="U25" i="2"/>
  <c r="T25" i="2"/>
  <c r="S25" i="2" s="1"/>
  <c r="R25" i="2" s="1"/>
  <c r="Q25" i="2"/>
  <c r="P25" i="2"/>
  <c r="N25" i="2"/>
  <c r="M25" i="2"/>
  <c r="L25" i="2"/>
  <c r="J25" i="2"/>
  <c r="I25" i="2"/>
  <c r="H25" i="2"/>
  <c r="G25" i="2"/>
  <c r="F25" i="2"/>
  <c r="AJ24" i="2"/>
  <c r="DK23" i="2"/>
  <c r="DJ23" i="2"/>
  <c r="DI23" i="2" s="1"/>
  <c r="DH23" i="2"/>
  <c r="DG23" i="2"/>
  <c r="DF23" i="2" s="1"/>
  <c r="DB23" i="2"/>
  <c r="CY23" i="2"/>
  <c r="CX23" i="2" s="1"/>
  <c r="CU23" i="2"/>
  <c r="CR23" i="2"/>
  <c r="CQ23" i="2" s="1"/>
  <c r="CN23" i="2"/>
  <c r="CK23" i="2"/>
  <c r="CJ23" i="2"/>
  <c r="CI23" i="2"/>
  <c r="CH23" i="2"/>
  <c r="CG23" i="2" s="1"/>
  <c r="CF23" i="2"/>
  <c r="CE23" i="2"/>
  <c r="CD23" i="2" s="1"/>
  <c r="CC23" i="2" s="1"/>
  <c r="BZ23" i="2"/>
  <c r="BW23" i="2"/>
  <c r="BV23" i="2" s="1"/>
  <c r="BS23" i="2"/>
  <c r="BP23" i="2"/>
  <c r="BO23" i="2" s="1"/>
  <c r="BL23" i="2"/>
  <c r="BI23" i="2"/>
  <c r="BH23" i="2"/>
  <c r="BG23" i="2"/>
  <c r="BF23" i="2"/>
  <c r="BE23" i="2" s="1"/>
  <c r="BD23" i="2"/>
  <c r="BC23" i="2"/>
  <c r="BB23" i="2" s="1"/>
  <c r="BA23" i="2" s="1"/>
  <c r="AX23" i="2"/>
  <c r="AU23" i="2"/>
  <c r="AT23" i="2" s="1"/>
  <c r="AQ23" i="2"/>
  <c r="AN23" i="2"/>
  <c r="AM23" i="2" s="1"/>
  <c r="AJ23" i="2"/>
  <c r="AG23" i="2"/>
  <c r="AF23" i="2"/>
  <c r="AE23" i="2"/>
  <c r="DR23" i="2" s="1"/>
  <c r="AD23" i="2"/>
  <c r="DQ23" i="2" s="1"/>
  <c r="AB23" i="2"/>
  <c r="DO23" i="2" s="1"/>
  <c r="AA23" i="2"/>
  <c r="DN23" i="2" s="1"/>
  <c r="DM23" i="2" s="1"/>
  <c r="V23" i="2"/>
  <c r="S23" i="2"/>
  <c r="R23" i="2" s="1"/>
  <c r="O23" i="2"/>
  <c r="L23" i="2"/>
  <c r="K23" i="2" s="1"/>
  <c r="H23" i="2"/>
  <c r="E23" i="2"/>
  <c r="D23" i="2"/>
  <c r="DO22" i="2"/>
  <c r="DK22" i="2"/>
  <c r="DK20" i="2" s="1"/>
  <c r="DJ22" i="2"/>
  <c r="DI22" i="2" s="1"/>
  <c r="DH22" i="2"/>
  <c r="DG22" i="2"/>
  <c r="DF22" i="2" s="1"/>
  <c r="DB22" i="2"/>
  <c r="CY22" i="2"/>
  <c r="CX22" i="2" s="1"/>
  <c r="CU22" i="2"/>
  <c r="CR22" i="2"/>
  <c r="CQ22" i="2"/>
  <c r="CN22" i="2"/>
  <c r="CK22" i="2"/>
  <c r="CJ22" i="2" s="1"/>
  <c r="CI22" i="2"/>
  <c r="CI20" i="2" s="1"/>
  <c r="CH22" i="2"/>
  <c r="CG22" i="2" s="1"/>
  <c r="CF22" i="2"/>
  <c r="CE22" i="2"/>
  <c r="CD22" i="2" s="1"/>
  <c r="BZ22" i="2"/>
  <c r="BW22" i="2"/>
  <c r="BV22" i="2" s="1"/>
  <c r="BS22" i="2"/>
  <c r="BP22" i="2"/>
  <c r="BO22" i="2"/>
  <c r="BL22" i="2"/>
  <c r="BI22" i="2"/>
  <c r="BH22" i="2" s="1"/>
  <c r="BG22" i="2"/>
  <c r="BG20" i="2" s="1"/>
  <c r="BF22" i="2"/>
  <c r="BE22" i="2" s="1"/>
  <c r="BD22" i="2"/>
  <c r="BC22" i="2"/>
  <c r="BB22" i="2" s="1"/>
  <c r="BA22" i="2" s="1"/>
  <c r="AX22" i="2"/>
  <c r="AU22" i="2"/>
  <c r="AT22" i="2" s="1"/>
  <c r="AQ22" i="2"/>
  <c r="AN22" i="2"/>
  <c r="AM22" i="2"/>
  <c r="AJ22" i="2"/>
  <c r="AG22" i="2"/>
  <c r="AF22" i="2" s="1"/>
  <c r="AE22" i="2"/>
  <c r="DR22" i="2" s="1"/>
  <c r="AD22" i="2"/>
  <c r="DQ22" i="2" s="1"/>
  <c r="AB22" i="2"/>
  <c r="AA22" i="2"/>
  <c r="DN22" i="2" s="1"/>
  <c r="DM22" i="2" s="1"/>
  <c r="V22" i="2"/>
  <c r="S22" i="2"/>
  <c r="R22" i="2" s="1"/>
  <c r="O22" i="2"/>
  <c r="L22" i="2"/>
  <c r="K22" i="2"/>
  <c r="H22" i="2"/>
  <c r="E22" i="2"/>
  <c r="D22" i="2" s="1"/>
  <c r="DR21" i="2"/>
  <c r="DR20" i="2" s="1"/>
  <c r="DN21" i="2"/>
  <c r="DK21" i="2"/>
  <c r="DJ21" i="2"/>
  <c r="DJ20" i="2" s="1"/>
  <c r="DH21" i="2"/>
  <c r="DG21" i="2"/>
  <c r="DF21" i="2"/>
  <c r="DB21" i="2"/>
  <c r="DB20" i="2" s="1"/>
  <c r="CY21" i="2"/>
  <c r="CX21" i="2"/>
  <c r="CX20" i="2" s="1"/>
  <c r="CU21" i="2"/>
  <c r="CU20" i="2" s="1"/>
  <c r="CR21" i="2"/>
  <c r="CQ21" i="2" s="1"/>
  <c r="CQ20" i="2" s="1"/>
  <c r="CN21" i="2"/>
  <c r="CN20" i="2" s="1"/>
  <c r="CK21" i="2"/>
  <c r="CJ21" i="2" s="1"/>
  <c r="CJ20" i="2" s="1"/>
  <c r="CI21" i="2"/>
  <c r="CH21" i="2"/>
  <c r="CH20" i="2" s="1"/>
  <c r="CF21" i="2"/>
  <c r="CE21" i="2"/>
  <c r="CD21" i="2"/>
  <c r="CD20" i="2" s="1"/>
  <c r="BZ21" i="2"/>
  <c r="BZ20" i="2" s="1"/>
  <c r="BW21" i="2"/>
  <c r="BV21" i="2"/>
  <c r="BS21" i="2"/>
  <c r="BS20" i="2" s="1"/>
  <c r="BP21" i="2"/>
  <c r="BO21" i="2" s="1"/>
  <c r="BO20" i="2" s="1"/>
  <c r="BL21" i="2"/>
  <c r="BL20" i="2" s="1"/>
  <c r="BI21" i="2"/>
  <c r="BH21" i="2" s="1"/>
  <c r="BH20" i="2" s="1"/>
  <c r="BG21" i="2"/>
  <c r="BF21" i="2"/>
  <c r="BF20" i="2" s="1"/>
  <c r="BD21" i="2"/>
  <c r="BC21" i="2"/>
  <c r="BB21" i="2"/>
  <c r="AX21" i="2"/>
  <c r="AX20" i="2" s="1"/>
  <c r="AU21" i="2"/>
  <c r="AT21" i="2"/>
  <c r="AT20" i="2" s="1"/>
  <c r="AQ21" i="2"/>
  <c r="AQ20" i="2" s="1"/>
  <c r="AN21" i="2"/>
  <c r="AM21" i="2" s="1"/>
  <c r="AM20" i="2" s="1"/>
  <c r="AJ21" i="2"/>
  <c r="AJ20" i="2" s="1"/>
  <c r="AG21" i="2"/>
  <c r="AF21" i="2" s="1"/>
  <c r="AE21" i="2"/>
  <c r="AD21" i="2"/>
  <c r="AD20" i="2" s="1"/>
  <c r="AB21" i="2"/>
  <c r="DO21" i="2" s="1"/>
  <c r="DO20" i="2" s="1"/>
  <c r="AA21" i="2"/>
  <c r="Z21" i="2"/>
  <c r="V21" i="2"/>
  <c r="V20" i="2" s="1"/>
  <c r="S21" i="2"/>
  <c r="R21" i="2"/>
  <c r="R20" i="2" s="1"/>
  <c r="O21" i="2"/>
  <c r="O20" i="2" s="1"/>
  <c r="L21" i="2"/>
  <c r="K21" i="2" s="1"/>
  <c r="K20" i="2" s="1"/>
  <c r="H21" i="2"/>
  <c r="H20" i="2" s="1"/>
  <c r="E21" i="2"/>
  <c r="D21" i="2" s="1"/>
  <c r="D20" i="2" s="1"/>
  <c r="DH20" i="2"/>
  <c r="DD20" i="2"/>
  <c r="DC20" i="2"/>
  <c r="DA20" i="2"/>
  <c r="CZ20" i="2"/>
  <c r="CW20" i="2"/>
  <c r="CV20" i="2"/>
  <c r="CT20" i="2"/>
  <c r="CS20" i="2"/>
  <c r="CR20" i="2"/>
  <c r="CP20" i="2"/>
  <c r="CO20" i="2"/>
  <c r="CM20" i="2"/>
  <c r="CL20" i="2"/>
  <c r="CK20" i="2"/>
  <c r="CF20" i="2"/>
  <c r="CB20" i="2"/>
  <c r="CA20" i="2"/>
  <c r="BY20" i="2"/>
  <c r="BX20" i="2"/>
  <c r="BU20" i="2"/>
  <c r="BT20" i="2"/>
  <c r="BR20" i="2"/>
  <c r="BQ20" i="2"/>
  <c r="BP20" i="2"/>
  <c r="BN20" i="2"/>
  <c r="BM20" i="2"/>
  <c r="BK20" i="2"/>
  <c r="BJ20" i="2"/>
  <c r="BI20" i="2"/>
  <c r="BD20" i="2"/>
  <c r="AZ20" i="2"/>
  <c r="AY20" i="2"/>
  <c r="AW20" i="2"/>
  <c r="AV20" i="2"/>
  <c r="AS20" i="2"/>
  <c r="AR20" i="2"/>
  <c r="AP20" i="2"/>
  <c r="AO20" i="2"/>
  <c r="AN20" i="2"/>
  <c r="AL20" i="2"/>
  <c r="AK20" i="2"/>
  <c r="AI20" i="2"/>
  <c r="AH20" i="2"/>
  <c r="AG20" i="2"/>
  <c r="AB20" i="2"/>
  <c r="X20" i="2"/>
  <c r="W20" i="2"/>
  <c r="U20" i="2"/>
  <c r="T20" i="2"/>
  <c r="Q20" i="2"/>
  <c r="P20" i="2"/>
  <c r="N20" i="2"/>
  <c r="M20" i="2"/>
  <c r="L20" i="2"/>
  <c r="J20" i="2"/>
  <c r="I20" i="2"/>
  <c r="G20" i="2"/>
  <c r="F20" i="2"/>
  <c r="E20" i="2"/>
  <c r="DK19" i="2"/>
  <c r="DJ19" i="2"/>
  <c r="DI19" i="2" s="1"/>
  <c r="DH19" i="2"/>
  <c r="DG19" i="2"/>
  <c r="DF19" i="2" s="1"/>
  <c r="DE19" i="2" s="1"/>
  <c r="DB19" i="2"/>
  <c r="CY19" i="2"/>
  <c r="CX19" i="2" s="1"/>
  <c r="CU19" i="2"/>
  <c r="CR19" i="2"/>
  <c r="CQ19" i="2" s="1"/>
  <c r="CN19" i="2"/>
  <c r="CK19" i="2"/>
  <c r="CJ19" i="2"/>
  <c r="CI19" i="2"/>
  <c r="CH19" i="2"/>
  <c r="CG19" i="2" s="1"/>
  <c r="CF19" i="2"/>
  <c r="CE19" i="2"/>
  <c r="CD19" i="2" s="1"/>
  <c r="CC19" i="2" s="1"/>
  <c r="BZ19" i="2"/>
  <c r="BW19" i="2"/>
  <c r="BV19" i="2" s="1"/>
  <c r="BS19" i="2"/>
  <c r="BP19" i="2"/>
  <c r="BO19" i="2" s="1"/>
  <c r="BL19" i="2"/>
  <c r="BI19" i="2"/>
  <c r="BH19" i="2"/>
  <c r="BG19" i="2"/>
  <c r="BF19" i="2"/>
  <c r="BE19" i="2" s="1"/>
  <c r="BD19" i="2"/>
  <c r="BC19" i="2"/>
  <c r="BB19" i="2" s="1"/>
  <c r="AX19" i="2"/>
  <c r="AU19" i="2"/>
  <c r="AT19" i="2" s="1"/>
  <c r="AQ19" i="2"/>
  <c r="AN19" i="2"/>
  <c r="AM19" i="2" s="1"/>
  <c r="AJ19" i="2"/>
  <c r="AG19" i="2"/>
  <c r="AF19" i="2"/>
  <c r="AE19" i="2"/>
  <c r="DR19" i="2" s="1"/>
  <c r="AD19" i="2"/>
  <c r="DQ19" i="2" s="1"/>
  <c r="DP19" i="2" s="1"/>
  <c r="AB19" i="2"/>
  <c r="DO19" i="2" s="1"/>
  <c r="AA19" i="2"/>
  <c r="DN19" i="2" s="1"/>
  <c r="V19" i="2"/>
  <c r="S19" i="2"/>
  <c r="R19" i="2" s="1"/>
  <c r="O19" i="2"/>
  <c r="L19" i="2"/>
  <c r="K19" i="2" s="1"/>
  <c r="H19" i="2"/>
  <c r="E19" i="2"/>
  <c r="D19" i="2"/>
  <c r="DO18" i="2"/>
  <c r="DK18" i="2"/>
  <c r="DJ18" i="2"/>
  <c r="DI18" i="2" s="1"/>
  <c r="DH18" i="2"/>
  <c r="DG18" i="2"/>
  <c r="DF18" i="2" s="1"/>
  <c r="DB18" i="2"/>
  <c r="CY18" i="2"/>
  <c r="CX18" i="2" s="1"/>
  <c r="CU18" i="2"/>
  <c r="CR18" i="2"/>
  <c r="CQ18" i="2"/>
  <c r="CN18" i="2"/>
  <c r="CK18" i="2"/>
  <c r="CJ18" i="2" s="1"/>
  <c r="CI18" i="2"/>
  <c r="CH18" i="2"/>
  <c r="CG18" i="2" s="1"/>
  <c r="CF18" i="2"/>
  <c r="CE18" i="2"/>
  <c r="CD18" i="2" s="1"/>
  <c r="CC18" i="2" s="1"/>
  <c r="BZ18" i="2"/>
  <c r="BW18" i="2"/>
  <c r="BV18" i="2" s="1"/>
  <c r="BS18" i="2"/>
  <c r="BP18" i="2"/>
  <c r="BO18" i="2"/>
  <c r="BL18" i="2"/>
  <c r="BI18" i="2"/>
  <c r="BH18" i="2" s="1"/>
  <c r="BG18" i="2"/>
  <c r="BF18" i="2"/>
  <c r="BE18" i="2" s="1"/>
  <c r="BD18" i="2"/>
  <c r="BC18" i="2"/>
  <c r="BB18" i="2" s="1"/>
  <c r="BA18" i="2" s="1"/>
  <c r="AX18" i="2"/>
  <c r="AU18" i="2"/>
  <c r="AT18" i="2" s="1"/>
  <c r="AQ18" i="2"/>
  <c r="AN18" i="2"/>
  <c r="AM18" i="2"/>
  <c r="AJ18" i="2"/>
  <c r="AG18" i="2"/>
  <c r="AF18" i="2" s="1"/>
  <c r="AE18" i="2"/>
  <c r="DR18" i="2" s="1"/>
  <c r="AD18" i="2"/>
  <c r="DQ18" i="2" s="1"/>
  <c r="AB18" i="2"/>
  <c r="AA18" i="2"/>
  <c r="DN18" i="2" s="1"/>
  <c r="DM18" i="2" s="1"/>
  <c r="V18" i="2"/>
  <c r="S18" i="2"/>
  <c r="R18" i="2" s="1"/>
  <c r="O18" i="2"/>
  <c r="L18" i="2"/>
  <c r="K18" i="2"/>
  <c r="H18" i="2"/>
  <c r="E18" i="2"/>
  <c r="D18" i="2" s="1"/>
  <c r="DR17" i="2"/>
  <c r="DN17" i="2"/>
  <c r="DM17" i="2" s="1"/>
  <c r="DL17" i="2" s="1"/>
  <c r="DK17" i="2"/>
  <c r="DJ17" i="2"/>
  <c r="DI17" i="2" s="1"/>
  <c r="DH17" i="2"/>
  <c r="DG17" i="2"/>
  <c r="DF17" i="2"/>
  <c r="DE17" i="2" s="1"/>
  <c r="DB17" i="2"/>
  <c r="CY17" i="2"/>
  <c r="CX17" i="2"/>
  <c r="CU17" i="2"/>
  <c r="CR17" i="2"/>
  <c r="CQ17" i="2" s="1"/>
  <c r="CN17" i="2"/>
  <c r="CK17" i="2"/>
  <c r="CJ17" i="2" s="1"/>
  <c r="CI17" i="2"/>
  <c r="CH17" i="2"/>
  <c r="CG17" i="2" s="1"/>
  <c r="CF17" i="2"/>
  <c r="CE17" i="2"/>
  <c r="CD17" i="2"/>
  <c r="CC17" i="2" s="1"/>
  <c r="BZ17" i="2"/>
  <c r="BW17" i="2"/>
  <c r="BV17" i="2"/>
  <c r="BS17" i="2"/>
  <c r="BP17" i="2"/>
  <c r="BO17" i="2" s="1"/>
  <c r="BL17" i="2"/>
  <c r="BI17" i="2"/>
  <c r="BH17" i="2" s="1"/>
  <c r="BG17" i="2"/>
  <c r="BF17" i="2"/>
  <c r="BE17" i="2" s="1"/>
  <c r="BD17" i="2"/>
  <c r="BC17" i="2"/>
  <c r="BB17" i="2"/>
  <c r="BA17" i="2" s="1"/>
  <c r="AX17" i="2"/>
  <c r="AU17" i="2"/>
  <c r="AT17" i="2"/>
  <c r="AQ17" i="2"/>
  <c r="AN17" i="2"/>
  <c r="AM17" i="2" s="1"/>
  <c r="AJ17" i="2"/>
  <c r="AG17" i="2"/>
  <c r="AF17" i="2" s="1"/>
  <c r="AE17" i="2"/>
  <c r="AD17" i="2"/>
  <c r="DQ17" i="2" s="1"/>
  <c r="DP17" i="2" s="1"/>
  <c r="AB17" i="2"/>
  <c r="DO17" i="2" s="1"/>
  <c r="AA17" i="2"/>
  <c r="Z17" i="2"/>
  <c r="V17" i="2"/>
  <c r="S17" i="2"/>
  <c r="R17" i="2"/>
  <c r="O17" i="2"/>
  <c r="L17" i="2"/>
  <c r="K17" i="2" s="1"/>
  <c r="H17" i="2"/>
  <c r="E17" i="2"/>
  <c r="D17" i="2" s="1"/>
  <c r="DQ16" i="2"/>
  <c r="DP16" i="2" s="1"/>
  <c r="DK16" i="2"/>
  <c r="DJ16" i="2"/>
  <c r="DI16" i="2"/>
  <c r="DH16" i="2"/>
  <c r="DG16" i="2"/>
  <c r="DF16" i="2" s="1"/>
  <c r="DE16" i="2" s="1"/>
  <c r="DB16" i="2"/>
  <c r="CY16" i="2"/>
  <c r="CX16" i="2" s="1"/>
  <c r="CU16" i="2"/>
  <c r="CR16" i="2"/>
  <c r="CQ16" i="2" s="1"/>
  <c r="CN16" i="2"/>
  <c r="CK16" i="2"/>
  <c r="CJ16" i="2" s="1"/>
  <c r="CI16" i="2"/>
  <c r="CH16" i="2"/>
  <c r="CG16" i="2"/>
  <c r="CF16" i="2"/>
  <c r="CE16" i="2"/>
  <c r="CD16" i="2" s="1"/>
  <c r="CC16" i="2" s="1"/>
  <c r="BZ16" i="2"/>
  <c r="BW16" i="2"/>
  <c r="BV16" i="2" s="1"/>
  <c r="BS16" i="2"/>
  <c r="BP16" i="2"/>
  <c r="BO16" i="2" s="1"/>
  <c r="BL16" i="2"/>
  <c r="BI16" i="2"/>
  <c r="BH16" i="2" s="1"/>
  <c r="BG16" i="2"/>
  <c r="BF16" i="2"/>
  <c r="BE16" i="2"/>
  <c r="BD16" i="2"/>
  <c r="BC16" i="2"/>
  <c r="BB16" i="2" s="1"/>
  <c r="BA16" i="2" s="1"/>
  <c r="AX16" i="2"/>
  <c r="AU16" i="2"/>
  <c r="AT16" i="2" s="1"/>
  <c r="AQ16" i="2"/>
  <c r="AN16" i="2"/>
  <c r="AM16" i="2" s="1"/>
  <c r="AJ16" i="2"/>
  <c r="AG16" i="2"/>
  <c r="AF16" i="2" s="1"/>
  <c r="AE16" i="2"/>
  <c r="DR16" i="2" s="1"/>
  <c r="AD16" i="2"/>
  <c r="AC16" i="2"/>
  <c r="AB16" i="2"/>
  <c r="DO16" i="2" s="1"/>
  <c r="AA16" i="2"/>
  <c r="DN16" i="2" s="1"/>
  <c r="DM16" i="2" s="1"/>
  <c r="V16" i="2"/>
  <c r="S16" i="2"/>
  <c r="R16" i="2" s="1"/>
  <c r="O16" i="2"/>
  <c r="L16" i="2"/>
  <c r="K16" i="2" s="1"/>
  <c r="H16" i="2"/>
  <c r="E16" i="2"/>
  <c r="D16" i="2" s="1"/>
  <c r="DK15" i="2"/>
  <c r="DJ15" i="2"/>
  <c r="DI15" i="2" s="1"/>
  <c r="DH15" i="2"/>
  <c r="DH13" i="2" s="1"/>
  <c r="DH12" i="2" s="1"/>
  <c r="DG15" i="2"/>
  <c r="DF15" i="2" s="1"/>
  <c r="DE15" i="2" s="1"/>
  <c r="DB15" i="2"/>
  <c r="CY15" i="2"/>
  <c r="CX15" i="2" s="1"/>
  <c r="CU15" i="2"/>
  <c r="CR15" i="2"/>
  <c r="CQ15" i="2" s="1"/>
  <c r="CN15" i="2"/>
  <c r="CK15" i="2"/>
  <c r="CJ15" i="2"/>
  <c r="CI15" i="2"/>
  <c r="CH15" i="2"/>
  <c r="CG15" i="2" s="1"/>
  <c r="CF15" i="2"/>
  <c r="CF13" i="2" s="1"/>
  <c r="CF12" i="2" s="1"/>
  <c r="CF10" i="2" s="1"/>
  <c r="CE15" i="2"/>
  <c r="CD15" i="2" s="1"/>
  <c r="CC15" i="2" s="1"/>
  <c r="BZ15" i="2"/>
  <c r="BW15" i="2"/>
  <c r="BV15" i="2" s="1"/>
  <c r="BS15" i="2"/>
  <c r="BP15" i="2"/>
  <c r="BO15" i="2" s="1"/>
  <c r="BL15" i="2"/>
  <c r="BI15" i="2"/>
  <c r="BH15" i="2"/>
  <c r="BG15" i="2"/>
  <c r="BF15" i="2"/>
  <c r="BE15" i="2" s="1"/>
  <c r="BD15" i="2"/>
  <c r="BD13" i="2" s="1"/>
  <c r="BD12" i="2" s="1"/>
  <c r="BD10" i="2" s="1"/>
  <c r="BC15" i="2"/>
  <c r="BB15" i="2" s="1"/>
  <c r="BA15" i="2" s="1"/>
  <c r="AX15" i="2"/>
  <c r="AU15" i="2"/>
  <c r="AT15" i="2" s="1"/>
  <c r="AQ15" i="2"/>
  <c r="AN15" i="2"/>
  <c r="AM15" i="2" s="1"/>
  <c r="AJ15" i="2"/>
  <c r="AG15" i="2"/>
  <c r="AF15" i="2"/>
  <c r="AE15" i="2"/>
  <c r="DR15" i="2" s="1"/>
  <c r="AD15" i="2"/>
  <c r="DQ15" i="2" s="1"/>
  <c r="DP15" i="2" s="1"/>
  <c r="AB15" i="2"/>
  <c r="DO15" i="2" s="1"/>
  <c r="AA15" i="2"/>
  <c r="DN15" i="2" s="1"/>
  <c r="V15" i="2"/>
  <c r="S15" i="2"/>
  <c r="R15" i="2" s="1"/>
  <c r="O15" i="2"/>
  <c r="L15" i="2"/>
  <c r="K15" i="2" s="1"/>
  <c r="H15" i="2"/>
  <c r="E15" i="2"/>
  <c r="D15" i="2"/>
  <c r="DO14" i="2"/>
  <c r="DK14" i="2"/>
  <c r="DK13" i="2" s="1"/>
  <c r="DK12" i="2" s="1"/>
  <c r="DJ14" i="2"/>
  <c r="DI14" i="2" s="1"/>
  <c r="DI13" i="2" s="1"/>
  <c r="DH14" i="2"/>
  <c r="DG14" i="2"/>
  <c r="DG13" i="2" s="1"/>
  <c r="DB14" i="2"/>
  <c r="CY14" i="2"/>
  <c r="CY13" i="2" s="1"/>
  <c r="CU14" i="2"/>
  <c r="CU13" i="2" s="1"/>
  <c r="CR14" i="2"/>
  <c r="CQ14" i="2"/>
  <c r="CQ13" i="2" s="1"/>
  <c r="CN14" i="2"/>
  <c r="CN13" i="2" s="1"/>
  <c r="CK14" i="2"/>
  <c r="CJ14" i="2" s="1"/>
  <c r="CI14" i="2"/>
  <c r="CI13" i="2" s="1"/>
  <c r="CH14" i="2"/>
  <c r="CG14" i="2" s="1"/>
  <c r="CG13" i="2" s="1"/>
  <c r="CF14" i="2"/>
  <c r="CE14" i="2"/>
  <c r="CE13" i="2" s="1"/>
  <c r="BZ14" i="2"/>
  <c r="BW14" i="2"/>
  <c r="BW13" i="2" s="1"/>
  <c r="BS14" i="2"/>
  <c r="BS13" i="2" s="1"/>
  <c r="BP14" i="2"/>
  <c r="BO14" i="2"/>
  <c r="BL14" i="2"/>
  <c r="BL13" i="2" s="1"/>
  <c r="BI14" i="2"/>
  <c r="BH14" i="2" s="1"/>
  <c r="BH13" i="2" s="1"/>
  <c r="BG14" i="2"/>
  <c r="BG13" i="2" s="1"/>
  <c r="BG12" i="2" s="1"/>
  <c r="BF14" i="2"/>
  <c r="BE14" i="2" s="1"/>
  <c r="BD14" i="2"/>
  <c r="BC14" i="2"/>
  <c r="BC13" i="2" s="1"/>
  <c r="AX14" i="2"/>
  <c r="AU14" i="2"/>
  <c r="AU13" i="2" s="1"/>
  <c r="AQ14" i="2"/>
  <c r="AQ13" i="2" s="1"/>
  <c r="AN14" i="2"/>
  <c r="AM14" i="2"/>
  <c r="AJ14" i="2"/>
  <c r="AJ13" i="2" s="1"/>
  <c r="AG14" i="2"/>
  <c r="AF14" i="2" s="1"/>
  <c r="AE14" i="2"/>
  <c r="AE13" i="2" s="1"/>
  <c r="AD14" i="2"/>
  <c r="DQ14" i="2" s="1"/>
  <c r="AB14" i="2"/>
  <c r="AA14" i="2"/>
  <c r="AA13" i="2" s="1"/>
  <c r="V14" i="2"/>
  <c r="S14" i="2"/>
  <c r="S13" i="2" s="1"/>
  <c r="O14" i="2"/>
  <c r="O13" i="2" s="1"/>
  <c r="O12" i="2" s="1"/>
  <c r="L14" i="2"/>
  <c r="K14" i="2"/>
  <c r="K13" i="2" s="1"/>
  <c r="K12" i="2" s="1"/>
  <c r="H14" i="2"/>
  <c r="H13" i="2" s="1"/>
  <c r="H12" i="2" s="1"/>
  <c r="H10" i="2" s="1"/>
  <c r="E14" i="2"/>
  <c r="D14" i="2" s="1"/>
  <c r="DJ13" i="2"/>
  <c r="DJ12" i="2" s="1"/>
  <c r="DD13" i="2"/>
  <c r="DC13" i="2"/>
  <c r="DB13" i="2"/>
  <c r="DA13" i="2"/>
  <c r="CZ13" i="2"/>
  <c r="CW13" i="2"/>
  <c r="CV13" i="2"/>
  <c r="CT13" i="2"/>
  <c r="CT12" i="2" s="1"/>
  <c r="CT10" i="2" s="1"/>
  <c r="CS13" i="2"/>
  <c r="CP13" i="2"/>
  <c r="CP12" i="2" s="1"/>
  <c r="CP10" i="2" s="1"/>
  <c r="CO13" i="2"/>
  <c r="CM13" i="2"/>
  <c r="CL13" i="2"/>
  <c r="CL12" i="2" s="1"/>
  <c r="CH13" i="2"/>
  <c r="CH12" i="2" s="1"/>
  <c r="CB13" i="2"/>
  <c r="CA13" i="2"/>
  <c r="BZ13" i="2"/>
  <c r="BY13" i="2"/>
  <c r="BX13" i="2"/>
  <c r="BU13" i="2"/>
  <c r="BT13" i="2"/>
  <c r="BR13" i="2"/>
  <c r="BR12" i="2" s="1"/>
  <c r="BR10" i="2" s="1"/>
  <c r="BQ13" i="2"/>
  <c r="BN13" i="2"/>
  <c r="BN12" i="2" s="1"/>
  <c r="BN10" i="2" s="1"/>
  <c r="BM13" i="2"/>
  <c r="BK13" i="2"/>
  <c r="BJ13" i="2"/>
  <c r="BJ12" i="2" s="1"/>
  <c r="BF13" i="2"/>
  <c r="BF12" i="2" s="1"/>
  <c r="AZ13" i="2"/>
  <c r="AY13" i="2"/>
  <c r="AX13" i="2"/>
  <c r="AW13" i="2"/>
  <c r="AV13" i="2"/>
  <c r="AS13" i="2"/>
  <c r="AR13" i="2"/>
  <c r="AP13" i="2"/>
  <c r="AP12" i="2" s="1"/>
  <c r="AP10" i="2" s="1"/>
  <c r="AO13" i="2"/>
  <c r="AL13" i="2"/>
  <c r="AL12" i="2" s="1"/>
  <c r="AL10" i="2" s="1"/>
  <c r="AK13" i="2"/>
  <c r="AI13" i="2"/>
  <c r="AH13" i="2"/>
  <c r="AH12" i="2" s="1"/>
  <c r="AD13" i="2"/>
  <c r="AD12" i="2" s="1"/>
  <c r="X13" i="2"/>
  <c r="W13" i="2"/>
  <c r="V13" i="2"/>
  <c r="U13" i="2"/>
  <c r="T13" i="2"/>
  <c r="Q13" i="2"/>
  <c r="P13" i="2"/>
  <c r="N13" i="2"/>
  <c r="N12" i="2" s="1"/>
  <c r="N10" i="2" s="1"/>
  <c r="N417" i="2" s="1"/>
  <c r="M13" i="2"/>
  <c r="J13" i="2"/>
  <c r="J12" i="2" s="1"/>
  <c r="J10" i="2" s="1"/>
  <c r="J417" i="2" s="1"/>
  <c r="I13" i="2"/>
  <c r="G13" i="2"/>
  <c r="F13" i="2"/>
  <c r="F12" i="2" s="1"/>
  <c r="F10" i="2" s="1"/>
  <c r="F417" i="2" s="1"/>
  <c r="DD12" i="2"/>
  <c r="DC12" i="2"/>
  <c r="DB12" i="2" s="1"/>
  <c r="DA12" i="2"/>
  <c r="DA10" i="2" s="1"/>
  <c r="CZ12" i="2"/>
  <c r="CY12" i="2" s="1"/>
  <c r="CW12" i="2"/>
  <c r="CW10" i="2" s="1"/>
  <c r="CV12" i="2"/>
  <c r="CU12" i="2" s="1"/>
  <c r="CS12" i="2"/>
  <c r="CS10" i="2" s="1"/>
  <c r="CO12" i="2"/>
  <c r="CO10" i="2" s="1"/>
  <c r="CM12" i="2"/>
  <c r="CB12" i="2"/>
  <c r="CA12" i="2"/>
  <c r="BZ12" i="2" s="1"/>
  <c r="BY12" i="2"/>
  <c r="BY10" i="2" s="1"/>
  <c r="BX12" i="2"/>
  <c r="BW12" i="2" s="1"/>
  <c r="BU12" i="2"/>
  <c r="BU10" i="2" s="1"/>
  <c r="BT12" i="2"/>
  <c r="BS12" i="2" s="1"/>
  <c r="BQ12" i="2"/>
  <c r="BQ10" i="2" s="1"/>
  <c r="BM12" i="2"/>
  <c r="BM10" i="2" s="1"/>
  <c r="BK12" i="2"/>
  <c r="AZ12" i="2"/>
  <c r="AY12" i="2"/>
  <c r="AX12" i="2" s="1"/>
  <c r="AW12" i="2"/>
  <c r="AW10" i="2" s="1"/>
  <c r="AV12" i="2"/>
  <c r="AU12" i="2" s="1"/>
  <c r="AT12" i="2" s="1"/>
  <c r="AS12" i="2"/>
  <c r="AS10" i="2" s="1"/>
  <c r="AR12" i="2"/>
  <c r="AQ12" i="2" s="1"/>
  <c r="AO12" i="2"/>
  <c r="AO10" i="2" s="1"/>
  <c r="AK12" i="2"/>
  <c r="AK10" i="2" s="1"/>
  <c r="AI12" i="2"/>
  <c r="X12" i="2"/>
  <c r="W12" i="2"/>
  <c r="V12" i="2" s="1"/>
  <c r="U12" i="2"/>
  <c r="U10" i="2" s="1"/>
  <c r="T12" i="2"/>
  <c r="S12" i="2" s="1"/>
  <c r="R12" i="2" s="1"/>
  <c r="Q12" i="2"/>
  <c r="Q10" i="2" s="1"/>
  <c r="P12" i="2"/>
  <c r="M12" i="2"/>
  <c r="M10" i="2" s="1"/>
  <c r="I12" i="2"/>
  <c r="I10" i="2" s="1"/>
  <c r="I417" i="2" s="1"/>
  <c r="G12" i="2"/>
  <c r="DC10" i="2"/>
  <c r="DB10" i="2" s="1"/>
  <c r="CA10" i="2"/>
  <c r="BZ10" i="2" s="1"/>
  <c r="AY10" i="2"/>
  <c r="AX10" i="2" s="1"/>
  <c r="W10" i="2"/>
  <c r="V10" i="2" s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AL413" i="1" s="1"/>
  <c r="I413" i="1"/>
  <c r="AK413" i="1" s="1"/>
  <c r="H413" i="1"/>
  <c r="AJ413" i="1" s="1"/>
  <c r="G413" i="1"/>
  <c r="AI413" i="1" s="1"/>
  <c r="F413" i="1"/>
  <c r="AH413" i="1" s="1"/>
  <c r="E413" i="1"/>
  <c r="AG413" i="1" s="1"/>
  <c r="D413" i="1"/>
  <c r="AF413" i="1" s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AL412" i="1" s="1"/>
  <c r="I412" i="1"/>
  <c r="AK412" i="1" s="1"/>
  <c r="H412" i="1"/>
  <c r="AJ412" i="1" s="1"/>
  <c r="G412" i="1"/>
  <c r="AI412" i="1" s="1"/>
  <c r="F412" i="1"/>
  <c r="AH412" i="1" s="1"/>
  <c r="E412" i="1"/>
  <c r="AG412" i="1" s="1"/>
  <c r="D412" i="1"/>
  <c r="AF412" i="1" s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AL411" i="1" s="1"/>
  <c r="I411" i="1"/>
  <c r="AK411" i="1" s="1"/>
  <c r="H411" i="1"/>
  <c r="AJ411" i="1" s="1"/>
  <c r="G411" i="1"/>
  <c r="AI411" i="1" s="1"/>
  <c r="F411" i="1"/>
  <c r="AH411" i="1" s="1"/>
  <c r="E411" i="1"/>
  <c r="AG411" i="1" s="1"/>
  <c r="D411" i="1"/>
  <c r="AF411" i="1" s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AL410" i="1" s="1"/>
  <c r="I410" i="1"/>
  <c r="AK410" i="1" s="1"/>
  <c r="H410" i="1"/>
  <c r="AJ410" i="1" s="1"/>
  <c r="G410" i="1"/>
  <c r="AI410" i="1" s="1"/>
  <c r="F410" i="1"/>
  <c r="AH410" i="1" s="1"/>
  <c r="E410" i="1"/>
  <c r="AG410" i="1" s="1"/>
  <c r="D410" i="1"/>
  <c r="AF410" i="1" s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AL409" i="1" s="1"/>
  <c r="I409" i="1"/>
  <c r="AK409" i="1" s="1"/>
  <c r="H409" i="1"/>
  <c r="AJ409" i="1" s="1"/>
  <c r="G409" i="1"/>
  <c r="AI409" i="1" s="1"/>
  <c r="F409" i="1"/>
  <c r="AH409" i="1" s="1"/>
  <c r="E409" i="1"/>
  <c r="AG409" i="1" s="1"/>
  <c r="D409" i="1"/>
  <c r="AF409" i="1" s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AL408" i="1" s="1"/>
  <c r="I408" i="1"/>
  <c r="AK408" i="1" s="1"/>
  <c r="H408" i="1"/>
  <c r="AJ408" i="1" s="1"/>
  <c r="G408" i="1"/>
  <c r="AI408" i="1" s="1"/>
  <c r="F408" i="1"/>
  <c r="AH408" i="1" s="1"/>
  <c r="E408" i="1"/>
  <c r="AG408" i="1" s="1"/>
  <c r="D408" i="1"/>
  <c r="AF408" i="1" s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AL407" i="1" s="1"/>
  <c r="I407" i="1"/>
  <c r="AK407" i="1" s="1"/>
  <c r="H407" i="1"/>
  <c r="AJ407" i="1" s="1"/>
  <c r="G407" i="1"/>
  <c r="AI407" i="1" s="1"/>
  <c r="F407" i="1"/>
  <c r="AH407" i="1" s="1"/>
  <c r="E407" i="1"/>
  <c r="AG407" i="1" s="1"/>
  <c r="D407" i="1"/>
  <c r="AF407" i="1" s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AL406" i="1" s="1"/>
  <c r="I406" i="1"/>
  <c r="AK406" i="1" s="1"/>
  <c r="H406" i="1"/>
  <c r="AJ406" i="1" s="1"/>
  <c r="G406" i="1"/>
  <c r="AI406" i="1" s="1"/>
  <c r="F406" i="1"/>
  <c r="AH406" i="1" s="1"/>
  <c r="E406" i="1"/>
  <c r="AG406" i="1" s="1"/>
  <c r="D406" i="1"/>
  <c r="AF406" i="1" s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AL405" i="1" s="1"/>
  <c r="I405" i="1"/>
  <c r="AK405" i="1" s="1"/>
  <c r="H405" i="1"/>
  <c r="AJ405" i="1" s="1"/>
  <c r="G405" i="1"/>
  <c r="AI405" i="1" s="1"/>
  <c r="F405" i="1"/>
  <c r="AH405" i="1" s="1"/>
  <c r="E405" i="1"/>
  <c r="AG405" i="1" s="1"/>
  <c r="D405" i="1"/>
  <c r="AF405" i="1" s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AL404" i="1" s="1"/>
  <c r="I404" i="1"/>
  <c r="AK404" i="1" s="1"/>
  <c r="H404" i="1"/>
  <c r="AJ404" i="1" s="1"/>
  <c r="G404" i="1"/>
  <c r="AI404" i="1" s="1"/>
  <c r="F404" i="1"/>
  <c r="AH404" i="1" s="1"/>
  <c r="E404" i="1"/>
  <c r="AG404" i="1" s="1"/>
  <c r="D404" i="1"/>
  <c r="AF404" i="1" s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AL403" i="1" s="1"/>
  <c r="I403" i="1"/>
  <c r="AK403" i="1" s="1"/>
  <c r="H403" i="1"/>
  <c r="AJ403" i="1" s="1"/>
  <c r="G403" i="1"/>
  <c r="AI403" i="1" s="1"/>
  <c r="F403" i="1"/>
  <c r="AH403" i="1" s="1"/>
  <c r="E403" i="1"/>
  <c r="AG403" i="1" s="1"/>
  <c r="D403" i="1"/>
  <c r="AF403" i="1" s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AL402" i="1" s="1"/>
  <c r="I402" i="1"/>
  <c r="AK402" i="1" s="1"/>
  <c r="H402" i="1"/>
  <c r="AJ402" i="1" s="1"/>
  <c r="G402" i="1"/>
  <c r="AI402" i="1" s="1"/>
  <c r="F402" i="1"/>
  <c r="AH402" i="1" s="1"/>
  <c r="E402" i="1"/>
  <c r="AG402" i="1" s="1"/>
  <c r="D402" i="1"/>
  <c r="AF402" i="1" s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AL401" i="1" s="1"/>
  <c r="I401" i="1"/>
  <c r="AK401" i="1" s="1"/>
  <c r="H401" i="1"/>
  <c r="AJ401" i="1" s="1"/>
  <c r="G401" i="1"/>
  <c r="AI401" i="1" s="1"/>
  <c r="F401" i="1"/>
  <c r="AH401" i="1" s="1"/>
  <c r="E401" i="1"/>
  <c r="AG401" i="1" s="1"/>
  <c r="D401" i="1"/>
  <c r="AF401" i="1" s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AL400" i="1" s="1"/>
  <c r="I400" i="1"/>
  <c r="AK400" i="1" s="1"/>
  <c r="H400" i="1"/>
  <c r="AJ400" i="1" s="1"/>
  <c r="G400" i="1"/>
  <c r="AI400" i="1" s="1"/>
  <c r="F400" i="1"/>
  <c r="AH400" i="1" s="1"/>
  <c r="E400" i="1"/>
  <c r="AG400" i="1" s="1"/>
  <c r="D400" i="1"/>
  <c r="AF400" i="1" s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AI399" i="1" s="1"/>
  <c r="F399" i="1"/>
  <c r="E399" i="1"/>
  <c r="D399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AL397" i="1" s="1"/>
  <c r="I397" i="1"/>
  <c r="AK397" i="1" s="1"/>
  <c r="H397" i="1"/>
  <c r="AJ397" i="1" s="1"/>
  <c r="G397" i="1"/>
  <c r="AI397" i="1" s="1"/>
  <c r="F397" i="1"/>
  <c r="AH397" i="1" s="1"/>
  <c r="E397" i="1"/>
  <c r="AG397" i="1" s="1"/>
  <c r="D397" i="1"/>
  <c r="AF397" i="1" s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AL396" i="1" s="1"/>
  <c r="I396" i="1"/>
  <c r="AK396" i="1" s="1"/>
  <c r="H396" i="1"/>
  <c r="AJ396" i="1" s="1"/>
  <c r="G396" i="1"/>
  <c r="AI396" i="1" s="1"/>
  <c r="F396" i="1"/>
  <c r="AH396" i="1" s="1"/>
  <c r="E396" i="1"/>
  <c r="AG396" i="1" s="1"/>
  <c r="D396" i="1"/>
  <c r="AF396" i="1" s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AL395" i="1" s="1"/>
  <c r="I395" i="1"/>
  <c r="AK395" i="1" s="1"/>
  <c r="H395" i="1"/>
  <c r="AJ395" i="1" s="1"/>
  <c r="G395" i="1"/>
  <c r="AI395" i="1" s="1"/>
  <c r="F395" i="1"/>
  <c r="AH395" i="1" s="1"/>
  <c r="E395" i="1"/>
  <c r="AG395" i="1" s="1"/>
  <c r="D395" i="1"/>
  <c r="AF395" i="1" s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AL394" i="1" s="1"/>
  <c r="I394" i="1"/>
  <c r="AK394" i="1" s="1"/>
  <c r="H394" i="1"/>
  <c r="AJ394" i="1" s="1"/>
  <c r="G394" i="1"/>
  <c r="AI394" i="1" s="1"/>
  <c r="F394" i="1"/>
  <c r="AH394" i="1" s="1"/>
  <c r="E394" i="1"/>
  <c r="AG394" i="1" s="1"/>
  <c r="D394" i="1"/>
  <c r="AF394" i="1" s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AL393" i="1" s="1"/>
  <c r="I393" i="1"/>
  <c r="AK393" i="1" s="1"/>
  <c r="H393" i="1"/>
  <c r="AJ393" i="1" s="1"/>
  <c r="G393" i="1"/>
  <c r="AI393" i="1" s="1"/>
  <c r="F393" i="1"/>
  <c r="AH393" i="1" s="1"/>
  <c r="E393" i="1"/>
  <c r="AG393" i="1" s="1"/>
  <c r="D393" i="1"/>
  <c r="AF393" i="1" s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AL392" i="1" s="1"/>
  <c r="I392" i="1"/>
  <c r="AK392" i="1" s="1"/>
  <c r="H392" i="1"/>
  <c r="AJ392" i="1" s="1"/>
  <c r="G392" i="1"/>
  <c r="AI392" i="1" s="1"/>
  <c r="F392" i="1"/>
  <c r="AH392" i="1" s="1"/>
  <c r="E392" i="1"/>
  <c r="AG392" i="1" s="1"/>
  <c r="D392" i="1"/>
  <c r="AF392" i="1" s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AL391" i="1" s="1"/>
  <c r="I391" i="1"/>
  <c r="AK391" i="1" s="1"/>
  <c r="H391" i="1"/>
  <c r="AJ391" i="1" s="1"/>
  <c r="G391" i="1"/>
  <c r="AI391" i="1" s="1"/>
  <c r="F391" i="1"/>
  <c r="AH391" i="1" s="1"/>
  <c r="E391" i="1"/>
  <c r="AG391" i="1" s="1"/>
  <c r="D391" i="1"/>
  <c r="AF391" i="1" s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AL390" i="1" s="1"/>
  <c r="I390" i="1"/>
  <c r="AK390" i="1" s="1"/>
  <c r="H390" i="1"/>
  <c r="AJ390" i="1" s="1"/>
  <c r="G390" i="1"/>
  <c r="AI390" i="1" s="1"/>
  <c r="F390" i="1"/>
  <c r="AH390" i="1" s="1"/>
  <c r="E390" i="1"/>
  <c r="AG390" i="1" s="1"/>
  <c r="D390" i="1"/>
  <c r="AF390" i="1" s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AL388" i="1" s="1"/>
  <c r="I388" i="1"/>
  <c r="AK388" i="1" s="1"/>
  <c r="H388" i="1"/>
  <c r="AJ388" i="1" s="1"/>
  <c r="G388" i="1"/>
  <c r="AI388" i="1" s="1"/>
  <c r="F388" i="1"/>
  <c r="AH388" i="1" s="1"/>
  <c r="E388" i="1"/>
  <c r="AG388" i="1" s="1"/>
  <c r="D388" i="1"/>
  <c r="AF388" i="1" s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AL387" i="1" s="1"/>
  <c r="I387" i="1"/>
  <c r="AK387" i="1" s="1"/>
  <c r="H387" i="1"/>
  <c r="AJ387" i="1" s="1"/>
  <c r="G387" i="1"/>
  <c r="AI387" i="1" s="1"/>
  <c r="F387" i="1"/>
  <c r="AH387" i="1" s="1"/>
  <c r="E387" i="1"/>
  <c r="AG387" i="1" s="1"/>
  <c r="D387" i="1"/>
  <c r="AF387" i="1" s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AL386" i="1" s="1"/>
  <c r="I386" i="1"/>
  <c r="AK386" i="1" s="1"/>
  <c r="H386" i="1"/>
  <c r="AJ386" i="1" s="1"/>
  <c r="G386" i="1"/>
  <c r="AI386" i="1" s="1"/>
  <c r="F386" i="1"/>
  <c r="AH386" i="1" s="1"/>
  <c r="E386" i="1"/>
  <c r="AG386" i="1" s="1"/>
  <c r="D386" i="1"/>
  <c r="AF386" i="1" s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AL385" i="1" s="1"/>
  <c r="I385" i="1"/>
  <c r="AK385" i="1" s="1"/>
  <c r="H385" i="1"/>
  <c r="AJ385" i="1" s="1"/>
  <c r="G385" i="1"/>
  <c r="AI385" i="1" s="1"/>
  <c r="F385" i="1"/>
  <c r="AH385" i="1" s="1"/>
  <c r="E385" i="1"/>
  <c r="AG385" i="1" s="1"/>
  <c r="D385" i="1"/>
  <c r="AF385" i="1" s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AL384" i="1" s="1"/>
  <c r="I384" i="1"/>
  <c r="AK384" i="1" s="1"/>
  <c r="H384" i="1"/>
  <c r="AJ384" i="1" s="1"/>
  <c r="G384" i="1"/>
  <c r="AI384" i="1" s="1"/>
  <c r="F384" i="1"/>
  <c r="AH384" i="1" s="1"/>
  <c r="E384" i="1"/>
  <c r="AG384" i="1" s="1"/>
  <c r="D384" i="1"/>
  <c r="AF384" i="1" s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AL382" i="1" s="1"/>
  <c r="I382" i="1"/>
  <c r="AK382" i="1" s="1"/>
  <c r="H382" i="1"/>
  <c r="AJ382" i="1" s="1"/>
  <c r="G382" i="1"/>
  <c r="AI382" i="1" s="1"/>
  <c r="F382" i="1"/>
  <c r="AH382" i="1" s="1"/>
  <c r="E382" i="1"/>
  <c r="AG382" i="1" s="1"/>
  <c r="D382" i="1"/>
  <c r="AF382" i="1" s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AL381" i="1" s="1"/>
  <c r="I381" i="1"/>
  <c r="AK381" i="1" s="1"/>
  <c r="H381" i="1"/>
  <c r="AJ381" i="1" s="1"/>
  <c r="G381" i="1"/>
  <c r="AI381" i="1" s="1"/>
  <c r="F381" i="1"/>
  <c r="AH381" i="1" s="1"/>
  <c r="E381" i="1"/>
  <c r="AG381" i="1" s="1"/>
  <c r="D381" i="1"/>
  <c r="AF381" i="1" s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AL380" i="1" s="1"/>
  <c r="I380" i="1"/>
  <c r="AK380" i="1" s="1"/>
  <c r="H380" i="1"/>
  <c r="AJ380" i="1" s="1"/>
  <c r="G380" i="1"/>
  <c r="AI380" i="1" s="1"/>
  <c r="F380" i="1"/>
  <c r="AH380" i="1" s="1"/>
  <c r="E380" i="1"/>
  <c r="AG380" i="1" s="1"/>
  <c r="D380" i="1"/>
  <c r="AF380" i="1" s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AL379" i="1" s="1"/>
  <c r="I379" i="1"/>
  <c r="AK379" i="1" s="1"/>
  <c r="H379" i="1"/>
  <c r="AJ379" i="1" s="1"/>
  <c r="G379" i="1"/>
  <c r="AI379" i="1" s="1"/>
  <c r="F379" i="1"/>
  <c r="AH379" i="1" s="1"/>
  <c r="E379" i="1"/>
  <c r="AG379" i="1" s="1"/>
  <c r="D379" i="1"/>
  <c r="AF379" i="1" s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AL378" i="1" s="1"/>
  <c r="I378" i="1"/>
  <c r="AK378" i="1" s="1"/>
  <c r="H378" i="1"/>
  <c r="AJ378" i="1" s="1"/>
  <c r="G378" i="1"/>
  <c r="AI378" i="1" s="1"/>
  <c r="F378" i="1"/>
  <c r="AH378" i="1" s="1"/>
  <c r="E378" i="1"/>
  <c r="AG378" i="1" s="1"/>
  <c r="D378" i="1"/>
  <c r="AF378" i="1" s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AL376" i="1" s="1"/>
  <c r="I376" i="1"/>
  <c r="AK376" i="1" s="1"/>
  <c r="H376" i="1"/>
  <c r="AJ376" i="1" s="1"/>
  <c r="G376" i="1"/>
  <c r="AI376" i="1" s="1"/>
  <c r="F376" i="1"/>
  <c r="AH376" i="1" s="1"/>
  <c r="E376" i="1"/>
  <c r="AG376" i="1" s="1"/>
  <c r="D376" i="1"/>
  <c r="AF376" i="1" s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AL375" i="1" s="1"/>
  <c r="I375" i="1"/>
  <c r="AK375" i="1" s="1"/>
  <c r="H375" i="1"/>
  <c r="AJ375" i="1" s="1"/>
  <c r="G375" i="1"/>
  <c r="AI375" i="1" s="1"/>
  <c r="F375" i="1"/>
  <c r="AH375" i="1" s="1"/>
  <c r="E375" i="1"/>
  <c r="AG375" i="1" s="1"/>
  <c r="D375" i="1"/>
  <c r="AF375" i="1" s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AL374" i="1" s="1"/>
  <c r="I374" i="1"/>
  <c r="AK374" i="1" s="1"/>
  <c r="H374" i="1"/>
  <c r="AJ374" i="1" s="1"/>
  <c r="G374" i="1"/>
  <c r="AI374" i="1" s="1"/>
  <c r="F374" i="1"/>
  <c r="AH374" i="1" s="1"/>
  <c r="E374" i="1"/>
  <c r="AG374" i="1" s="1"/>
  <c r="D374" i="1"/>
  <c r="AF374" i="1" s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AL373" i="1" s="1"/>
  <c r="I373" i="1"/>
  <c r="AK373" i="1" s="1"/>
  <c r="H373" i="1"/>
  <c r="AJ373" i="1" s="1"/>
  <c r="G373" i="1"/>
  <c r="AI373" i="1" s="1"/>
  <c r="F373" i="1"/>
  <c r="AH373" i="1" s="1"/>
  <c r="E373" i="1"/>
  <c r="AG373" i="1" s="1"/>
  <c r="D373" i="1"/>
  <c r="AF373" i="1" s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AL372" i="1" s="1"/>
  <c r="I372" i="1"/>
  <c r="AK372" i="1" s="1"/>
  <c r="H372" i="1"/>
  <c r="AJ372" i="1" s="1"/>
  <c r="G372" i="1"/>
  <c r="AI372" i="1" s="1"/>
  <c r="F372" i="1"/>
  <c r="AH372" i="1" s="1"/>
  <c r="E372" i="1"/>
  <c r="AG372" i="1" s="1"/>
  <c r="D372" i="1"/>
  <c r="AF372" i="1" s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AL371" i="1" s="1"/>
  <c r="I371" i="1"/>
  <c r="AK371" i="1" s="1"/>
  <c r="H371" i="1"/>
  <c r="AJ371" i="1" s="1"/>
  <c r="G371" i="1"/>
  <c r="AI371" i="1" s="1"/>
  <c r="F371" i="1"/>
  <c r="AH371" i="1" s="1"/>
  <c r="E371" i="1"/>
  <c r="AG371" i="1" s="1"/>
  <c r="D371" i="1"/>
  <c r="AF371" i="1" s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AL370" i="1" s="1"/>
  <c r="I370" i="1"/>
  <c r="AK370" i="1" s="1"/>
  <c r="H370" i="1"/>
  <c r="AJ370" i="1" s="1"/>
  <c r="G370" i="1"/>
  <c r="AI370" i="1" s="1"/>
  <c r="F370" i="1"/>
  <c r="AH370" i="1" s="1"/>
  <c r="E370" i="1"/>
  <c r="AG370" i="1" s="1"/>
  <c r="D370" i="1"/>
  <c r="AF370" i="1" s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AL369" i="1" s="1"/>
  <c r="I369" i="1"/>
  <c r="AK369" i="1" s="1"/>
  <c r="H369" i="1"/>
  <c r="AJ369" i="1" s="1"/>
  <c r="G369" i="1"/>
  <c r="AI369" i="1" s="1"/>
  <c r="F369" i="1"/>
  <c r="AH369" i="1" s="1"/>
  <c r="E369" i="1"/>
  <c r="AG369" i="1" s="1"/>
  <c r="D369" i="1"/>
  <c r="AF369" i="1" s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AL368" i="1" s="1"/>
  <c r="I368" i="1"/>
  <c r="AK368" i="1" s="1"/>
  <c r="H368" i="1"/>
  <c r="AJ368" i="1" s="1"/>
  <c r="G368" i="1"/>
  <c r="AI368" i="1" s="1"/>
  <c r="F368" i="1"/>
  <c r="AH368" i="1" s="1"/>
  <c r="E368" i="1"/>
  <c r="AG368" i="1" s="1"/>
  <c r="D368" i="1"/>
  <c r="AF368" i="1" s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AL367" i="1" s="1"/>
  <c r="I367" i="1"/>
  <c r="AK367" i="1" s="1"/>
  <c r="H367" i="1"/>
  <c r="AJ367" i="1" s="1"/>
  <c r="G367" i="1"/>
  <c r="AI367" i="1" s="1"/>
  <c r="F367" i="1"/>
  <c r="AH367" i="1" s="1"/>
  <c r="E367" i="1"/>
  <c r="AG367" i="1" s="1"/>
  <c r="D367" i="1"/>
  <c r="AF367" i="1" s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AH366" i="1" s="1"/>
  <c r="S366" i="1"/>
  <c r="R366" i="1"/>
  <c r="Q366" i="1"/>
  <c r="P366" i="1"/>
  <c r="O366" i="1"/>
  <c r="N366" i="1"/>
  <c r="M366" i="1"/>
  <c r="L366" i="1"/>
  <c r="K366" i="1"/>
  <c r="J366" i="1"/>
  <c r="I366" i="1"/>
  <c r="H366" i="1"/>
  <c r="AJ366" i="1" s="1"/>
  <c r="G366" i="1"/>
  <c r="F366" i="1"/>
  <c r="E366" i="1"/>
  <c r="D366" i="1"/>
  <c r="AF366" i="1" s="1"/>
  <c r="AE365" i="1"/>
  <c r="AD365" i="1"/>
  <c r="AC365" i="1"/>
  <c r="AB365" i="1"/>
  <c r="AA365" i="1"/>
  <c r="Z365" i="1"/>
  <c r="Y365" i="1"/>
  <c r="X365" i="1"/>
  <c r="W365" i="1"/>
  <c r="AK365" i="1" s="1"/>
  <c r="V365" i="1"/>
  <c r="U365" i="1"/>
  <c r="T365" i="1"/>
  <c r="S365" i="1"/>
  <c r="AG365" i="1" s="1"/>
  <c r="R365" i="1"/>
  <c r="Q365" i="1"/>
  <c r="P365" i="1"/>
  <c r="O365" i="1"/>
  <c r="N365" i="1"/>
  <c r="M365" i="1"/>
  <c r="L365" i="1"/>
  <c r="K365" i="1"/>
  <c r="J365" i="1"/>
  <c r="AL365" i="1" s="1"/>
  <c r="I365" i="1"/>
  <c r="H365" i="1"/>
  <c r="G365" i="1"/>
  <c r="AI365" i="1" s="1"/>
  <c r="F365" i="1"/>
  <c r="AH365" i="1" s="1"/>
  <c r="E365" i="1"/>
  <c r="D365" i="1"/>
  <c r="AL364" i="1"/>
  <c r="AJ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AI364" i="1" s="1"/>
  <c r="F364" i="1"/>
  <c r="AH364" i="1" s="1"/>
  <c r="E364" i="1"/>
  <c r="D364" i="1"/>
  <c r="AF364" i="1" s="1"/>
  <c r="AE363" i="1"/>
  <c r="AD363" i="1"/>
  <c r="AC363" i="1"/>
  <c r="AB363" i="1"/>
  <c r="AA363" i="1"/>
  <c r="Z363" i="1"/>
  <c r="Y363" i="1"/>
  <c r="X363" i="1"/>
  <c r="W363" i="1"/>
  <c r="V363" i="1"/>
  <c r="U363" i="1"/>
  <c r="AI363" i="1" s="1"/>
  <c r="T363" i="1"/>
  <c r="S363" i="1"/>
  <c r="R363" i="1"/>
  <c r="Q363" i="1"/>
  <c r="P363" i="1"/>
  <c r="O363" i="1"/>
  <c r="N363" i="1"/>
  <c r="M363" i="1"/>
  <c r="L363" i="1"/>
  <c r="K363" i="1"/>
  <c r="J363" i="1"/>
  <c r="AL363" i="1" s="1"/>
  <c r="I363" i="1"/>
  <c r="AK363" i="1" s="1"/>
  <c r="H363" i="1"/>
  <c r="G363" i="1"/>
  <c r="F363" i="1"/>
  <c r="AH363" i="1" s="1"/>
  <c r="E363" i="1"/>
  <c r="AG363" i="1" s="1"/>
  <c r="D363" i="1"/>
  <c r="AJ361" i="1"/>
  <c r="AH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AL361" i="1" s="1"/>
  <c r="I361" i="1"/>
  <c r="AK361" i="1" s="1"/>
  <c r="H361" i="1"/>
  <c r="G361" i="1"/>
  <c r="F361" i="1"/>
  <c r="E361" i="1"/>
  <c r="AG361" i="1" s="1"/>
  <c r="D361" i="1"/>
  <c r="AF361" i="1" s="1"/>
  <c r="AE359" i="1"/>
  <c r="AD359" i="1"/>
  <c r="AC359" i="1"/>
  <c r="AB359" i="1"/>
  <c r="AA359" i="1"/>
  <c r="Z359" i="1"/>
  <c r="Y359" i="1"/>
  <c r="X359" i="1"/>
  <c r="W359" i="1"/>
  <c r="V359" i="1"/>
  <c r="U359" i="1"/>
  <c r="AI359" i="1" s="1"/>
  <c r="T359" i="1"/>
  <c r="S359" i="1"/>
  <c r="R359" i="1"/>
  <c r="Q359" i="1"/>
  <c r="P359" i="1"/>
  <c r="O359" i="1"/>
  <c r="N359" i="1"/>
  <c r="M359" i="1"/>
  <c r="L359" i="1"/>
  <c r="K359" i="1"/>
  <c r="J359" i="1"/>
  <c r="I359" i="1"/>
  <c r="AK359" i="1" s="1"/>
  <c r="H359" i="1"/>
  <c r="G359" i="1"/>
  <c r="F359" i="1"/>
  <c r="E359" i="1"/>
  <c r="AG359" i="1" s="1"/>
  <c r="D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AH358" i="1" s="1"/>
  <c r="S358" i="1"/>
  <c r="R358" i="1"/>
  <c r="Q358" i="1"/>
  <c r="P358" i="1"/>
  <c r="O358" i="1"/>
  <c r="N358" i="1"/>
  <c r="M358" i="1"/>
  <c r="L358" i="1"/>
  <c r="K358" i="1"/>
  <c r="J358" i="1"/>
  <c r="I358" i="1"/>
  <c r="H358" i="1"/>
  <c r="AJ358" i="1" s="1"/>
  <c r="G358" i="1"/>
  <c r="F358" i="1"/>
  <c r="E358" i="1"/>
  <c r="D358" i="1"/>
  <c r="AF358" i="1" s="1"/>
  <c r="AG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AK357" i="1" s="1"/>
  <c r="H357" i="1"/>
  <c r="AJ357" i="1" s="1"/>
  <c r="G357" i="1"/>
  <c r="AI357" i="1" s="1"/>
  <c r="F357" i="1"/>
  <c r="E357" i="1"/>
  <c r="D357" i="1"/>
  <c r="AF357" i="1" s="1"/>
  <c r="AE356" i="1"/>
  <c r="AD356" i="1"/>
  <c r="AC356" i="1"/>
  <c r="AB356" i="1"/>
  <c r="AA356" i="1"/>
  <c r="Z356" i="1"/>
  <c r="Y356" i="1"/>
  <c r="X356" i="1"/>
  <c r="AL356" i="1" s="1"/>
  <c r="W356" i="1"/>
  <c r="V356" i="1"/>
  <c r="U356" i="1"/>
  <c r="T356" i="1"/>
  <c r="AH356" i="1" s="1"/>
  <c r="S356" i="1"/>
  <c r="R356" i="1"/>
  <c r="Q356" i="1"/>
  <c r="P356" i="1"/>
  <c r="O356" i="1"/>
  <c r="N356" i="1"/>
  <c r="M356" i="1"/>
  <c r="L356" i="1"/>
  <c r="K356" i="1"/>
  <c r="J356" i="1"/>
  <c r="I356" i="1"/>
  <c r="H356" i="1"/>
  <c r="AJ356" i="1" s="1"/>
  <c r="G356" i="1"/>
  <c r="F356" i="1"/>
  <c r="E356" i="1"/>
  <c r="D356" i="1"/>
  <c r="AF356" i="1" s="1"/>
  <c r="AK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AG355" i="1" s="1"/>
  <c r="R355" i="1"/>
  <c r="Q355" i="1"/>
  <c r="P355" i="1"/>
  <c r="O355" i="1"/>
  <c r="N355" i="1"/>
  <c r="M355" i="1"/>
  <c r="L355" i="1"/>
  <c r="K355" i="1"/>
  <c r="J355" i="1"/>
  <c r="I355" i="1"/>
  <c r="H355" i="1"/>
  <c r="G355" i="1"/>
  <c r="AI355" i="1" s="1"/>
  <c r="F355" i="1"/>
  <c r="E355" i="1"/>
  <c r="D355" i="1"/>
  <c r="AE354" i="1"/>
  <c r="AD354" i="1"/>
  <c r="AC354" i="1"/>
  <c r="AB354" i="1"/>
  <c r="AA354" i="1"/>
  <c r="Z354" i="1"/>
  <c r="Y354" i="1"/>
  <c r="X354" i="1"/>
  <c r="W354" i="1"/>
  <c r="V354" i="1"/>
  <c r="AJ354" i="1" s="1"/>
  <c r="U354" i="1"/>
  <c r="T354" i="1"/>
  <c r="S354" i="1"/>
  <c r="R354" i="1"/>
  <c r="Q354" i="1"/>
  <c r="P354" i="1"/>
  <c r="O354" i="1"/>
  <c r="N354" i="1"/>
  <c r="M354" i="1"/>
  <c r="L354" i="1"/>
  <c r="K354" i="1"/>
  <c r="J354" i="1"/>
  <c r="AL354" i="1" s="1"/>
  <c r="I354" i="1"/>
  <c r="H354" i="1"/>
  <c r="G354" i="1"/>
  <c r="AI354" i="1" s="1"/>
  <c r="F354" i="1"/>
  <c r="AH354" i="1" s="1"/>
  <c r="E354" i="1"/>
  <c r="D354" i="1"/>
  <c r="AE353" i="1"/>
  <c r="AD353" i="1"/>
  <c r="AC353" i="1"/>
  <c r="AB353" i="1"/>
  <c r="AA353" i="1"/>
  <c r="Z353" i="1"/>
  <c r="Y353" i="1"/>
  <c r="X353" i="1"/>
  <c r="W353" i="1"/>
  <c r="V353" i="1"/>
  <c r="U353" i="1"/>
  <c r="AI353" i="1" s="1"/>
  <c r="T353" i="1"/>
  <c r="S353" i="1"/>
  <c r="R353" i="1"/>
  <c r="Q353" i="1"/>
  <c r="P353" i="1"/>
  <c r="O353" i="1"/>
  <c r="N353" i="1"/>
  <c r="M353" i="1"/>
  <c r="L353" i="1"/>
  <c r="K353" i="1"/>
  <c r="J353" i="1"/>
  <c r="I353" i="1"/>
  <c r="AK353" i="1" s="1"/>
  <c r="H353" i="1"/>
  <c r="G353" i="1"/>
  <c r="F353" i="1"/>
  <c r="E353" i="1"/>
  <c r="AG353" i="1" s="1"/>
  <c r="D353" i="1"/>
  <c r="AE352" i="1"/>
  <c r="AD352" i="1"/>
  <c r="AC352" i="1"/>
  <c r="AB352" i="1"/>
  <c r="AA352" i="1"/>
  <c r="Z352" i="1"/>
  <c r="Y352" i="1"/>
  <c r="X352" i="1"/>
  <c r="W352" i="1"/>
  <c r="V352" i="1"/>
  <c r="AJ352" i="1" s="1"/>
  <c r="U352" i="1"/>
  <c r="T352" i="1"/>
  <c r="S352" i="1"/>
  <c r="R352" i="1"/>
  <c r="Q352" i="1"/>
  <c r="P352" i="1"/>
  <c r="O352" i="1"/>
  <c r="N352" i="1"/>
  <c r="M352" i="1"/>
  <c r="L352" i="1"/>
  <c r="K352" i="1"/>
  <c r="J352" i="1"/>
  <c r="AL352" i="1" s="1"/>
  <c r="I352" i="1"/>
  <c r="H352" i="1"/>
  <c r="G352" i="1"/>
  <c r="F352" i="1"/>
  <c r="AH352" i="1" s="1"/>
  <c r="E352" i="1"/>
  <c r="D352" i="1"/>
  <c r="AE351" i="1"/>
  <c r="AD351" i="1"/>
  <c r="AC351" i="1"/>
  <c r="AB351" i="1"/>
  <c r="AA351" i="1"/>
  <c r="Z351" i="1"/>
  <c r="Y351" i="1"/>
  <c r="X351" i="1"/>
  <c r="W351" i="1"/>
  <c r="V351" i="1"/>
  <c r="U351" i="1"/>
  <c r="AI351" i="1" s="1"/>
  <c r="T351" i="1"/>
  <c r="S351" i="1"/>
  <c r="R351" i="1"/>
  <c r="Q351" i="1"/>
  <c r="P351" i="1"/>
  <c r="O351" i="1"/>
  <c r="N351" i="1"/>
  <c r="M351" i="1"/>
  <c r="L351" i="1"/>
  <c r="K351" i="1"/>
  <c r="J351" i="1"/>
  <c r="I351" i="1"/>
  <c r="AK351" i="1" s="1"/>
  <c r="H351" i="1"/>
  <c r="G351" i="1"/>
  <c r="F351" i="1"/>
  <c r="E351" i="1"/>
  <c r="AG351" i="1" s="1"/>
  <c r="D351" i="1"/>
  <c r="AH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AL350" i="1" s="1"/>
  <c r="I350" i="1"/>
  <c r="AK350" i="1" s="1"/>
  <c r="H350" i="1"/>
  <c r="AJ350" i="1" s="1"/>
  <c r="G350" i="1"/>
  <c r="F350" i="1"/>
  <c r="E350" i="1"/>
  <c r="AG350" i="1" s="1"/>
  <c r="D350" i="1"/>
  <c r="AF350" i="1" s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AG349" i="1" s="1"/>
  <c r="R349" i="1"/>
  <c r="Q349" i="1"/>
  <c r="P349" i="1"/>
  <c r="O349" i="1"/>
  <c r="N349" i="1"/>
  <c r="M349" i="1"/>
  <c r="L349" i="1"/>
  <c r="K349" i="1"/>
  <c r="J349" i="1"/>
  <c r="I349" i="1"/>
  <c r="H349" i="1"/>
  <c r="G349" i="1"/>
  <c r="AI349" i="1" s="1"/>
  <c r="F349" i="1"/>
  <c r="E349" i="1"/>
  <c r="D349" i="1"/>
  <c r="AL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AH348" i="1" s="1"/>
  <c r="S348" i="1"/>
  <c r="R348" i="1"/>
  <c r="Q348" i="1"/>
  <c r="P348" i="1"/>
  <c r="O348" i="1"/>
  <c r="N348" i="1"/>
  <c r="M348" i="1"/>
  <c r="L348" i="1"/>
  <c r="K348" i="1"/>
  <c r="J348" i="1"/>
  <c r="I348" i="1"/>
  <c r="H348" i="1"/>
  <c r="AJ348" i="1" s="1"/>
  <c r="G348" i="1"/>
  <c r="F348" i="1"/>
  <c r="E348" i="1"/>
  <c r="D348" i="1"/>
  <c r="AF348" i="1" s="1"/>
  <c r="AE346" i="1"/>
  <c r="AD346" i="1"/>
  <c r="AC346" i="1"/>
  <c r="AB346" i="1"/>
  <c r="AA346" i="1"/>
  <c r="Z346" i="1"/>
  <c r="Y346" i="1"/>
  <c r="X346" i="1"/>
  <c r="W346" i="1"/>
  <c r="AK346" i="1" s="1"/>
  <c r="V346" i="1"/>
  <c r="U346" i="1"/>
  <c r="T346" i="1"/>
  <c r="S346" i="1"/>
  <c r="AG346" i="1" s="1"/>
  <c r="R346" i="1"/>
  <c r="Q346" i="1"/>
  <c r="P346" i="1"/>
  <c r="O346" i="1"/>
  <c r="N346" i="1"/>
  <c r="M346" i="1"/>
  <c r="L346" i="1"/>
  <c r="K346" i="1"/>
  <c r="J346" i="1"/>
  <c r="AL346" i="1" s="1"/>
  <c r="I346" i="1"/>
  <c r="H346" i="1"/>
  <c r="G346" i="1"/>
  <c r="AI346" i="1" s="1"/>
  <c r="F346" i="1"/>
  <c r="AH346" i="1" s="1"/>
  <c r="E346" i="1"/>
  <c r="D346" i="1"/>
  <c r="AL345" i="1"/>
  <c r="AJ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AI345" i="1" s="1"/>
  <c r="F345" i="1"/>
  <c r="AH345" i="1" s="1"/>
  <c r="E345" i="1"/>
  <c r="D345" i="1"/>
  <c r="AF345" i="1" s="1"/>
  <c r="AE344" i="1"/>
  <c r="AD344" i="1"/>
  <c r="AC344" i="1"/>
  <c r="AB344" i="1"/>
  <c r="AA344" i="1"/>
  <c r="Z344" i="1"/>
  <c r="Y344" i="1"/>
  <c r="X344" i="1"/>
  <c r="W344" i="1"/>
  <c r="V344" i="1"/>
  <c r="U344" i="1"/>
  <c r="AI344" i="1" s="1"/>
  <c r="T344" i="1"/>
  <c r="S344" i="1"/>
  <c r="R344" i="1"/>
  <c r="Q344" i="1"/>
  <c r="P344" i="1"/>
  <c r="O344" i="1"/>
  <c r="N344" i="1"/>
  <c r="M344" i="1"/>
  <c r="L344" i="1"/>
  <c r="K344" i="1"/>
  <c r="J344" i="1"/>
  <c r="AL344" i="1" s="1"/>
  <c r="I344" i="1"/>
  <c r="AK344" i="1" s="1"/>
  <c r="H344" i="1"/>
  <c r="G344" i="1"/>
  <c r="F344" i="1"/>
  <c r="AH344" i="1" s="1"/>
  <c r="E344" i="1"/>
  <c r="AG344" i="1" s="1"/>
  <c r="D344" i="1"/>
  <c r="AJ343" i="1"/>
  <c r="AH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AL343" i="1" s="1"/>
  <c r="I343" i="1"/>
  <c r="AK343" i="1" s="1"/>
  <c r="H343" i="1"/>
  <c r="G343" i="1"/>
  <c r="F343" i="1"/>
  <c r="E343" i="1"/>
  <c r="AG343" i="1" s="1"/>
  <c r="D343" i="1"/>
  <c r="AF343" i="1" s="1"/>
  <c r="AE342" i="1"/>
  <c r="AD342" i="1"/>
  <c r="AC342" i="1"/>
  <c r="AB342" i="1"/>
  <c r="AA342" i="1"/>
  <c r="Z342" i="1"/>
  <c r="Y342" i="1"/>
  <c r="X342" i="1"/>
  <c r="W342" i="1"/>
  <c r="V342" i="1"/>
  <c r="U342" i="1"/>
  <c r="AI342" i="1" s="1"/>
  <c r="T342" i="1"/>
  <c r="S342" i="1"/>
  <c r="R342" i="1"/>
  <c r="Q342" i="1"/>
  <c r="P342" i="1"/>
  <c r="O342" i="1"/>
  <c r="N342" i="1"/>
  <c r="M342" i="1"/>
  <c r="L342" i="1"/>
  <c r="K342" i="1"/>
  <c r="J342" i="1"/>
  <c r="I342" i="1"/>
  <c r="AK342" i="1" s="1"/>
  <c r="H342" i="1"/>
  <c r="G342" i="1"/>
  <c r="F342" i="1"/>
  <c r="E342" i="1"/>
  <c r="AG342" i="1" s="1"/>
  <c r="D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AH341" i="1" s="1"/>
  <c r="S341" i="1"/>
  <c r="R341" i="1"/>
  <c r="Q341" i="1"/>
  <c r="P341" i="1"/>
  <c r="O341" i="1"/>
  <c r="N341" i="1"/>
  <c r="M341" i="1"/>
  <c r="L341" i="1"/>
  <c r="K341" i="1"/>
  <c r="J341" i="1"/>
  <c r="I341" i="1"/>
  <c r="H341" i="1"/>
  <c r="AJ341" i="1" s="1"/>
  <c r="G341" i="1"/>
  <c r="F341" i="1"/>
  <c r="E341" i="1"/>
  <c r="D341" i="1"/>
  <c r="AF341" i="1" s="1"/>
  <c r="AG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AK340" i="1" s="1"/>
  <c r="H340" i="1"/>
  <c r="AJ340" i="1" s="1"/>
  <c r="G340" i="1"/>
  <c r="AI340" i="1" s="1"/>
  <c r="F340" i="1"/>
  <c r="E340" i="1"/>
  <c r="D340" i="1"/>
  <c r="AF340" i="1" s="1"/>
  <c r="AE339" i="1"/>
  <c r="AD339" i="1"/>
  <c r="AC339" i="1"/>
  <c r="AB339" i="1"/>
  <c r="AA339" i="1"/>
  <c r="Z339" i="1"/>
  <c r="Y339" i="1"/>
  <c r="X339" i="1"/>
  <c r="AL339" i="1" s="1"/>
  <c r="W339" i="1"/>
  <c r="V339" i="1"/>
  <c r="U339" i="1"/>
  <c r="T339" i="1"/>
  <c r="AH339" i="1" s="1"/>
  <c r="S339" i="1"/>
  <c r="R339" i="1"/>
  <c r="Q339" i="1"/>
  <c r="P339" i="1"/>
  <c r="O339" i="1"/>
  <c r="N339" i="1"/>
  <c r="M339" i="1"/>
  <c r="L339" i="1"/>
  <c r="K339" i="1"/>
  <c r="J339" i="1"/>
  <c r="I339" i="1"/>
  <c r="H339" i="1"/>
  <c r="AJ339" i="1" s="1"/>
  <c r="G339" i="1"/>
  <c r="F339" i="1"/>
  <c r="E339" i="1"/>
  <c r="D339" i="1"/>
  <c r="AF339" i="1" s="1"/>
  <c r="AK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AG338" i="1" s="1"/>
  <c r="R338" i="1"/>
  <c r="Q338" i="1"/>
  <c r="P338" i="1"/>
  <c r="O338" i="1"/>
  <c r="N338" i="1"/>
  <c r="M338" i="1"/>
  <c r="L338" i="1"/>
  <c r="K338" i="1"/>
  <c r="J338" i="1"/>
  <c r="I338" i="1"/>
  <c r="H338" i="1"/>
  <c r="G338" i="1"/>
  <c r="AI338" i="1" s="1"/>
  <c r="F338" i="1"/>
  <c r="E338" i="1"/>
  <c r="D338" i="1"/>
  <c r="AE337" i="1"/>
  <c r="AD337" i="1"/>
  <c r="AC337" i="1"/>
  <c r="AB337" i="1"/>
  <c r="AA337" i="1"/>
  <c r="Z337" i="1"/>
  <c r="Y337" i="1"/>
  <c r="X337" i="1"/>
  <c r="W337" i="1"/>
  <c r="V337" i="1"/>
  <c r="AJ337" i="1" s="1"/>
  <c r="U337" i="1"/>
  <c r="T337" i="1"/>
  <c r="S337" i="1"/>
  <c r="R337" i="1"/>
  <c r="Q337" i="1"/>
  <c r="P337" i="1"/>
  <c r="O337" i="1"/>
  <c r="N337" i="1"/>
  <c r="M337" i="1"/>
  <c r="L337" i="1"/>
  <c r="K337" i="1"/>
  <c r="J337" i="1"/>
  <c r="AL337" i="1" s="1"/>
  <c r="I337" i="1"/>
  <c r="H337" i="1"/>
  <c r="G337" i="1"/>
  <c r="AI337" i="1" s="1"/>
  <c r="F337" i="1"/>
  <c r="AH337" i="1" s="1"/>
  <c r="E337" i="1"/>
  <c r="D337" i="1"/>
  <c r="AE336" i="1"/>
  <c r="AD336" i="1"/>
  <c r="AC336" i="1"/>
  <c r="AB336" i="1"/>
  <c r="AA336" i="1"/>
  <c r="Z336" i="1"/>
  <c r="Y336" i="1"/>
  <c r="X336" i="1"/>
  <c r="W336" i="1"/>
  <c r="V336" i="1"/>
  <c r="U336" i="1"/>
  <c r="AI336" i="1" s="1"/>
  <c r="T336" i="1"/>
  <c r="S336" i="1"/>
  <c r="R336" i="1"/>
  <c r="Q336" i="1"/>
  <c r="P336" i="1"/>
  <c r="O336" i="1"/>
  <c r="N336" i="1"/>
  <c r="M336" i="1"/>
  <c r="L336" i="1"/>
  <c r="K336" i="1"/>
  <c r="J336" i="1"/>
  <c r="I336" i="1"/>
  <c r="AK336" i="1" s="1"/>
  <c r="H336" i="1"/>
  <c r="G336" i="1"/>
  <c r="F336" i="1"/>
  <c r="E336" i="1"/>
  <c r="AG336" i="1" s="1"/>
  <c r="D336" i="1"/>
  <c r="AE335" i="1"/>
  <c r="AD335" i="1"/>
  <c r="AC335" i="1"/>
  <c r="AB335" i="1"/>
  <c r="AA335" i="1"/>
  <c r="Z335" i="1"/>
  <c r="Y335" i="1"/>
  <c r="X335" i="1"/>
  <c r="W335" i="1"/>
  <c r="V335" i="1"/>
  <c r="AJ335" i="1" s="1"/>
  <c r="U335" i="1"/>
  <c r="T335" i="1"/>
  <c r="S335" i="1"/>
  <c r="R335" i="1"/>
  <c r="Q335" i="1"/>
  <c r="P335" i="1"/>
  <c r="O335" i="1"/>
  <c r="N335" i="1"/>
  <c r="M335" i="1"/>
  <c r="L335" i="1"/>
  <c r="K335" i="1"/>
  <c r="J335" i="1"/>
  <c r="AL335" i="1" s="1"/>
  <c r="I335" i="1"/>
  <c r="H335" i="1"/>
  <c r="G335" i="1"/>
  <c r="F335" i="1"/>
  <c r="AH335" i="1" s="1"/>
  <c r="E335" i="1"/>
  <c r="D335" i="1"/>
  <c r="AE334" i="1"/>
  <c r="AD334" i="1"/>
  <c r="AC334" i="1"/>
  <c r="AB334" i="1"/>
  <c r="AA334" i="1"/>
  <c r="Z334" i="1"/>
  <c r="Y334" i="1"/>
  <c r="X334" i="1"/>
  <c r="W334" i="1"/>
  <c r="V334" i="1"/>
  <c r="U334" i="1"/>
  <c r="AI334" i="1" s="1"/>
  <c r="T334" i="1"/>
  <c r="S334" i="1"/>
  <c r="R334" i="1"/>
  <c r="Q334" i="1"/>
  <c r="P334" i="1"/>
  <c r="O334" i="1"/>
  <c r="N334" i="1"/>
  <c r="M334" i="1"/>
  <c r="L334" i="1"/>
  <c r="K334" i="1"/>
  <c r="J334" i="1"/>
  <c r="I334" i="1"/>
  <c r="AK334" i="1" s="1"/>
  <c r="H334" i="1"/>
  <c r="G334" i="1"/>
  <c r="F334" i="1"/>
  <c r="E334" i="1"/>
  <c r="AG334" i="1" s="1"/>
  <c r="D334" i="1"/>
  <c r="AH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AL333" i="1" s="1"/>
  <c r="I333" i="1"/>
  <c r="AK333" i="1" s="1"/>
  <c r="H333" i="1"/>
  <c r="AJ333" i="1" s="1"/>
  <c r="G333" i="1"/>
  <c r="F333" i="1"/>
  <c r="E333" i="1"/>
  <c r="AG333" i="1" s="1"/>
  <c r="D333" i="1"/>
  <c r="AF333" i="1" s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AG332" i="1" s="1"/>
  <c r="R332" i="1"/>
  <c r="Q332" i="1"/>
  <c r="P332" i="1"/>
  <c r="O332" i="1"/>
  <c r="N332" i="1"/>
  <c r="M332" i="1"/>
  <c r="L332" i="1"/>
  <c r="K332" i="1"/>
  <c r="J332" i="1"/>
  <c r="I332" i="1"/>
  <c r="H332" i="1"/>
  <c r="G332" i="1"/>
  <c r="AI332" i="1" s="1"/>
  <c r="F332" i="1"/>
  <c r="E332" i="1"/>
  <c r="D332" i="1"/>
  <c r="AL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AH331" i="1" s="1"/>
  <c r="S331" i="1"/>
  <c r="R331" i="1"/>
  <c r="Q331" i="1"/>
  <c r="P331" i="1"/>
  <c r="O331" i="1"/>
  <c r="N331" i="1"/>
  <c r="M331" i="1"/>
  <c r="L331" i="1"/>
  <c r="K331" i="1"/>
  <c r="J331" i="1"/>
  <c r="I331" i="1"/>
  <c r="H331" i="1"/>
  <c r="AJ331" i="1" s="1"/>
  <c r="G331" i="1"/>
  <c r="F331" i="1"/>
  <c r="E331" i="1"/>
  <c r="D331" i="1"/>
  <c r="AF331" i="1" s="1"/>
  <c r="AE330" i="1"/>
  <c r="AD330" i="1"/>
  <c r="AC330" i="1"/>
  <c r="AB330" i="1"/>
  <c r="AA330" i="1"/>
  <c r="Z330" i="1"/>
  <c r="Y330" i="1"/>
  <c r="X330" i="1"/>
  <c r="W330" i="1"/>
  <c r="AK330" i="1" s="1"/>
  <c r="V330" i="1"/>
  <c r="U330" i="1"/>
  <c r="T330" i="1"/>
  <c r="S330" i="1"/>
  <c r="AG330" i="1" s="1"/>
  <c r="R330" i="1"/>
  <c r="Q330" i="1"/>
  <c r="P330" i="1"/>
  <c r="O330" i="1"/>
  <c r="N330" i="1"/>
  <c r="M330" i="1"/>
  <c r="L330" i="1"/>
  <c r="K330" i="1"/>
  <c r="J330" i="1"/>
  <c r="AL330" i="1" s="1"/>
  <c r="I330" i="1"/>
  <c r="H330" i="1"/>
  <c r="G330" i="1"/>
  <c r="AI330" i="1" s="1"/>
  <c r="F330" i="1"/>
  <c r="AH330" i="1" s="1"/>
  <c r="E330" i="1"/>
  <c r="D330" i="1"/>
  <c r="AL329" i="1"/>
  <c r="AJ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AI329" i="1" s="1"/>
  <c r="F329" i="1"/>
  <c r="AH329" i="1" s="1"/>
  <c r="E329" i="1"/>
  <c r="D329" i="1"/>
  <c r="AF329" i="1" s="1"/>
  <c r="AE327" i="1"/>
  <c r="AD327" i="1"/>
  <c r="AC327" i="1"/>
  <c r="AB327" i="1"/>
  <c r="AA327" i="1"/>
  <c r="Z327" i="1"/>
  <c r="Y327" i="1"/>
  <c r="X327" i="1"/>
  <c r="W327" i="1"/>
  <c r="V327" i="1"/>
  <c r="U327" i="1"/>
  <c r="AI327" i="1" s="1"/>
  <c r="T327" i="1"/>
  <c r="S327" i="1"/>
  <c r="R327" i="1"/>
  <c r="Q327" i="1"/>
  <c r="P327" i="1"/>
  <c r="O327" i="1"/>
  <c r="N327" i="1"/>
  <c r="M327" i="1"/>
  <c r="L327" i="1"/>
  <c r="K327" i="1"/>
  <c r="J327" i="1"/>
  <c r="AL327" i="1" s="1"/>
  <c r="I327" i="1"/>
  <c r="AK327" i="1" s="1"/>
  <c r="H327" i="1"/>
  <c r="G327" i="1"/>
  <c r="F327" i="1"/>
  <c r="AH327" i="1" s="1"/>
  <c r="E327" i="1"/>
  <c r="AG327" i="1" s="1"/>
  <c r="D327" i="1"/>
  <c r="AJ326" i="1"/>
  <c r="AH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AL326" i="1" s="1"/>
  <c r="I326" i="1"/>
  <c r="AK326" i="1" s="1"/>
  <c r="H326" i="1"/>
  <c r="G326" i="1"/>
  <c r="F326" i="1"/>
  <c r="E326" i="1"/>
  <c r="AG326" i="1" s="1"/>
  <c r="D326" i="1"/>
  <c r="AF326" i="1" s="1"/>
  <c r="AE325" i="1"/>
  <c r="AD325" i="1"/>
  <c r="AC325" i="1"/>
  <c r="AB325" i="1"/>
  <c r="AA325" i="1"/>
  <c r="Z325" i="1"/>
  <c r="Y325" i="1"/>
  <c r="X325" i="1"/>
  <c r="W325" i="1"/>
  <c r="V325" i="1"/>
  <c r="U325" i="1"/>
  <c r="AI325" i="1" s="1"/>
  <c r="T325" i="1"/>
  <c r="S325" i="1"/>
  <c r="R325" i="1"/>
  <c r="Q325" i="1"/>
  <c r="P325" i="1"/>
  <c r="O325" i="1"/>
  <c r="N325" i="1"/>
  <c r="M325" i="1"/>
  <c r="L325" i="1"/>
  <c r="K325" i="1"/>
  <c r="J325" i="1"/>
  <c r="I325" i="1"/>
  <c r="AK325" i="1" s="1"/>
  <c r="H325" i="1"/>
  <c r="G325" i="1"/>
  <c r="F325" i="1"/>
  <c r="E325" i="1"/>
  <c r="AG325" i="1" s="1"/>
  <c r="D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AH324" i="1" s="1"/>
  <c r="S324" i="1"/>
  <c r="R324" i="1"/>
  <c r="Q324" i="1"/>
  <c r="P324" i="1"/>
  <c r="O324" i="1"/>
  <c r="N324" i="1"/>
  <c r="M324" i="1"/>
  <c r="L324" i="1"/>
  <c r="K324" i="1"/>
  <c r="J324" i="1"/>
  <c r="I324" i="1"/>
  <c r="H324" i="1"/>
  <c r="AJ324" i="1" s="1"/>
  <c r="G324" i="1"/>
  <c r="F324" i="1"/>
  <c r="E324" i="1"/>
  <c r="D324" i="1"/>
  <c r="AF324" i="1" s="1"/>
  <c r="AG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AK323" i="1" s="1"/>
  <c r="H323" i="1"/>
  <c r="AJ323" i="1" s="1"/>
  <c r="G323" i="1"/>
  <c r="AI323" i="1" s="1"/>
  <c r="F323" i="1"/>
  <c r="E323" i="1"/>
  <c r="D323" i="1"/>
  <c r="AF323" i="1" s="1"/>
  <c r="AE322" i="1"/>
  <c r="AD322" i="1"/>
  <c r="AC322" i="1"/>
  <c r="AB322" i="1"/>
  <c r="AA322" i="1"/>
  <c r="Z322" i="1"/>
  <c r="Y322" i="1"/>
  <c r="X322" i="1"/>
  <c r="AL322" i="1" s="1"/>
  <c r="W322" i="1"/>
  <c r="V322" i="1"/>
  <c r="U322" i="1"/>
  <c r="T322" i="1"/>
  <c r="AH322" i="1" s="1"/>
  <c r="S322" i="1"/>
  <c r="R322" i="1"/>
  <c r="Q322" i="1"/>
  <c r="P322" i="1"/>
  <c r="O322" i="1"/>
  <c r="N322" i="1"/>
  <c r="M322" i="1"/>
  <c r="L322" i="1"/>
  <c r="K322" i="1"/>
  <c r="J322" i="1"/>
  <c r="I322" i="1"/>
  <c r="H322" i="1"/>
  <c r="AJ322" i="1" s="1"/>
  <c r="G322" i="1"/>
  <c r="F322" i="1"/>
  <c r="E322" i="1"/>
  <c r="D322" i="1"/>
  <c r="AF322" i="1" s="1"/>
  <c r="AK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AG321" i="1" s="1"/>
  <c r="R321" i="1"/>
  <c r="Q321" i="1"/>
  <c r="P321" i="1"/>
  <c r="O321" i="1"/>
  <c r="N321" i="1"/>
  <c r="M321" i="1"/>
  <c r="L321" i="1"/>
  <c r="K321" i="1"/>
  <c r="J321" i="1"/>
  <c r="I321" i="1"/>
  <c r="H321" i="1"/>
  <c r="G321" i="1"/>
  <c r="AI321" i="1" s="1"/>
  <c r="F321" i="1"/>
  <c r="E321" i="1"/>
  <c r="D321" i="1"/>
  <c r="AE320" i="1"/>
  <c r="AD320" i="1"/>
  <c r="AC320" i="1"/>
  <c r="AB320" i="1"/>
  <c r="AA320" i="1"/>
  <c r="Z320" i="1"/>
  <c r="Y320" i="1"/>
  <c r="X320" i="1"/>
  <c r="W320" i="1"/>
  <c r="V320" i="1"/>
  <c r="AJ320" i="1" s="1"/>
  <c r="U320" i="1"/>
  <c r="T320" i="1"/>
  <c r="S320" i="1"/>
  <c r="R320" i="1"/>
  <c r="Q320" i="1"/>
  <c r="P320" i="1"/>
  <c r="O320" i="1"/>
  <c r="N320" i="1"/>
  <c r="M320" i="1"/>
  <c r="L320" i="1"/>
  <c r="K320" i="1"/>
  <c r="J320" i="1"/>
  <c r="AL320" i="1" s="1"/>
  <c r="I320" i="1"/>
  <c r="H320" i="1"/>
  <c r="G320" i="1"/>
  <c r="AI320" i="1" s="1"/>
  <c r="F320" i="1"/>
  <c r="AH320" i="1" s="1"/>
  <c r="E320" i="1"/>
  <c r="D320" i="1"/>
  <c r="AE319" i="1"/>
  <c r="AD319" i="1"/>
  <c r="AC319" i="1"/>
  <c r="AB319" i="1"/>
  <c r="AA319" i="1"/>
  <c r="Z319" i="1"/>
  <c r="Y319" i="1"/>
  <c r="X319" i="1"/>
  <c r="W319" i="1"/>
  <c r="V319" i="1"/>
  <c r="U319" i="1"/>
  <c r="AI319" i="1" s="1"/>
  <c r="T319" i="1"/>
  <c r="S319" i="1"/>
  <c r="R319" i="1"/>
  <c r="Q319" i="1"/>
  <c r="P319" i="1"/>
  <c r="O319" i="1"/>
  <c r="N319" i="1"/>
  <c r="M319" i="1"/>
  <c r="L319" i="1"/>
  <c r="K319" i="1"/>
  <c r="J319" i="1"/>
  <c r="I319" i="1"/>
  <c r="AK319" i="1" s="1"/>
  <c r="H319" i="1"/>
  <c r="G319" i="1"/>
  <c r="F319" i="1"/>
  <c r="E319" i="1"/>
  <c r="AG319" i="1" s="1"/>
  <c r="D319" i="1"/>
  <c r="AE317" i="1"/>
  <c r="AD317" i="1"/>
  <c r="AC317" i="1"/>
  <c r="AB317" i="1"/>
  <c r="AA317" i="1"/>
  <c r="Z317" i="1"/>
  <c r="Y317" i="1"/>
  <c r="X317" i="1"/>
  <c r="W317" i="1"/>
  <c r="V317" i="1"/>
  <c r="AJ317" i="1" s="1"/>
  <c r="U317" i="1"/>
  <c r="T317" i="1"/>
  <c r="S317" i="1"/>
  <c r="R317" i="1"/>
  <c r="Q317" i="1"/>
  <c r="P317" i="1"/>
  <c r="O317" i="1"/>
  <c r="N317" i="1"/>
  <c r="M317" i="1"/>
  <c r="L317" i="1"/>
  <c r="K317" i="1"/>
  <c r="J317" i="1"/>
  <c r="AL317" i="1" s="1"/>
  <c r="I317" i="1"/>
  <c r="H317" i="1"/>
  <c r="G317" i="1"/>
  <c r="F317" i="1"/>
  <c r="AH317" i="1" s="1"/>
  <c r="E317" i="1"/>
  <c r="D317" i="1"/>
  <c r="AK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AJ316" i="1" s="1"/>
  <c r="G316" i="1"/>
  <c r="F316" i="1"/>
  <c r="AH316" i="1" s="1"/>
  <c r="E316" i="1"/>
  <c r="D316" i="1"/>
  <c r="AF316" i="1" s="1"/>
  <c r="AI315" i="1"/>
  <c r="AE315" i="1"/>
  <c r="AD315" i="1"/>
  <c r="AC315" i="1"/>
  <c r="AB315" i="1"/>
  <c r="AA315" i="1"/>
  <c r="AH315" i="1" s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AL315" i="1" s="1"/>
  <c r="I315" i="1"/>
  <c r="AK315" i="1" s="1"/>
  <c r="H315" i="1"/>
  <c r="G315" i="1"/>
  <c r="F315" i="1"/>
  <c r="E315" i="1"/>
  <c r="AG315" i="1" s="1"/>
  <c r="D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AL314" i="1" s="1"/>
  <c r="P314" i="1"/>
  <c r="O314" i="1"/>
  <c r="N314" i="1"/>
  <c r="M314" i="1"/>
  <c r="AH314" i="1" s="1"/>
  <c r="L314" i="1"/>
  <c r="K314" i="1"/>
  <c r="J314" i="1"/>
  <c r="I314" i="1"/>
  <c r="AK314" i="1" s="1"/>
  <c r="H314" i="1"/>
  <c r="G314" i="1"/>
  <c r="F314" i="1"/>
  <c r="E314" i="1"/>
  <c r="AG314" i="1" s="1"/>
  <c r="D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AK313" i="1" s="1"/>
  <c r="H313" i="1"/>
  <c r="AJ313" i="1" s="1"/>
  <c r="G313" i="1"/>
  <c r="F313" i="1"/>
  <c r="E313" i="1"/>
  <c r="AG313" i="1" s="1"/>
  <c r="D313" i="1"/>
  <c r="AF313" i="1" s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AJ311" i="1" s="1"/>
  <c r="G311" i="1"/>
  <c r="AI311" i="1" s="1"/>
  <c r="F311" i="1"/>
  <c r="E311" i="1"/>
  <c r="D311" i="1"/>
  <c r="AF311" i="1" s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AL310" i="1" s="1"/>
  <c r="I310" i="1"/>
  <c r="H310" i="1"/>
  <c r="G310" i="1"/>
  <c r="AI310" i="1" s="1"/>
  <c r="F310" i="1"/>
  <c r="AH310" i="1" s="1"/>
  <c r="E310" i="1"/>
  <c r="D310" i="1"/>
  <c r="AL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AH309" i="1" s="1"/>
  <c r="L309" i="1"/>
  <c r="K309" i="1"/>
  <c r="J309" i="1"/>
  <c r="I309" i="1"/>
  <c r="AK309" i="1" s="1"/>
  <c r="H309" i="1"/>
  <c r="G309" i="1"/>
  <c r="AI309" i="1" s="1"/>
  <c r="F309" i="1"/>
  <c r="E309" i="1"/>
  <c r="AG309" i="1" s="1"/>
  <c r="D309" i="1"/>
  <c r="AK308" i="1"/>
  <c r="AE308" i="1"/>
  <c r="AD308" i="1"/>
  <c r="AC308" i="1"/>
  <c r="AJ308" i="1" s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AI308" i="1" s="1"/>
  <c r="F308" i="1"/>
  <c r="E308" i="1"/>
  <c r="AG308" i="1" s="1"/>
  <c r="D308" i="1"/>
  <c r="AF308" i="1" s="1"/>
  <c r="AJ307" i="1"/>
  <c r="AE307" i="1"/>
  <c r="AD307" i="1"/>
  <c r="AC307" i="1"/>
  <c r="AB307" i="1"/>
  <c r="AI307" i="1" s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AL307" i="1" s="1"/>
  <c r="I307" i="1"/>
  <c r="H307" i="1"/>
  <c r="G307" i="1"/>
  <c r="F307" i="1"/>
  <c r="AH307" i="1" s="1"/>
  <c r="E307" i="1"/>
  <c r="D307" i="1"/>
  <c r="AF307" i="1" s="1"/>
  <c r="AI306" i="1"/>
  <c r="AE306" i="1"/>
  <c r="AD306" i="1"/>
  <c r="AC306" i="1"/>
  <c r="AB306" i="1"/>
  <c r="AA306" i="1"/>
  <c r="AH306" i="1" s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AL306" i="1" s="1"/>
  <c r="I306" i="1"/>
  <c r="AK306" i="1" s="1"/>
  <c r="H306" i="1"/>
  <c r="G306" i="1"/>
  <c r="F306" i="1"/>
  <c r="E306" i="1"/>
  <c r="AG306" i="1" s="1"/>
  <c r="D306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AL305" i="1" s="1"/>
  <c r="P305" i="1"/>
  <c r="O305" i="1"/>
  <c r="N305" i="1"/>
  <c r="M305" i="1"/>
  <c r="AH305" i="1" s="1"/>
  <c r="L305" i="1"/>
  <c r="K305" i="1"/>
  <c r="J305" i="1"/>
  <c r="I305" i="1"/>
  <c r="AK305" i="1" s="1"/>
  <c r="H305" i="1"/>
  <c r="G305" i="1"/>
  <c r="F305" i="1"/>
  <c r="E305" i="1"/>
  <c r="AG305" i="1" s="1"/>
  <c r="D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AK304" i="1" s="1"/>
  <c r="H304" i="1"/>
  <c r="AJ304" i="1" s="1"/>
  <c r="G304" i="1"/>
  <c r="F304" i="1"/>
  <c r="E304" i="1"/>
  <c r="AG304" i="1" s="1"/>
  <c r="D304" i="1"/>
  <c r="AF304" i="1" s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AJ303" i="1" s="1"/>
  <c r="G303" i="1"/>
  <c r="AI303" i="1" s="1"/>
  <c r="F303" i="1"/>
  <c r="E303" i="1"/>
  <c r="D303" i="1"/>
  <c r="AF303" i="1" s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AL302" i="1" s="1"/>
  <c r="I302" i="1"/>
  <c r="H302" i="1"/>
  <c r="G302" i="1"/>
  <c r="AI302" i="1" s="1"/>
  <c r="F302" i="1"/>
  <c r="AH302" i="1" s="1"/>
  <c r="E302" i="1"/>
  <c r="D302" i="1"/>
  <c r="AL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AH301" i="1" s="1"/>
  <c r="L301" i="1"/>
  <c r="K301" i="1"/>
  <c r="J301" i="1"/>
  <c r="I301" i="1"/>
  <c r="AK301" i="1" s="1"/>
  <c r="H301" i="1"/>
  <c r="G301" i="1"/>
  <c r="AI301" i="1" s="1"/>
  <c r="F301" i="1"/>
  <c r="E301" i="1"/>
  <c r="AG301" i="1" s="1"/>
  <c r="D301" i="1"/>
  <c r="AK300" i="1"/>
  <c r="AE300" i="1"/>
  <c r="AD300" i="1"/>
  <c r="AC300" i="1"/>
  <c r="AJ300" i="1" s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AI300" i="1" s="1"/>
  <c r="F300" i="1"/>
  <c r="E300" i="1"/>
  <c r="AG300" i="1" s="1"/>
  <c r="D300" i="1"/>
  <c r="AF300" i="1" s="1"/>
  <c r="AJ299" i="1"/>
  <c r="AE299" i="1"/>
  <c r="AD299" i="1"/>
  <c r="AC299" i="1"/>
  <c r="AB299" i="1"/>
  <c r="AI299" i="1" s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AL299" i="1" s="1"/>
  <c r="I299" i="1"/>
  <c r="H299" i="1"/>
  <c r="G299" i="1"/>
  <c r="F299" i="1"/>
  <c r="AH299" i="1" s="1"/>
  <c r="E299" i="1"/>
  <c r="D299" i="1"/>
  <c r="AF299" i="1" s="1"/>
  <c r="AI298" i="1"/>
  <c r="AE298" i="1"/>
  <c r="AD298" i="1"/>
  <c r="AC298" i="1"/>
  <c r="AB298" i="1"/>
  <c r="AA298" i="1"/>
  <c r="AH298" i="1" s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AL298" i="1" s="1"/>
  <c r="I298" i="1"/>
  <c r="AK298" i="1" s="1"/>
  <c r="H298" i="1"/>
  <c r="G298" i="1"/>
  <c r="F298" i="1"/>
  <c r="E298" i="1"/>
  <c r="AG298" i="1" s="1"/>
  <c r="D298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AL296" i="1" s="1"/>
  <c r="P296" i="1"/>
  <c r="O296" i="1"/>
  <c r="N296" i="1"/>
  <c r="M296" i="1"/>
  <c r="AH296" i="1" s="1"/>
  <c r="L296" i="1"/>
  <c r="K296" i="1"/>
  <c r="J296" i="1"/>
  <c r="I296" i="1"/>
  <c r="AK296" i="1" s="1"/>
  <c r="H296" i="1"/>
  <c r="G296" i="1"/>
  <c r="F296" i="1"/>
  <c r="E296" i="1"/>
  <c r="AG296" i="1" s="1"/>
  <c r="D296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AK294" i="1" s="1"/>
  <c r="H294" i="1"/>
  <c r="AJ294" i="1" s="1"/>
  <c r="G294" i="1"/>
  <c r="F294" i="1"/>
  <c r="E294" i="1"/>
  <c r="AG294" i="1" s="1"/>
  <c r="D294" i="1"/>
  <c r="AF294" i="1" s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AJ293" i="1" s="1"/>
  <c r="G293" i="1"/>
  <c r="AI293" i="1" s="1"/>
  <c r="F293" i="1"/>
  <c r="E293" i="1"/>
  <c r="D293" i="1"/>
  <c r="AF293" i="1" s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AL292" i="1" s="1"/>
  <c r="I292" i="1"/>
  <c r="H292" i="1"/>
  <c r="G292" i="1"/>
  <c r="AI292" i="1" s="1"/>
  <c r="F292" i="1"/>
  <c r="AH292" i="1" s="1"/>
  <c r="E292" i="1"/>
  <c r="D292" i="1"/>
  <c r="AL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AH291" i="1" s="1"/>
  <c r="L291" i="1"/>
  <c r="K291" i="1"/>
  <c r="J291" i="1"/>
  <c r="I291" i="1"/>
  <c r="AK291" i="1" s="1"/>
  <c r="H291" i="1"/>
  <c r="G291" i="1"/>
  <c r="AI291" i="1" s="1"/>
  <c r="F291" i="1"/>
  <c r="E291" i="1"/>
  <c r="AG291" i="1" s="1"/>
  <c r="D291" i="1"/>
  <c r="AK290" i="1"/>
  <c r="AE290" i="1"/>
  <c r="AD290" i="1"/>
  <c r="AC290" i="1"/>
  <c r="AJ290" i="1" s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AI290" i="1" s="1"/>
  <c r="F290" i="1"/>
  <c r="E290" i="1"/>
  <c r="AG290" i="1" s="1"/>
  <c r="D290" i="1"/>
  <c r="AF290" i="1" s="1"/>
  <c r="AJ289" i="1"/>
  <c r="AE289" i="1"/>
  <c r="AD289" i="1"/>
  <c r="AC289" i="1"/>
  <c r="AB289" i="1"/>
  <c r="AI289" i="1" s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AL289" i="1" s="1"/>
  <c r="I289" i="1"/>
  <c r="H289" i="1"/>
  <c r="G289" i="1"/>
  <c r="F289" i="1"/>
  <c r="AH289" i="1" s="1"/>
  <c r="E289" i="1"/>
  <c r="D289" i="1"/>
  <c r="AF289" i="1" s="1"/>
  <c r="AI288" i="1"/>
  <c r="AE288" i="1"/>
  <c r="AD288" i="1"/>
  <c r="AC288" i="1"/>
  <c r="AB288" i="1"/>
  <c r="AA288" i="1"/>
  <c r="AH288" i="1" s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AL288" i="1" s="1"/>
  <c r="I288" i="1"/>
  <c r="AK288" i="1" s="1"/>
  <c r="H288" i="1"/>
  <c r="G288" i="1"/>
  <c r="F288" i="1"/>
  <c r="E288" i="1"/>
  <c r="AG288" i="1" s="1"/>
  <c r="D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AL287" i="1" s="1"/>
  <c r="P287" i="1"/>
  <c r="O287" i="1"/>
  <c r="N287" i="1"/>
  <c r="M287" i="1"/>
  <c r="AH287" i="1" s="1"/>
  <c r="L287" i="1"/>
  <c r="K287" i="1"/>
  <c r="J287" i="1"/>
  <c r="I287" i="1"/>
  <c r="AK287" i="1" s="1"/>
  <c r="H287" i="1"/>
  <c r="G287" i="1"/>
  <c r="F287" i="1"/>
  <c r="E287" i="1"/>
  <c r="AG287" i="1" s="1"/>
  <c r="D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AK286" i="1" s="1"/>
  <c r="H286" i="1"/>
  <c r="AJ286" i="1" s="1"/>
  <c r="G286" i="1"/>
  <c r="F286" i="1"/>
  <c r="E286" i="1"/>
  <c r="AG286" i="1" s="1"/>
  <c r="D286" i="1"/>
  <c r="AF286" i="1" s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AJ285" i="1" s="1"/>
  <c r="G285" i="1"/>
  <c r="AI285" i="1" s="1"/>
  <c r="F285" i="1"/>
  <c r="E285" i="1"/>
  <c r="D285" i="1"/>
  <c r="AF285" i="1" s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AL284" i="1" s="1"/>
  <c r="I284" i="1"/>
  <c r="H284" i="1"/>
  <c r="G284" i="1"/>
  <c r="AI284" i="1" s="1"/>
  <c r="F284" i="1"/>
  <c r="AH284" i="1" s="1"/>
  <c r="E284" i="1"/>
  <c r="D284" i="1"/>
  <c r="AL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AH283" i="1" s="1"/>
  <c r="L283" i="1"/>
  <c r="K283" i="1"/>
  <c r="J283" i="1"/>
  <c r="I283" i="1"/>
  <c r="AK283" i="1" s="1"/>
  <c r="H283" i="1"/>
  <c r="G283" i="1"/>
  <c r="AI283" i="1" s="1"/>
  <c r="F283" i="1"/>
  <c r="E283" i="1"/>
  <c r="AG283" i="1" s="1"/>
  <c r="D283" i="1"/>
  <c r="AK282" i="1"/>
  <c r="AE282" i="1"/>
  <c r="AD282" i="1"/>
  <c r="AC282" i="1"/>
  <c r="AJ282" i="1" s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AI282" i="1" s="1"/>
  <c r="F282" i="1"/>
  <c r="E282" i="1"/>
  <c r="AG282" i="1" s="1"/>
  <c r="D282" i="1"/>
  <c r="AF282" i="1" s="1"/>
  <c r="AJ281" i="1"/>
  <c r="AE281" i="1"/>
  <c r="AD281" i="1"/>
  <c r="AC281" i="1"/>
  <c r="AB281" i="1"/>
  <c r="AI281" i="1" s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AL281" i="1" s="1"/>
  <c r="I281" i="1"/>
  <c r="H281" i="1"/>
  <c r="G281" i="1"/>
  <c r="F281" i="1"/>
  <c r="AH281" i="1" s="1"/>
  <c r="E281" i="1"/>
  <c r="D281" i="1"/>
  <c r="AF281" i="1" s="1"/>
  <c r="AI280" i="1"/>
  <c r="AE280" i="1"/>
  <c r="AD280" i="1"/>
  <c r="AC280" i="1"/>
  <c r="AB280" i="1"/>
  <c r="AA280" i="1"/>
  <c r="AH280" i="1" s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AL280" i="1" s="1"/>
  <c r="I280" i="1"/>
  <c r="AK280" i="1" s="1"/>
  <c r="H280" i="1"/>
  <c r="G280" i="1"/>
  <c r="F280" i="1"/>
  <c r="E280" i="1"/>
  <c r="AG280" i="1" s="1"/>
  <c r="D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AL279" i="1" s="1"/>
  <c r="P279" i="1"/>
  <c r="O279" i="1"/>
  <c r="N279" i="1"/>
  <c r="M279" i="1"/>
  <c r="AH279" i="1" s="1"/>
  <c r="L279" i="1"/>
  <c r="K279" i="1"/>
  <c r="J279" i="1"/>
  <c r="I279" i="1"/>
  <c r="AK279" i="1" s="1"/>
  <c r="H279" i="1"/>
  <c r="G279" i="1"/>
  <c r="F279" i="1"/>
  <c r="E279" i="1"/>
  <c r="AG279" i="1" s="1"/>
  <c r="D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AK278" i="1" s="1"/>
  <c r="H278" i="1"/>
  <c r="AJ278" i="1" s="1"/>
  <c r="G278" i="1"/>
  <c r="F278" i="1"/>
  <c r="E278" i="1"/>
  <c r="AG278" i="1" s="1"/>
  <c r="D278" i="1"/>
  <c r="AF278" i="1" s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AJ277" i="1" s="1"/>
  <c r="G277" i="1"/>
  <c r="AI277" i="1" s="1"/>
  <c r="F277" i="1"/>
  <c r="E277" i="1"/>
  <c r="D277" i="1"/>
  <c r="AF277" i="1" s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AL276" i="1" s="1"/>
  <c r="I276" i="1"/>
  <c r="H276" i="1"/>
  <c r="G276" i="1"/>
  <c r="AI276" i="1" s="1"/>
  <c r="F276" i="1"/>
  <c r="AH276" i="1" s="1"/>
  <c r="E276" i="1"/>
  <c r="D276" i="1"/>
  <c r="AL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AH275" i="1" s="1"/>
  <c r="L275" i="1"/>
  <c r="K275" i="1"/>
  <c r="J275" i="1"/>
  <c r="I275" i="1"/>
  <c r="AK275" i="1" s="1"/>
  <c r="H275" i="1"/>
  <c r="G275" i="1"/>
  <c r="AI275" i="1" s="1"/>
  <c r="F275" i="1"/>
  <c r="E275" i="1"/>
  <c r="AG275" i="1" s="1"/>
  <c r="D275" i="1"/>
  <c r="AK274" i="1"/>
  <c r="AE274" i="1"/>
  <c r="AD274" i="1"/>
  <c r="AC274" i="1"/>
  <c r="AJ274" i="1" s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AI274" i="1" s="1"/>
  <c r="F274" i="1"/>
  <c r="E274" i="1"/>
  <c r="AG274" i="1" s="1"/>
  <c r="D274" i="1"/>
  <c r="AF274" i="1" s="1"/>
  <c r="AJ273" i="1"/>
  <c r="AE273" i="1"/>
  <c r="AD273" i="1"/>
  <c r="AC273" i="1"/>
  <c r="AB273" i="1"/>
  <c r="AI273" i="1" s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AL273" i="1" s="1"/>
  <c r="I273" i="1"/>
  <c r="H273" i="1"/>
  <c r="G273" i="1"/>
  <c r="F273" i="1"/>
  <c r="AH273" i="1" s="1"/>
  <c r="E273" i="1"/>
  <c r="D273" i="1"/>
  <c r="AF273" i="1" s="1"/>
  <c r="AI272" i="1"/>
  <c r="AE272" i="1"/>
  <c r="AD272" i="1"/>
  <c r="AC272" i="1"/>
  <c r="AB272" i="1"/>
  <c r="AA272" i="1"/>
  <c r="AH272" i="1" s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AL272" i="1" s="1"/>
  <c r="I272" i="1"/>
  <c r="AK272" i="1" s="1"/>
  <c r="H272" i="1"/>
  <c r="G272" i="1"/>
  <c r="F272" i="1"/>
  <c r="E272" i="1"/>
  <c r="AG272" i="1" s="1"/>
  <c r="D272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AL270" i="1" s="1"/>
  <c r="P270" i="1"/>
  <c r="O270" i="1"/>
  <c r="N270" i="1"/>
  <c r="M270" i="1"/>
  <c r="AH270" i="1" s="1"/>
  <c r="L270" i="1"/>
  <c r="K270" i="1"/>
  <c r="J270" i="1"/>
  <c r="I270" i="1"/>
  <c r="AK270" i="1" s="1"/>
  <c r="H270" i="1"/>
  <c r="G270" i="1"/>
  <c r="F270" i="1"/>
  <c r="E270" i="1"/>
  <c r="AG270" i="1" s="1"/>
  <c r="D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AK269" i="1" s="1"/>
  <c r="H269" i="1"/>
  <c r="AJ269" i="1" s="1"/>
  <c r="G269" i="1"/>
  <c r="F269" i="1"/>
  <c r="E269" i="1"/>
  <c r="AG269" i="1" s="1"/>
  <c r="D269" i="1"/>
  <c r="AF269" i="1" s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AJ268" i="1" s="1"/>
  <c r="G268" i="1"/>
  <c r="AI268" i="1" s="1"/>
  <c r="F268" i="1"/>
  <c r="E268" i="1"/>
  <c r="D268" i="1"/>
  <c r="AF268" i="1" s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AL267" i="1" s="1"/>
  <c r="I267" i="1"/>
  <c r="H267" i="1"/>
  <c r="G267" i="1"/>
  <c r="AI267" i="1" s="1"/>
  <c r="F267" i="1"/>
  <c r="AH267" i="1" s="1"/>
  <c r="E267" i="1"/>
  <c r="D267" i="1"/>
  <c r="AL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AH266" i="1" s="1"/>
  <c r="L266" i="1"/>
  <c r="K266" i="1"/>
  <c r="J266" i="1"/>
  <c r="I266" i="1"/>
  <c r="AK266" i="1" s="1"/>
  <c r="H266" i="1"/>
  <c r="G266" i="1"/>
  <c r="AI266" i="1" s="1"/>
  <c r="F266" i="1"/>
  <c r="E266" i="1"/>
  <c r="AG266" i="1" s="1"/>
  <c r="D266" i="1"/>
  <c r="AK265" i="1"/>
  <c r="AE265" i="1"/>
  <c r="AD265" i="1"/>
  <c r="AC265" i="1"/>
  <c r="AJ265" i="1" s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AI265" i="1" s="1"/>
  <c r="F265" i="1"/>
  <c r="E265" i="1"/>
  <c r="AG265" i="1" s="1"/>
  <c r="D265" i="1"/>
  <c r="AF265" i="1" s="1"/>
  <c r="AJ264" i="1"/>
  <c r="AE264" i="1"/>
  <c r="AD264" i="1"/>
  <c r="AC264" i="1"/>
  <c r="AB264" i="1"/>
  <c r="AI264" i="1" s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AL264" i="1" s="1"/>
  <c r="I264" i="1"/>
  <c r="H264" i="1"/>
  <c r="G264" i="1"/>
  <c r="F264" i="1"/>
  <c r="AH264" i="1" s="1"/>
  <c r="E264" i="1"/>
  <c r="D264" i="1"/>
  <c r="AF264" i="1" s="1"/>
  <c r="AI263" i="1"/>
  <c r="AE263" i="1"/>
  <c r="AD263" i="1"/>
  <c r="AC263" i="1"/>
  <c r="AB263" i="1"/>
  <c r="AA263" i="1"/>
  <c r="AH263" i="1" s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AL263" i="1" s="1"/>
  <c r="I263" i="1"/>
  <c r="AK263" i="1" s="1"/>
  <c r="H263" i="1"/>
  <c r="G263" i="1"/>
  <c r="F263" i="1"/>
  <c r="E263" i="1"/>
  <c r="AG263" i="1" s="1"/>
  <c r="D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AL262" i="1" s="1"/>
  <c r="P262" i="1"/>
  <c r="O262" i="1"/>
  <c r="N262" i="1"/>
  <c r="M262" i="1"/>
  <c r="AH262" i="1" s="1"/>
  <c r="L262" i="1"/>
  <c r="K262" i="1"/>
  <c r="J262" i="1"/>
  <c r="I262" i="1"/>
  <c r="AK262" i="1" s="1"/>
  <c r="H262" i="1"/>
  <c r="G262" i="1"/>
  <c r="F262" i="1"/>
  <c r="E262" i="1"/>
  <c r="AG262" i="1" s="1"/>
  <c r="D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AK261" i="1" s="1"/>
  <c r="H261" i="1"/>
  <c r="AJ261" i="1" s="1"/>
  <c r="G261" i="1"/>
  <c r="F261" i="1"/>
  <c r="E261" i="1"/>
  <c r="AG261" i="1" s="1"/>
  <c r="D261" i="1"/>
  <c r="AF261" i="1" s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AJ260" i="1" s="1"/>
  <c r="G260" i="1"/>
  <c r="AI260" i="1" s="1"/>
  <c r="F260" i="1"/>
  <c r="E260" i="1"/>
  <c r="D260" i="1"/>
  <c r="AF260" i="1" s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AL259" i="1" s="1"/>
  <c r="I259" i="1"/>
  <c r="H259" i="1"/>
  <c r="G259" i="1"/>
  <c r="AI259" i="1" s="1"/>
  <c r="F259" i="1"/>
  <c r="AH259" i="1" s="1"/>
  <c r="E259" i="1"/>
  <c r="D259" i="1"/>
  <c r="AL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H258" i="1" s="1"/>
  <c r="L258" i="1"/>
  <c r="K258" i="1"/>
  <c r="J258" i="1"/>
  <c r="I258" i="1"/>
  <c r="AK258" i="1" s="1"/>
  <c r="H258" i="1"/>
  <c r="G258" i="1"/>
  <c r="AI258" i="1" s="1"/>
  <c r="F258" i="1"/>
  <c r="E258" i="1"/>
  <c r="AG258" i="1" s="1"/>
  <c r="D258" i="1"/>
  <c r="AK257" i="1"/>
  <c r="AE257" i="1"/>
  <c r="AD257" i="1"/>
  <c r="AC257" i="1"/>
  <c r="AJ257" i="1" s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AI257" i="1" s="1"/>
  <c r="F257" i="1"/>
  <c r="E257" i="1"/>
  <c r="AG257" i="1" s="1"/>
  <c r="D257" i="1"/>
  <c r="AF257" i="1" s="1"/>
  <c r="AJ256" i="1"/>
  <c r="AE256" i="1"/>
  <c r="AD256" i="1"/>
  <c r="AC256" i="1"/>
  <c r="AB256" i="1"/>
  <c r="AI256" i="1" s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AL256" i="1" s="1"/>
  <c r="I256" i="1"/>
  <c r="H256" i="1"/>
  <c r="G256" i="1"/>
  <c r="F256" i="1"/>
  <c r="AH256" i="1" s="1"/>
  <c r="E256" i="1"/>
  <c r="D256" i="1"/>
  <c r="AF256" i="1" s="1"/>
  <c r="AI255" i="1"/>
  <c r="AE255" i="1"/>
  <c r="AD255" i="1"/>
  <c r="AC255" i="1"/>
  <c r="AB255" i="1"/>
  <c r="AA255" i="1"/>
  <c r="AH255" i="1" s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AL255" i="1" s="1"/>
  <c r="I255" i="1"/>
  <c r="AK255" i="1" s="1"/>
  <c r="H255" i="1"/>
  <c r="G255" i="1"/>
  <c r="F255" i="1"/>
  <c r="E255" i="1"/>
  <c r="AG255" i="1" s="1"/>
  <c r="D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AL254" i="1" s="1"/>
  <c r="P254" i="1"/>
  <c r="O254" i="1"/>
  <c r="N254" i="1"/>
  <c r="M254" i="1"/>
  <c r="AH254" i="1" s="1"/>
  <c r="L254" i="1"/>
  <c r="K254" i="1"/>
  <c r="J254" i="1"/>
  <c r="I254" i="1"/>
  <c r="AK254" i="1" s="1"/>
  <c r="H254" i="1"/>
  <c r="G254" i="1"/>
  <c r="F254" i="1"/>
  <c r="E254" i="1"/>
  <c r="AG254" i="1" s="1"/>
  <c r="D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AK253" i="1" s="1"/>
  <c r="H253" i="1"/>
  <c r="AJ253" i="1" s="1"/>
  <c r="G253" i="1"/>
  <c r="F253" i="1"/>
  <c r="E253" i="1"/>
  <c r="AG253" i="1" s="1"/>
  <c r="D253" i="1"/>
  <c r="AF253" i="1" s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AJ252" i="1" s="1"/>
  <c r="G252" i="1"/>
  <c r="AI252" i="1" s="1"/>
  <c r="F252" i="1"/>
  <c r="E252" i="1"/>
  <c r="D252" i="1"/>
  <c r="AF252" i="1" s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AL251" i="1" s="1"/>
  <c r="I251" i="1"/>
  <c r="H251" i="1"/>
  <c r="G251" i="1"/>
  <c r="AI251" i="1" s="1"/>
  <c r="F251" i="1"/>
  <c r="AH251" i="1" s="1"/>
  <c r="E251" i="1"/>
  <c r="D251" i="1"/>
  <c r="AL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H250" i="1" s="1"/>
  <c r="L250" i="1"/>
  <c r="K250" i="1"/>
  <c r="J250" i="1"/>
  <c r="I250" i="1"/>
  <c r="AK250" i="1" s="1"/>
  <c r="H250" i="1"/>
  <c r="G250" i="1"/>
  <c r="AI250" i="1" s="1"/>
  <c r="F250" i="1"/>
  <c r="E250" i="1"/>
  <c r="AG250" i="1" s="1"/>
  <c r="D250" i="1"/>
  <c r="AK249" i="1"/>
  <c r="AE249" i="1"/>
  <c r="AD249" i="1"/>
  <c r="AC249" i="1"/>
  <c r="AJ249" i="1" s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AI249" i="1" s="1"/>
  <c r="F249" i="1"/>
  <c r="E249" i="1"/>
  <c r="AG249" i="1" s="1"/>
  <c r="D249" i="1"/>
  <c r="AF249" i="1" s="1"/>
  <c r="AJ248" i="1"/>
  <c r="AE248" i="1"/>
  <c r="AD248" i="1"/>
  <c r="AC248" i="1"/>
  <c r="AB248" i="1"/>
  <c r="AI248" i="1" s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AL248" i="1" s="1"/>
  <c r="I248" i="1"/>
  <c r="H248" i="1"/>
  <c r="G248" i="1"/>
  <c r="F248" i="1"/>
  <c r="AH248" i="1" s="1"/>
  <c r="E248" i="1"/>
  <c r="D248" i="1"/>
  <c r="AF248" i="1" s="1"/>
  <c r="AI246" i="1"/>
  <c r="AE246" i="1"/>
  <c r="AD246" i="1"/>
  <c r="AC246" i="1"/>
  <c r="AB246" i="1"/>
  <c r="AA246" i="1"/>
  <c r="AH246" i="1" s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AL246" i="1" s="1"/>
  <c r="I246" i="1"/>
  <c r="AK246" i="1" s="1"/>
  <c r="H246" i="1"/>
  <c r="G246" i="1"/>
  <c r="F246" i="1"/>
  <c r="E246" i="1"/>
  <c r="AG246" i="1" s="1"/>
  <c r="D246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AL245" i="1" s="1"/>
  <c r="P245" i="1"/>
  <c r="O245" i="1"/>
  <c r="N245" i="1"/>
  <c r="M245" i="1"/>
  <c r="AH245" i="1" s="1"/>
  <c r="L245" i="1"/>
  <c r="K245" i="1"/>
  <c r="J245" i="1"/>
  <c r="I245" i="1"/>
  <c r="AK245" i="1" s="1"/>
  <c r="H245" i="1"/>
  <c r="G245" i="1"/>
  <c r="F245" i="1"/>
  <c r="E245" i="1"/>
  <c r="AG245" i="1" s="1"/>
  <c r="D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AK244" i="1" s="1"/>
  <c r="O244" i="1"/>
  <c r="N244" i="1"/>
  <c r="AI244" i="1" s="1"/>
  <c r="M244" i="1"/>
  <c r="L244" i="1"/>
  <c r="K244" i="1"/>
  <c r="J244" i="1"/>
  <c r="AL244" i="1" s="1"/>
  <c r="I244" i="1"/>
  <c r="H244" i="1"/>
  <c r="AJ244" i="1" s="1"/>
  <c r="G244" i="1"/>
  <c r="F244" i="1"/>
  <c r="AH244" i="1" s="1"/>
  <c r="E244" i="1"/>
  <c r="AG244" i="1" s="1"/>
  <c r="D244" i="1"/>
  <c r="AF244" i="1" s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AL243" i="1" s="1"/>
  <c r="I243" i="1"/>
  <c r="AK243" i="1" s="1"/>
  <c r="H243" i="1"/>
  <c r="AJ243" i="1" s="1"/>
  <c r="G243" i="1"/>
  <c r="AI243" i="1" s="1"/>
  <c r="F243" i="1"/>
  <c r="AH243" i="1" s="1"/>
  <c r="E243" i="1"/>
  <c r="AG243" i="1" s="1"/>
  <c r="D243" i="1"/>
  <c r="AF243" i="1" s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AL242" i="1" s="1"/>
  <c r="I242" i="1"/>
  <c r="AK242" i="1" s="1"/>
  <c r="H242" i="1"/>
  <c r="AJ242" i="1" s="1"/>
  <c r="G242" i="1"/>
  <c r="AI242" i="1" s="1"/>
  <c r="F242" i="1"/>
  <c r="AH242" i="1" s="1"/>
  <c r="E242" i="1"/>
  <c r="AG242" i="1" s="1"/>
  <c r="D242" i="1"/>
  <c r="AF242" i="1" s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AL241" i="1" s="1"/>
  <c r="I241" i="1"/>
  <c r="AK241" i="1" s="1"/>
  <c r="H241" i="1"/>
  <c r="AJ241" i="1" s="1"/>
  <c r="G241" i="1"/>
  <c r="AI241" i="1" s="1"/>
  <c r="F241" i="1"/>
  <c r="AH241" i="1" s="1"/>
  <c r="E241" i="1"/>
  <c r="AG241" i="1" s="1"/>
  <c r="D241" i="1"/>
  <c r="AF241" i="1" s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AL240" i="1" s="1"/>
  <c r="I240" i="1"/>
  <c r="AK240" i="1" s="1"/>
  <c r="H240" i="1"/>
  <c r="AJ240" i="1" s="1"/>
  <c r="G240" i="1"/>
  <c r="AI240" i="1" s="1"/>
  <c r="F240" i="1"/>
  <c r="AH240" i="1" s="1"/>
  <c r="E240" i="1"/>
  <c r="AG240" i="1" s="1"/>
  <c r="D240" i="1"/>
  <c r="AF240" i="1" s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AL239" i="1" s="1"/>
  <c r="I239" i="1"/>
  <c r="AK239" i="1" s="1"/>
  <c r="H239" i="1"/>
  <c r="AJ239" i="1" s="1"/>
  <c r="G239" i="1"/>
  <c r="AI239" i="1" s="1"/>
  <c r="F239" i="1"/>
  <c r="AH239" i="1" s="1"/>
  <c r="E239" i="1"/>
  <c r="AG239" i="1" s="1"/>
  <c r="D239" i="1"/>
  <c r="AF239" i="1" s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AL238" i="1" s="1"/>
  <c r="I238" i="1"/>
  <c r="AK238" i="1" s="1"/>
  <c r="H238" i="1"/>
  <c r="AJ238" i="1" s="1"/>
  <c r="G238" i="1"/>
  <c r="AI238" i="1" s="1"/>
  <c r="F238" i="1"/>
  <c r="AH238" i="1" s="1"/>
  <c r="E238" i="1"/>
  <c r="AG238" i="1" s="1"/>
  <c r="D238" i="1"/>
  <c r="AF238" i="1" s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AL237" i="1" s="1"/>
  <c r="I237" i="1"/>
  <c r="AK237" i="1" s="1"/>
  <c r="H237" i="1"/>
  <c r="AJ237" i="1" s="1"/>
  <c r="G237" i="1"/>
  <c r="AI237" i="1" s="1"/>
  <c r="F237" i="1"/>
  <c r="AH237" i="1" s="1"/>
  <c r="E237" i="1"/>
  <c r="AG237" i="1" s="1"/>
  <c r="D237" i="1"/>
  <c r="AF237" i="1" s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AL236" i="1" s="1"/>
  <c r="I236" i="1"/>
  <c r="AK236" i="1" s="1"/>
  <c r="H236" i="1"/>
  <c r="AJ236" i="1" s="1"/>
  <c r="G236" i="1"/>
  <c r="AI236" i="1" s="1"/>
  <c r="F236" i="1"/>
  <c r="AH236" i="1" s="1"/>
  <c r="E236" i="1"/>
  <c r="AG236" i="1" s="1"/>
  <c r="D236" i="1"/>
  <c r="AF236" i="1" s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AL235" i="1" s="1"/>
  <c r="I235" i="1"/>
  <c r="AK235" i="1" s="1"/>
  <c r="H235" i="1"/>
  <c r="AJ235" i="1" s="1"/>
  <c r="G235" i="1"/>
  <c r="AI235" i="1" s="1"/>
  <c r="F235" i="1"/>
  <c r="AH235" i="1" s="1"/>
  <c r="E235" i="1"/>
  <c r="AG235" i="1" s="1"/>
  <c r="D235" i="1"/>
  <c r="AF235" i="1" s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AL234" i="1" s="1"/>
  <c r="I234" i="1"/>
  <c r="AK234" i="1" s="1"/>
  <c r="H234" i="1"/>
  <c r="AJ234" i="1" s="1"/>
  <c r="G234" i="1"/>
  <c r="AI234" i="1" s="1"/>
  <c r="F234" i="1"/>
  <c r="AH234" i="1" s="1"/>
  <c r="E234" i="1"/>
  <c r="AG234" i="1" s="1"/>
  <c r="D234" i="1"/>
  <c r="AF234" i="1" s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AL233" i="1" s="1"/>
  <c r="I233" i="1"/>
  <c r="AK233" i="1" s="1"/>
  <c r="H233" i="1"/>
  <c r="AJ233" i="1" s="1"/>
  <c r="G233" i="1"/>
  <c r="AI233" i="1" s="1"/>
  <c r="F233" i="1"/>
  <c r="AH233" i="1" s="1"/>
  <c r="E233" i="1"/>
  <c r="AG233" i="1" s="1"/>
  <c r="D233" i="1"/>
  <c r="AF233" i="1" s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AL232" i="1" s="1"/>
  <c r="I232" i="1"/>
  <c r="AK232" i="1" s="1"/>
  <c r="H232" i="1"/>
  <c r="AJ232" i="1" s="1"/>
  <c r="G232" i="1"/>
  <c r="AI232" i="1" s="1"/>
  <c r="F232" i="1"/>
  <c r="AH232" i="1" s="1"/>
  <c r="E232" i="1"/>
  <c r="AG232" i="1" s="1"/>
  <c r="D232" i="1"/>
  <c r="AF232" i="1" s="1"/>
  <c r="AE231" i="1"/>
  <c r="AD231" i="1"/>
  <c r="AC231" i="1"/>
  <c r="AB231" i="1"/>
  <c r="AA231" i="1"/>
  <c r="Z231" i="1"/>
  <c r="Y231" i="1"/>
  <c r="X231" i="1"/>
  <c r="W231" i="1"/>
  <c r="V231" i="1"/>
  <c r="U231" i="1"/>
  <c r="AI231" i="1" s="1"/>
  <c r="T231" i="1"/>
  <c r="AH231" i="1" s="1"/>
  <c r="S231" i="1"/>
  <c r="R231" i="1"/>
  <c r="Q231" i="1"/>
  <c r="P231" i="1"/>
  <c r="O231" i="1"/>
  <c r="N231" i="1"/>
  <c r="M231" i="1"/>
  <c r="L231" i="1"/>
  <c r="K231" i="1"/>
  <c r="J231" i="1"/>
  <c r="AL231" i="1" s="1"/>
  <c r="I231" i="1"/>
  <c r="H231" i="1"/>
  <c r="AJ231" i="1" s="1"/>
  <c r="G231" i="1"/>
  <c r="F231" i="1"/>
  <c r="E231" i="1"/>
  <c r="D231" i="1"/>
  <c r="AF231" i="1" s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AL230" i="1" s="1"/>
  <c r="I230" i="1"/>
  <c r="AK230" i="1" s="1"/>
  <c r="H230" i="1"/>
  <c r="AJ230" i="1" s="1"/>
  <c r="G230" i="1"/>
  <c r="AI230" i="1" s="1"/>
  <c r="F230" i="1"/>
  <c r="AH230" i="1" s="1"/>
  <c r="E230" i="1"/>
  <c r="AG230" i="1" s="1"/>
  <c r="D230" i="1"/>
  <c r="AF230" i="1" s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AL229" i="1" s="1"/>
  <c r="I229" i="1"/>
  <c r="AK229" i="1" s="1"/>
  <c r="H229" i="1"/>
  <c r="AJ229" i="1" s="1"/>
  <c r="G229" i="1"/>
  <c r="AI229" i="1" s="1"/>
  <c r="F229" i="1"/>
  <c r="AH229" i="1" s="1"/>
  <c r="E229" i="1"/>
  <c r="AG229" i="1" s="1"/>
  <c r="D229" i="1"/>
  <c r="AF229" i="1" s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AL227" i="1" s="1"/>
  <c r="I227" i="1"/>
  <c r="AK227" i="1" s="1"/>
  <c r="H227" i="1"/>
  <c r="AJ227" i="1" s="1"/>
  <c r="G227" i="1"/>
  <c r="AI227" i="1" s="1"/>
  <c r="F227" i="1"/>
  <c r="AH227" i="1" s="1"/>
  <c r="E227" i="1"/>
  <c r="AG227" i="1" s="1"/>
  <c r="D227" i="1"/>
  <c r="AF227" i="1" s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AL226" i="1" s="1"/>
  <c r="I226" i="1"/>
  <c r="AK226" i="1" s="1"/>
  <c r="H226" i="1"/>
  <c r="AJ226" i="1" s="1"/>
  <c r="G226" i="1"/>
  <c r="AI226" i="1" s="1"/>
  <c r="F226" i="1"/>
  <c r="AH226" i="1" s="1"/>
  <c r="E226" i="1"/>
  <c r="AG226" i="1" s="1"/>
  <c r="D226" i="1"/>
  <c r="AF226" i="1" s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AL225" i="1" s="1"/>
  <c r="I225" i="1"/>
  <c r="AK225" i="1" s="1"/>
  <c r="H225" i="1"/>
  <c r="AJ225" i="1" s="1"/>
  <c r="G225" i="1"/>
  <c r="AI225" i="1" s="1"/>
  <c r="F225" i="1"/>
  <c r="AH225" i="1" s="1"/>
  <c r="E225" i="1"/>
  <c r="AG225" i="1" s="1"/>
  <c r="D225" i="1"/>
  <c r="AF225" i="1" s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AL224" i="1" s="1"/>
  <c r="I224" i="1"/>
  <c r="AK224" i="1" s="1"/>
  <c r="H224" i="1"/>
  <c r="AJ224" i="1" s="1"/>
  <c r="G224" i="1"/>
  <c r="AI224" i="1" s="1"/>
  <c r="F224" i="1"/>
  <c r="AH224" i="1" s="1"/>
  <c r="E224" i="1"/>
  <c r="AG224" i="1" s="1"/>
  <c r="D224" i="1"/>
  <c r="AF224" i="1" s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AL223" i="1" s="1"/>
  <c r="I223" i="1"/>
  <c r="AK223" i="1" s="1"/>
  <c r="H223" i="1"/>
  <c r="AJ223" i="1" s="1"/>
  <c r="G223" i="1"/>
  <c r="AI223" i="1" s="1"/>
  <c r="F223" i="1"/>
  <c r="AH223" i="1" s="1"/>
  <c r="E223" i="1"/>
  <c r="AG223" i="1" s="1"/>
  <c r="D223" i="1"/>
  <c r="AF223" i="1" s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AL222" i="1" s="1"/>
  <c r="I222" i="1"/>
  <c r="AK222" i="1" s="1"/>
  <c r="H222" i="1"/>
  <c r="AJ222" i="1" s="1"/>
  <c r="G222" i="1"/>
  <c r="AI222" i="1" s="1"/>
  <c r="F222" i="1"/>
  <c r="AH222" i="1" s="1"/>
  <c r="E222" i="1"/>
  <c r="AG222" i="1" s="1"/>
  <c r="D222" i="1"/>
  <c r="AF222" i="1" s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AL221" i="1" s="1"/>
  <c r="I221" i="1"/>
  <c r="AK221" i="1" s="1"/>
  <c r="H221" i="1"/>
  <c r="AJ221" i="1" s="1"/>
  <c r="G221" i="1"/>
  <c r="AI221" i="1" s="1"/>
  <c r="F221" i="1"/>
  <c r="AH221" i="1" s="1"/>
  <c r="E221" i="1"/>
  <c r="AG221" i="1" s="1"/>
  <c r="D221" i="1"/>
  <c r="AF221" i="1" s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AL220" i="1" s="1"/>
  <c r="I220" i="1"/>
  <c r="AK220" i="1" s="1"/>
  <c r="H220" i="1"/>
  <c r="AJ220" i="1" s="1"/>
  <c r="G220" i="1"/>
  <c r="AI220" i="1" s="1"/>
  <c r="F220" i="1"/>
  <c r="AH220" i="1" s="1"/>
  <c r="E220" i="1"/>
  <c r="AG220" i="1" s="1"/>
  <c r="D220" i="1"/>
  <c r="AF220" i="1" s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AL219" i="1" s="1"/>
  <c r="I219" i="1"/>
  <c r="AK219" i="1" s="1"/>
  <c r="H219" i="1"/>
  <c r="AJ219" i="1" s="1"/>
  <c r="G219" i="1"/>
  <c r="AI219" i="1" s="1"/>
  <c r="F219" i="1"/>
  <c r="AH219" i="1" s="1"/>
  <c r="E219" i="1"/>
  <c r="AG219" i="1" s="1"/>
  <c r="D219" i="1"/>
  <c r="AF219" i="1" s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AL218" i="1" s="1"/>
  <c r="I218" i="1"/>
  <c r="AK218" i="1" s="1"/>
  <c r="H218" i="1"/>
  <c r="AJ218" i="1" s="1"/>
  <c r="G218" i="1"/>
  <c r="AI218" i="1" s="1"/>
  <c r="F218" i="1"/>
  <c r="AH218" i="1" s="1"/>
  <c r="E218" i="1"/>
  <c r="AG218" i="1" s="1"/>
  <c r="D218" i="1"/>
  <c r="AF218" i="1" s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AL217" i="1" s="1"/>
  <c r="I217" i="1"/>
  <c r="AK217" i="1" s="1"/>
  <c r="H217" i="1"/>
  <c r="AJ217" i="1" s="1"/>
  <c r="G217" i="1"/>
  <c r="AI217" i="1" s="1"/>
  <c r="F217" i="1"/>
  <c r="AH217" i="1" s="1"/>
  <c r="E217" i="1"/>
  <c r="AG217" i="1" s="1"/>
  <c r="D217" i="1"/>
  <c r="AF217" i="1" s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AL216" i="1" s="1"/>
  <c r="I216" i="1"/>
  <c r="AK216" i="1" s="1"/>
  <c r="H216" i="1"/>
  <c r="AJ216" i="1" s="1"/>
  <c r="G216" i="1"/>
  <c r="AI216" i="1" s="1"/>
  <c r="F216" i="1"/>
  <c r="AH216" i="1" s="1"/>
  <c r="E216" i="1"/>
  <c r="AG216" i="1" s="1"/>
  <c r="D216" i="1"/>
  <c r="AF216" i="1" s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AL214" i="1" s="1"/>
  <c r="I214" i="1"/>
  <c r="AK214" i="1" s="1"/>
  <c r="H214" i="1"/>
  <c r="AJ214" i="1" s="1"/>
  <c r="G214" i="1"/>
  <c r="AI214" i="1" s="1"/>
  <c r="F214" i="1"/>
  <c r="AH214" i="1" s="1"/>
  <c r="E214" i="1"/>
  <c r="AG214" i="1" s="1"/>
  <c r="D214" i="1"/>
  <c r="AF214" i="1" s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AL213" i="1" s="1"/>
  <c r="I213" i="1"/>
  <c r="AK213" i="1" s="1"/>
  <c r="H213" i="1"/>
  <c r="AJ213" i="1" s="1"/>
  <c r="G213" i="1"/>
  <c r="AI213" i="1" s="1"/>
  <c r="F213" i="1"/>
  <c r="AH213" i="1" s="1"/>
  <c r="E213" i="1"/>
  <c r="AG213" i="1" s="1"/>
  <c r="D213" i="1"/>
  <c r="AF213" i="1" s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AL212" i="1" s="1"/>
  <c r="I212" i="1"/>
  <c r="AK212" i="1" s="1"/>
  <c r="H212" i="1"/>
  <c r="AJ212" i="1" s="1"/>
  <c r="G212" i="1"/>
  <c r="AI212" i="1" s="1"/>
  <c r="F212" i="1"/>
  <c r="AH212" i="1" s="1"/>
  <c r="E212" i="1"/>
  <c r="AG212" i="1" s="1"/>
  <c r="D212" i="1"/>
  <c r="AF212" i="1" s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AL211" i="1" s="1"/>
  <c r="I211" i="1"/>
  <c r="AK211" i="1" s="1"/>
  <c r="H211" i="1"/>
  <c r="AJ211" i="1" s="1"/>
  <c r="G211" i="1"/>
  <c r="AI211" i="1" s="1"/>
  <c r="F211" i="1"/>
  <c r="AH211" i="1" s="1"/>
  <c r="E211" i="1"/>
  <c r="AG211" i="1" s="1"/>
  <c r="D211" i="1"/>
  <c r="AF211" i="1" s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AL210" i="1" s="1"/>
  <c r="I210" i="1"/>
  <c r="AK210" i="1" s="1"/>
  <c r="H210" i="1"/>
  <c r="AJ210" i="1" s="1"/>
  <c r="G210" i="1"/>
  <c r="AI210" i="1" s="1"/>
  <c r="F210" i="1"/>
  <c r="AH210" i="1" s="1"/>
  <c r="E210" i="1"/>
  <c r="AG210" i="1" s="1"/>
  <c r="D210" i="1"/>
  <c r="AF210" i="1" s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AL209" i="1" s="1"/>
  <c r="I209" i="1"/>
  <c r="AK209" i="1" s="1"/>
  <c r="H209" i="1"/>
  <c r="AJ209" i="1" s="1"/>
  <c r="G209" i="1"/>
  <c r="AI209" i="1" s="1"/>
  <c r="F209" i="1"/>
  <c r="AH209" i="1" s="1"/>
  <c r="E209" i="1"/>
  <c r="AG209" i="1" s="1"/>
  <c r="D209" i="1"/>
  <c r="AF209" i="1" s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AL208" i="1" s="1"/>
  <c r="I208" i="1"/>
  <c r="AK208" i="1" s="1"/>
  <c r="H208" i="1"/>
  <c r="AJ208" i="1" s="1"/>
  <c r="G208" i="1"/>
  <c r="AI208" i="1" s="1"/>
  <c r="F208" i="1"/>
  <c r="AH208" i="1" s="1"/>
  <c r="E208" i="1"/>
  <c r="AG208" i="1" s="1"/>
  <c r="D208" i="1"/>
  <c r="AF208" i="1" s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AL207" i="1" s="1"/>
  <c r="I207" i="1"/>
  <c r="AK207" i="1" s="1"/>
  <c r="H207" i="1"/>
  <c r="AJ207" i="1" s="1"/>
  <c r="G207" i="1"/>
  <c r="AI207" i="1" s="1"/>
  <c r="F207" i="1"/>
  <c r="AH207" i="1" s="1"/>
  <c r="E207" i="1"/>
  <c r="AG207" i="1" s="1"/>
  <c r="D207" i="1"/>
  <c r="AF207" i="1" s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AL206" i="1" s="1"/>
  <c r="I206" i="1"/>
  <c r="AK206" i="1" s="1"/>
  <c r="H206" i="1"/>
  <c r="AJ206" i="1" s="1"/>
  <c r="G206" i="1"/>
  <c r="AI206" i="1" s="1"/>
  <c r="F206" i="1"/>
  <c r="AH206" i="1" s="1"/>
  <c r="E206" i="1"/>
  <c r="AG206" i="1" s="1"/>
  <c r="D206" i="1"/>
  <c r="AF206" i="1" s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AL205" i="1" s="1"/>
  <c r="I205" i="1"/>
  <c r="AK205" i="1" s="1"/>
  <c r="H205" i="1"/>
  <c r="AJ205" i="1" s="1"/>
  <c r="G205" i="1"/>
  <c r="AI205" i="1" s="1"/>
  <c r="F205" i="1"/>
  <c r="AH205" i="1" s="1"/>
  <c r="E205" i="1"/>
  <c r="AG205" i="1" s="1"/>
  <c r="D205" i="1"/>
  <c r="AF205" i="1" s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AL204" i="1" s="1"/>
  <c r="I204" i="1"/>
  <c r="AK204" i="1" s="1"/>
  <c r="H204" i="1"/>
  <c r="AJ204" i="1" s="1"/>
  <c r="G204" i="1"/>
  <c r="AI204" i="1" s="1"/>
  <c r="F204" i="1"/>
  <c r="AH204" i="1" s="1"/>
  <c r="E204" i="1"/>
  <c r="AG204" i="1" s="1"/>
  <c r="D204" i="1"/>
  <c r="AF204" i="1" s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AL203" i="1" s="1"/>
  <c r="I203" i="1"/>
  <c r="AK203" i="1" s="1"/>
  <c r="H203" i="1"/>
  <c r="AJ203" i="1" s="1"/>
  <c r="G203" i="1"/>
  <c r="AI203" i="1" s="1"/>
  <c r="F203" i="1"/>
  <c r="AH203" i="1" s="1"/>
  <c r="E203" i="1"/>
  <c r="AG203" i="1" s="1"/>
  <c r="D203" i="1"/>
  <c r="AF203" i="1" s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AL202" i="1" s="1"/>
  <c r="I202" i="1"/>
  <c r="AK202" i="1" s="1"/>
  <c r="H202" i="1"/>
  <c r="AJ202" i="1" s="1"/>
  <c r="G202" i="1"/>
  <c r="AI202" i="1" s="1"/>
  <c r="F202" i="1"/>
  <c r="AH202" i="1" s="1"/>
  <c r="E202" i="1"/>
  <c r="AG202" i="1" s="1"/>
  <c r="D202" i="1"/>
  <c r="AF202" i="1" s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AL201" i="1" s="1"/>
  <c r="I201" i="1"/>
  <c r="AK201" i="1" s="1"/>
  <c r="H201" i="1"/>
  <c r="AJ201" i="1" s="1"/>
  <c r="G201" i="1"/>
  <c r="AI201" i="1" s="1"/>
  <c r="F201" i="1"/>
  <c r="AH201" i="1" s="1"/>
  <c r="E201" i="1"/>
  <c r="AG201" i="1" s="1"/>
  <c r="D201" i="1"/>
  <c r="AF201" i="1" s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AL200" i="1" s="1"/>
  <c r="I200" i="1"/>
  <c r="AK200" i="1" s="1"/>
  <c r="H200" i="1"/>
  <c r="AJ200" i="1" s="1"/>
  <c r="G200" i="1"/>
  <c r="AI200" i="1" s="1"/>
  <c r="F200" i="1"/>
  <c r="AH200" i="1" s="1"/>
  <c r="E200" i="1"/>
  <c r="AG200" i="1" s="1"/>
  <c r="D200" i="1"/>
  <c r="AF200" i="1" s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AL199" i="1" s="1"/>
  <c r="I199" i="1"/>
  <c r="AK199" i="1" s="1"/>
  <c r="H199" i="1"/>
  <c r="AJ199" i="1" s="1"/>
  <c r="G199" i="1"/>
  <c r="AI199" i="1" s="1"/>
  <c r="F199" i="1"/>
  <c r="AH199" i="1" s="1"/>
  <c r="E199" i="1"/>
  <c r="AG199" i="1" s="1"/>
  <c r="D199" i="1"/>
  <c r="AF199" i="1" s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AL198" i="1" s="1"/>
  <c r="I198" i="1"/>
  <c r="AK198" i="1" s="1"/>
  <c r="H198" i="1"/>
  <c r="AJ198" i="1" s="1"/>
  <c r="G198" i="1"/>
  <c r="AI198" i="1" s="1"/>
  <c r="F198" i="1"/>
  <c r="AH198" i="1" s="1"/>
  <c r="E198" i="1"/>
  <c r="AG198" i="1" s="1"/>
  <c r="D198" i="1"/>
  <c r="AF198" i="1" s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AL197" i="1" s="1"/>
  <c r="I197" i="1"/>
  <c r="AK197" i="1" s="1"/>
  <c r="H197" i="1"/>
  <c r="AJ197" i="1" s="1"/>
  <c r="G197" i="1"/>
  <c r="AI197" i="1" s="1"/>
  <c r="F197" i="1"/>
  <c r="AH197" i="1" s="1"/>
  <c r="E197" i="1"/>
  <c r="AG197" i="1" s="1"/>
  <c r="D197" i="1"/>
  <c r="AF197" i="1" s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AL196" i="1" s="1"/>
  <c r="I196" i="1"/>
  <c r="AK196" i="1" s="1"/>
  <c r="H196" i="1"/>
  <c r="AJ196" i="1" s="1"/>
  <c r="G196" i="1"/>
  <c r="AI196" i="1" s="1"/>
  <c r="F196" i="1"/>
  <c r="AH196" i="1" s="1"/>
  <c r="E196" i="1"/>
  <c r="AG196" i="1" s="1"/>
  <c r="D196" i="1"/>
  <c r="AF196" i="1" s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AL195" i="1" s="1"/>
  <c r="I195" i="1"/>
  <c r="AK195" i="1" s="1"/>
  <c r="H195" i="1"/>
  <c r="AJ195" i="1" s="1"/>
  <c r="G195" i="1"/>
  <c r="AI195" i="1" s="1"/>
  <c r="F195" i="1"/>
  <c r="AH195" i="1" s="1"/>
  <c r="E195" i="1"/>
  <c r="AG195" i="1" s="1"/>
  <c r="D195" i="1"/>
  <c r="AF195" i="1" s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AL194" i="1" s="1"/>
  <c r="I194" i="1"/>
  <c r="AK194" i="1" s="1"/>
  <c r="H194" i="1"/>
  <c r="AJ194" i="1" s="1"/>
  <c r="G194" i="1"/>
  <c r="AI194" i="1" s="1"/>
  <c r="F194" i="1"/>
  <c r="AH194" i="1" s="1"/>
  <c r="E194" i="1"/>
  <c r="AG194" i="1" s="1"/>
  <c r="D194" i="1"/>
  <c r="AF194" i="1" s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AL193" i="1" s="1"/>
  <c r="I193" i="1"/>
  <c r="AK193" i="1" s="1"/>
  <c r="H193" i="1"/>
  <c r="AJ193" i="1" s="1"/>
  <c r="G193" i="1"/>
  <c r="AI193" i="1" s="1"/>
  <c r="F193" i="1"/>
  <c r="AH193" i="1" s="1"/>
  <c r="E193" i="1"/>
  <c r="AG193" i="1" s="1"/>
  <c r="D193" i="1"/>
  <c r="AF193" i="1" s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AL192" i="1" s="1"/>
  <c r="I192" i="1"/>
  <c r="AK192" i="1" s="1"/>
  <c r="H192" i="1"/>
  <c r="AJ192" i="1" s="1"/>
  <c r="G192" i="1"/>
  <c r="AI192" i="1" s="1"/>
  <c r="F192" i="1"/>
  <c r="AH192" i="1" s="1"/>
  <c r="E192" i="1"/>
  <c r="AG192" i="1" s="1"/>
  <c r="D192" i="1"/>
  <c r="AF192" i="1" s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AL191" i="1" s="1"/>
  <c r="I191" i="1"/>
  <c r="AK191" i="1" s="1"/>
  <c r="H191" i="1"/>
  <c r="AJ191" i="1" s="1"/>
  <c r="G191" i="1"/>
  <c r="AI191" i="1" s="1"/>
  <c r="F191" i="1"/>
  <c r="AH191" i="1" s="1"/>
  <c r="E191" i="1"/>
  <c r="AG191" i="1" s="1"/>
  <c r="D191" i="1"/>
  <c r="AF191" i="1" s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AL189" i="1" s="1"/>
  <c r="I189" i="1"/>
  <c r="AK189" i="1" s="1"/>
  <c r="H189" i="1"/>
  <c r="AJ189" i="1" s="1"/>
  <c r="G189" i="1"/>
  <c r="AI189" i="1" s="1"/>
  <c r="F189" i="1"/>
  <c r="AH189" i="1" s="1"/>
  <c r="E189" i="1"/>
  <c r="AG189" i="1" s="1"/>
  <c r="D189" i="1"/>
  <c r="AF189" i="1" s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AL188" i="1" s="1"/>
  <c r="I188" i="1"/>
  <c r="AK188" i="1" s="1"/>
  <c r="H188" i="1"/>
  <c r="G188" i="1"/>
  <c r="F188" i="1"/>
  <c r="AH188" i="1" s="1"/>
  <c r="E188" i="1"/>
  <c r="AG188" i="1" s="1"/>
  <c r="D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AJ187" i="1" s="1"/>
  <c r="G187" i="1"/>
  <c r="F187" i="1"/>
  <c r="E187" i="1"/>
  <c r="D187" i="1"/>
  <c r="AF187" i="1" s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AK186" i="1" s="1"/>
  <c r="H186" i="1"/>
  <c r="AJ186" i="1" s="1"/>
  <c r="G186" i="1"/>
  <c r="AI186" i="1" s="1"/>
  <c r="F186" i="1"/>
  <c r="E186" i="1"/>
  <c r="AG186" i="1" s="1"/>
  <c r="D186" i="1"/>
  <c r="AF186" i="1" s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AL185" i="1" s="1"/>
  <c r="I185" i="1"/>
  <c r="H185" i="1"/>
  <c r="G185" i="1"/>
  <c r="AI185" i="1" s="1"/>
  <c r="F185" i="1"/>
  <c r="AH185" i="1" s="1"/>
  <c r="E185" i="1"/>
  <c r="D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AK184" i="1" s="1"/>
  <c r="H184" i="1"/>
  <c r="G184" i="1"/>
  <c r="F184" i="1"/>
  <c r="E184" i="1"/>
  <c r="AG184" i="1" s="1"/>
  <c r="D184" i="1"/>
  <c r="AJ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AL183" i="1" s="1"/>
  <c r="I183" i="1"/>
  <c r="AK183" i="1" s="1"/>
  <c r="H183" i="1"/>
  <c r="G183" i="1"/>
  <c r="AI183" i="1" s="1"/>
  <c r="F183" i="1"/>
  <c r="AH183" i="1" s="1"/>
  <c r="E183" i="1"/>
  <c r="AG183" i="1" s="1"/>
  <c r="D183" i="1"/>
  <c r="AF183" i="1" s="1"/>
  <c r="AI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AJ182" i="1" s="1"/>
  <c r="G182" i="1"/>
  <c r="F182" i="1"/>
  <c r="E182" i="1"/>
  <c r="D182" i="1"/>
  <c r="AF182" i="1" s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AL181" i="1" s="1"/>
  <c r="I181" i="1"/>
  <c r="H181" i="1"/>
  <c r="G181" i="1"/>
  <c r="F181" i="1"/>
  <c r="AH181" i="1" s="1"/>
  <c r="E181" i="1"/>
  <c r="D181" i="1"/>
  <c r="AG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AL180" i="1" s="1"/>
  <c r="I180" i="1"/>
  <c r="AK180" i="1" s="1"/>
  <c r="H180" i="1"/>
  <c r="AJ180" i="1" s="1"/>
  <c r="G180" i="1"/>
  <c r="AI180" i="1" s="1"/>
  <c r="F180" i="1"/>
  <c r="AH180" i="1" s="1"/>
  <c r="E180" i="1"/>
  <c r="D180" i="1"/>
  <c r="AF180" i="1" s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AL179" i="1" s="1"/>
  <c r="I179" i="1"/>
  <c r="AK179" i="1" s="1"/>
  <c r="H179" i="1"/>
  <c r="AJ179" i="1" s="1"/>
  <c r="G179" i="1"/>
  <c r="AI179" i="1" s="1"/>
  <c r="F179" i="1"/>
  <c r="AH179" i="1" s="1"/>
  <c r="E179" i="1"/>
  <c r="AG179" i="1" s="1"/>
  <c r="D179" i="1"/>
  <c r="AF179" i="1" s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AL177" i="1" s="1"/>
  <c r="I177" i="1"/>
  <c r="AK177" i="1" s="1"/>
  <c r="H177" i="1"/>
  <c r="AJ177" i="1" s="1"/>
  <c r="G177" i="1"/>
  <c r="AI177" i="1" s="1"/>
  <c r="F177" i="1"/>
  <c r="AH177" i="1" s="1"/>
  <c r="E177" i="1"/>
  <c r="AG177" i="1" s="1"/>
  <c r="D177" i="1"/>
  <c r="AF177" i="1" s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AL175" i="1" s="1"/>
  <c r="I175" i="1"/>
  <c r="AK175" i="1" s="1"/>
  <c r="H175" i="1"/>
  <c r="AJ175" i="1" s="1"/>
  <c r="G175" i="1"/>
  <c r="AI175" i="1" s="1"/>
  <c r="F175" i="1"/>
  <c r="AH175" i="1" s="1"/>
  <c r="E175" i="1"/>
  <c r="AG175" i="1" s="1"/>
  <c r="D175" i="1"/>
  <c r="AF175" i="1" s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AL174" i="1" s="1"/>
  <c r="I174" i="1"/>
  <c r="AK174" i="1" s="1"/>
  <c r="H174" i="1"/>
  <c r="AJ174" i="1" s="1"/>
  <c r="G174" i="1"/>
  <c r="AI174" i="1" s="1"/>
  <c r="F174" i="1"/>
  <c r="AH174" i="1" s="1"/>
  <c r="E174" i="1"/>
  <c r="AG174" i="1" s="1"/>
  <c r="D174" i="1"/>
  <c r="AF174" i="1" s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AL173" i="1" s="1"/>
  <c r="I173" i="1"/>
  <c r="AK173" i="1" s="1"/>
  <c r="H173" i="1"/>
  <c r="AJ173" i="1" s="1"/>
  <c r="G173" i="1"/>
  <c r="AI173" i="1" s="1"/>
  <c r="F173" i="1"/>
  <c r="AH173" i="1" s="1"/>
  <c r="E173" i="1"/>
  <c r="AG173" i="1" s="1"/>
  <c r="D173" i="1"/>
  <c r="AF173" i="1" s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AL172" i="1" s="1"/>
  <c r="I172" i="1"/>
  <c r="AK172" i="1" s="1"/>
  <c r="H172" i="1"/>
  <c r="AJ172" i="1" s="1"/>
  <c r="G172" i="1"/>
  <c r="AI172" i="1" s="1"/>
  <c r="F172" i="1"/>
  <c r="AH172" i="1" s="1"/>
  <c r="E172" i="1"/>
  <c r="AG172" i="1" s="1"/>
  <c r="D172" i="1"/>
  <c r="AF172" i="1" s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AL171" i="1" s="1"/>
  <c r="I171" i="1"/>
  <c r="AK171" i="1" s="1"/>
  <c r="H171" i="1"/>
  <c r="AJ171" i="1" s="1"/>
  <c r="G171" i="1"/>
  <c r="AI171" i="1" s="1"/>
  <c r="F171" i="1"/>
  <c r="AH171" i="1" s="1"/>
  <c r="E171" i="1"/>
  <c r="AG171" i="1" s="1"/>
  <c r="D171" i="1"/>
  <c r="AF171" i="1" s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AL170" i="1" s="1"/>
  <c r="I170" i="1"/>
  <c r="AK170" i="1" s="1"/>
  <c r="H170" i="1"/>
  <c r="AJ170" i="1" s="1"/>
  <c r="G170" i="1"/>
  <c r="AI170" i="1" s="1"/>
  <c r="F170" i="1"/>
  <c r="AH170" i="1" s="1"/>
  <c r="E170" i="1"/>
  <c r="AG170" i="1" s="1"/>
  <c r="D170" i="1"/>
  <c r="AF170" i="1" s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AL168" i="1" s="1"/>
  <c r="I168" i="1"/>
  <c r="AK168" i="1" s="1"/>
  <c r="H168" i="1"/>
  <c r="AJ168" i="1" s="1"/>
  <c r="G168" i="1"/>
  <c r="AI168" i="1" s="1"/>
  <c r="F168" i="1"/>
  <c r="AH168" i="1" s="1"/>
  <c r="E168" i="1"/>
  <c r="AG168" i="1" s="1"/>
  <c r="D168" i="1"/>
  <c r="AF168" i="1" s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AL167" i="1" s="1"/>
  <c r="I167" i="1"/>
  <c r="AK167" i="1" s="1"/>
  <c r="H167" i="1"/>
  <c r="AJ167" i="1" s="1"/>
  <c r="G167" i="1"/>
  <c r="AI167" i="1" s="1"/>
  <c r="F167" i="1"/>
  <c r="AH167" i="1" s="1"/>
  <c r="E167" i="1"/>
  <c r="AG167" i="1" s="1"/>
  <c r="D167" i="1"/>
  <c r="AF167" i="1" s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AL166" i="1" s="1"/>
  <c r="I166" i="1"/>
  <c r="AK166" i="1" s="1"/>
  <c r="H166" i="1"/>
  <c r="AJ166" i="1" s="1"/>
  <c r="G166" i="1"/>
  <c r="AI166" i="1" s="1"/>
  <c r="F166" i="1"/>
  <c r="AH166" i="1" s="1"/>
  <c r="E166" i="1"/>
  <c r="AG166" i="1" s="1"/>
  <c r="D166" i="1"/>
  <c r="AF166" i="1" s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AL165" i="1" s="1"/>
  <c r="I165" i="1"/>
  <c r="AK165" i="1" s="1"/>
  <c r="H165" i="1"/>
  <c r="AJ165" i="1" s="1"/>
  <c r="G165" i="1"/>
  <c r="AI165" i="1" s="1"/>
  <c r="F165" i="1"/>
  <c r="AH165" i="1" s="1"/>
  <c r="E165" i="1"/>
  <c r="AG165" i="1" s="1"/>
  <c r="D165" i="1"/>
  <c r="AF165" i="1" s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AL164" i="1" s="1"/>
  <c r="I164" i="1"/>
  <c r="AK164" i="1" s="1"/>
  <c r="H164" i="1"/>
  <c r="AJ164" i="1" s="1"/>
  <c r="G164" i="1"/>
  <c r="AI164" i="1" s="1"/>
  <c r="F164" i="1"/>
  <c r="AH164" i="1" s="1"/>
  <c r="E164" i="1"/>
  <c r="AG164" i="1" s="1"/>
  <c r="D164" i="1"/>
  <c r="AF164" i="1" s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AL163" i="1" s="1"/>
  <c r="I163" i="1"/>
  <c r="AK163" i="1" s="1"/>
  <c r="H163" i="1"/>
  <c r="AJ163" i="1" s="1"/>
  <c r="G163" i="1"/>
  <c r="AI163" i="1" s="1"/>
  <c r="F163" i="1"/>
  <c r="AH163" i="1" s="1"/>
  <c r="E163" i="1"/>
  <c r="AG163" i="1" s="1"/>
  <c r="D163" i="1"/>
  <c r="AF163" i="1" s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AL162" i="1" s="1"/>
  <c r="I162" i="1"/>
  <c r="AK162" i="1" s="1"/>
  <c r="H162" i="1"/>
  <c r="AJ162" i="1" s="1"/>
  <c r="G162" i="1"/>
  <c r="AI162" i="1" s="1"/>
  <c r="F162" i="1"/>
  <c r="AH162" i="1" s="1"/>
  <c r="E162" i="1"/>
  <c r="AG162" i="1" s="1"/>
  <c r="D162" i="1"/>
  <c r="AF162" i="1" s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AL161" i="1" s="1"/>
  <c r="I161" i="1"/>
  <c r="AK161" i="1" s="1"/>
  <c r="H161" i="1"/>
  <c r="AJ161" i="1" s="1"/>
  <c r="G161" i="1"/>
  <c r="AI161" i="1" s="1"/>
  <c r="F161" i="1"/>
  <c r="AH161" i="1" s="1"/>
  <c r="E161" i="1"/>
  <c r="AG161" i="1" s="1"/>
  <c r="D161" i="1"/>
  <c r="AF161" i="1" s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AL160" i="1" s="1"/>
  <c r="I160" i="1"/>
  <c r="AK160" i="1" s="1"/>
  <c r="H160" i="1"/>
  <c r="AJ160" i="1" s="1"/>
  <c r="G160" i="1"/>
  <c r="AI160" i="1" s="1"/>
  <c r="F160" i="1"/>
  <c r="AH160" i="1" s="1"/>
  <c r="E160" i="1"/>
  <c r="AG160" i="1" s="1"/>
  <c r="D160" i="1"/>
  <c r="AF160" i="1" s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AL159" i="1" s="1"/>
  <c r="I159" i="1"/>
  <c r="AK159" i="1" s="1"/>
  <c r="H159" i="1"/>
  <c r="AJ159" i="1" s="1"/>
  <c r="G159" i="1"/>
  <c r="AI159" i="1" s="1"/>
  <c r="F159" i="1"/>
  <c r="AH159" i="1" s="1"/>
  <c r="E159" i="1"/>
  <c r="AG159" i="1" s="1"/>
  <c r="D159" i="1"/>
  <c r="AF159" i="1" s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AL157" i="1" s="1"/>
  <c r="I157" i="1"/>
  <c r="AK157" i="1" s="1"/>
  <c r="H157" i="1"/>
  <c r="AJ157" i="1" s="1"/>
  <c r="G157" i="1"/>
  <c r="AI157" i="1" s="1"/>
  <c r="F157" i="1"/>
  <c r="AH157" i="1" s="1"/>
  <c r="E157" i="1"/>
  <c r="AG157" i="1" s="1"/>
  <c r="D157" i="1"/>
  <c r="AF157" i="1" s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AL156" i="1" s="1"/>
  <c r="I156" i="1"/>
  <c r="AK156" i="1" s="1"/>
  <c r="H156" i="1"/>
  <c r="AJ156" i="1" s="1"/>
  <c r="G156" i="1"/>
  <c r="AI156" i="1" s="1"/>
  <c r="F156" i="1"/>
  <c r="AH156" i="1" s="1"/>
  <c r="E156" i="1"/>
  <c r="AG156" i="1" s="1"/>
  <c r="D156" i="1"/>
  <c r="AF156" i="1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AL155" i="1" s="1"/>
  <c r="I155" i="1"/>
  <c r="AK155" i="1" s="1"/>
  <c r="H155" i="1"/>
  <c r="AJ155" i="1" s="1"/>
  <c r="G155" i="1"/>
  <c r="AI155" i="1" s="1"/>
  <c r="F155" i="1"/>
  <c r="AH155" i="1" s="1"/>
  <c r="E155" i="1"/>
  <c r="AG155" i="1" s="1"/>
  <c r="D155" i="1"/>
  <c r="AF155" i="1" s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AL154" i="1" s="1"/>
  <c r="I154" i="1"/>
  <c r="AK154" i="1" s="1"/>
  <c r="H154" i="1"/>
  <c r="AJ154" i="1" s="1"/>
  <c r="G154" i="1"/>
  <c r="AI154" i="1" s="1"/>
  <c r="F154" i="1"/>
  <c r="AH154" i="1" s="1"/>
  <c r="E154" i="1"/>
  <c r="AG154" i="1" s="1"/>
  <c r="D154" i="1"/>
  <c r="AF154" i="1" s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AL153" i="1" s="1"/>
  <c r="I153" i="1"/>
  <c r="AK153" i="1" s="1"/>
  <c r="H153" i="1"/>
  <c r="AJ153" i="1" s="1"/>
  <c r="G153" i="1"/>
  <c r="AI153" i="1" s="1"/>
  <c r="F153" i="1"/>
  <c r="AH153" i="1" s="1"/>
  <c r="E153" i="1"/>
  <c r="AG153" i="1" s="1"/>
  <c r="D153" i="1"/>
  <c r="AF153" i="1" s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AL152" i="1" s="1"/>
  <c r="I152" i="1"/>
  <c r="AK152" i="1" s="1"/>
  <c r="H152" i="1"/>
  <c r="AJ152" i="1" s="1"/>
  <c r="G152" i="1"/>
  <c r="AI152" i="1" s="1"/>
  <c r="F152" i="1"/>
  <c r="AH152" i="1" s="1"/>
  <c r="E152" i="1"/>
  <c r="AG152" i="1" s="1"/>
  <c r="D152" i="1"/>
  <c r="AF152" i="1" s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AL151" i="1" s="1"/>
  <c r="I151" i="1"/>
  <c r="AK151" i="1" s="1"/>
  <c r="H151" i="1"/>
  <c r="AJ151" i="1" s="1"/>
  <c r="G151" i="1"/>
  <c r="AI151" i="1" s="1"/>
  <c r="F151" i="1"/>
  <c r="AH151" i="1" s="1"/>
  <c r="E151" i="1"/>
  <c r="AG151" i="1" s="1"/>
  <c r="D151" i="1"/>
  <c r="AF151" i="1" s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AL150" i="1" s="1"/>
  <c r="I150" i="1"/>
  <c r="AK150" i="1" s="1"/>
  <c r="H150" i="1"/>
  <c r="AJ150" i="1" s="1"/>
  <c r="G150" i="1"/>
  <c r="AI150" i="1" s="1"/>
  <c r="F150" i="1"/>
  <c r="AH150" i="1" s="1"/>
  <c r="E150" i="1"/>
  <c r="AG150" i="1" s="1"/>
  <c r="D150" i="1"/>
  <c r="AF150" i="1" s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AL149" i="1" s="1"/>
  <c r="I149" i="1"/>
  <c r="AK149" i="1" s="1"/>
  <c r="H149" i="1"/>
  <c r="AJ149" i="1" s="1"/>
  <c r="G149" i="1"/>
  <c r="AI149" i="1" s="1"/>
  <c r="F149" i="1"/>
  <c r="AH149" i="1" s="1"/>
  <c r="E149" i="1"/>
  <c r="AG149" i="1" s="1"/>
  <c r="D149" i="1"/>
  <c r="AF149" i="1" s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AL148" i="1" s="1"/>
  <c r="I148" i="1"/>
  <c r="AK148" i="1" s="1"/>
  <c r="H148" i="1"/>
  <c r="AJ148" i="1" s="1"/>
  <c r="G148" i="1"/>
  <c r="AI148" i="1" s="1"/>
  <c r="F148" i="1"/>
  <c r="AH148" i="1" s="1"/>
  <c r="E148" i="1"/>
  <c r="AG148" i="1" s="1"/>
  <c r="D148" i="1"/>
  <c r="AF148" i="1" s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AL147" i="1" s="1"/>
  <c r="I147" i="1"/>
  <c r="AK147" i="1" s="1"/>
  <c r="H147" i="1"/>
  <c r="AJ147" i="1" s="1"/>
  <c r="G147" i="1"/>
  <c r="AI147" i="1" s="1"/>
  <c r="F147" i="1"/>
  <c r="AH147" i="1" s="1"/>
  <c r="E147" i="1"/>
  <c r="AG147" i="1" s="1"/>
  <c r="D147" i="1"/>
  <c r="AF147" i="1" s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AL146" i="1" s="1"/>
  <c r="I146" i="1"/>
  <c r="AK146" i="1" s="1"/>
  <c r="H146" i="1"/>
  <c r="AJ146" i="1" s="1"/>
  <c r="G146" i="1"/>
  <c r="AI146" i="1" s="1"/>
  <c r="F146" i="1"/>
  <c r="AH146" i="1" s="1"/>
  <c r="E146" i="1"/>
  <c r="AG146" i="1" s="1"/>
  <c r="D146" i="1"/>
  <c r="AF146" i="1" s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AL145" i="1" s="1"/>
  <c r="I145" i="1"/>
  <c r="AK145" i="1" s="1"/>
  <c r="H145" i="1"/>
  <c r="AJ145" i="1" s="1"/>
  <c r="G145" i="1"/>
  <c r="AI145" i="1" s="1"/>
  <c r="F145" i="1"/>
  <c r="AH145" i="1" s="1"/>
  <c r="E145" i="1"/>
  <c r="AG145" i="1" s="1"/>
  <c r="D145" i="1"/>
  <c r="AF145" i="1" s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AL144" i="1" s="1"/>
  <c r="I144" i="1"/>
  <c r="AK144" i="1" s="1"/>
  <c r="H144" i="1"/>
  <c r="AJ144" i="1" s="1"/>
  <c r="G144" i="1"/>
  <c r="AI144" i="1" s="1"/>
  <c r="F144" i="1"/>
  <c r="AH144" i="1" s="1"/>
  <c r="E144" i="1"/>
  <c r="AG144" i="1" s="1"/>
  <c r="D144" i="1"/>
  <c r="AF144" i="1" s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AL143" i="1" s="1"/>
  <c r="I143" i="1"/>
  <c r="AK143" i="1" s="1"/>
  <c r="H143" i="1"/>
  <c r="AJ143" i="1" s="1"/>
  <c r="G143" i="1"/>
  <c r="AI143" i="1" s="1"/>
  <c r="F143" i="1"/>
  <c r="AH143" i="1" s="1"/>
  <c r="E143" i="1"/>
  <c r="AG143" i="1" s="1"/>
  <c r="D143" i="1"/>
  <c r="AF143" i="1" s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AL142" i="1" s="1"/>
  <c r="I142" i="1"/>
  <c r="AK142" i="1" s="1"/>
  <c r="H142" i="1"/>
  <c r="AJ142" i="1" s="1"/>
  <c r="G142" i="1"/>
  <c r="AI142" i="1" s="1"/>
  <c r="F142" i="1"/>
  <c r="AH142" i="1" s="1"/>
  <c r="E142" i="1"/>
  <c r="AG142" i="1" s="1"/>
  <c r="D142" i="1"/>
  <c r="AF142" i="1" s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AL141" i="1" s="1"/>
  <c r="I141" i="1"/>
  <c r="AK141" i="1" s="1"/>
  <c r="H141" i="1"/>
  <c r="AJ141" i="1" s="1"/>
  <c r="G141" i="1"/>
  <c r="AI141" i="1" s="1"/>
  <c r="F141" i="1"/>
  <c r="AH141" i="1" s="1"/>
  <c r="E141" i="1"/>
  <c r="AG141" i="1" s="1"/>
  <c r="D141" i="1"/>
  <c r="AF141" i="1" s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AL140" i="1" s="1"/>
  <c r="I140" i="1"/>
  <c r="AK140" i="1" s="1"/>
  <c r="H140" i="1"/>
  <c r="AJ140" i="1" s="1"/>
  <c r="G140" i="1"/>
  <c r="AI140" i="1" s="1"/>
  <c r="F140" i="1"/>
  <c r="AH140" i="1" s="1"/>
  <c r="E140" i="1"/>
  <c r="AG140" i="1" s="1"/>
  <c r="D140" i="1"/>
  <c r="AF140" i="1" s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AL139" i="1" s="1"/>
  <c r="I139" i="1"/>
  <c r="AK139" i="1" s="1"/>
  <c r="H139" i="1"/>
  <c r="AJ139" i="1" s="1"/>
  <c r="G139" i="1"/>
  <c r="AI139" i="1" s="1"/>
  <c r="F139" i="1"/>
  <c r="AH139" i="1" s="1"/>
  <c r="E139" i="1"/>
  <c r="AG139" i="1" s="1"/>
  <c r="D139" i="1"/>
  <c r="AF139" i="1" s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AL138" i="1" s="1"/>
  <c r="I138" i="1"/>
  <c r="AK138" i="1" s="1"/>
  <c r="H138" i="1"/>
  <c r="AJ138" i="1" s="1"/>
  <c r="G138" i="1"/>
  <c r="AI138" i="1" s="1"/>
  <c r="F138" i="1"/>
  <c r="AH138" i="1" s="1"/>
  <c r="E138" i="1"/>
  <c r="AG138" i="1" s="1"/>
  <c r="D138" i="1"/>
  <c r="AF138" i="1" s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AL137" i="1" s="1"/>
  <c r="I137" i="1"/>
  <c r="AK137" i="1" s="1"/>
  <c r="H137" i="1"/>
  <c r="AJ137" i="1" s="1"/>
  <c r="G137" i="1"/>
  <c r="AI137" i="1" s="1"/>
  <c r="F137" i="1"/>
  <c r="AH137" i="1" s="1"/>
  <c r="E137" i="1"/>
  <c r="AG137" i="1" s="1"/>
  <c r="D137" i="1"/>
  <c r="AF137" i="1" s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AL136" i="1" s="1"/>
  <c r="I136" i="1"/>
  <c r="AK136" i="1" s="1"/>
  <c r="H136" i="1"/>
  <c r="AJ136" i="1" s="1"/>
  <c r="G136" i="1"/>
  <c r="AI136" i="1" s="1"/>
  <c r="F136" i="1"/>
  <c r="AH136" i="1" s="1"/>
  <c r="E136" i="1"/>
  <c r="AG136" i="1" s="1"/>
  <c r="D136" i="1"/>
  <c r="AF136" i="1" s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AL134" i="1" s="1"/>
  <c r="I134" i="1"/>
  <c r="AK134" i="1" s="1"/>
  <c r="H134" i="1"/>
  <c r="AJ134" i="1" s="1"/>
  <c r="G134" i="1"/>
  <c r="AI134" i="1" s="1"/>
  <c r="F134" i="1"/>
  <c r="AH134" i="1" s="1"/>
  <c r="E134" i="1"/>
  <c r="AG134" i="1" s="1"/>
  <c r="D134" i="1"/>
  <c r="AF134" i="1" s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AL133" i="1" s="1"/>
  <c r="I133" i="1"/>
  <c r="AK133" i="1" s="1"/>
  <c r="H133" i="1"/>
  <c r="AJ133" i="1" s="1"/>
  <c r="G133" i="1"/>
  <c r="AI133" i="1" s="1"/>
  <c r="F133" i="1"/>
  <c r="AH133" i="1" s="1"/>
  <c r="E133" i="1"/>
  <c r="AG133" i="1" s="1"/>
  <c r="D133" i="1"/>
  <c r="AF133" i="1" s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AL132" i="1" s="1"/>
  <c r="I132" i="1"/>
  <c r="AK132" i="1" s="1"/>
  <c r="H132" i="1"/>
  <c r="AJ132" i="1" s="1"/>
  <c r="G132" i="1"/>
  <c r="AI132" i="1" s="1"/>
  <c r="F132" i="1"/>
  <c r="AH132" i="1" s="1"/>
  <c r="E132" i="1"/>
  <c r="AG132" i="1" s="1"/>
  <c r="D132" i="1"/>
  <c r="AF132" i="1" s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AL131" i="1" s="1"/>
  <c r="I131" i="1"/>
  <c r="AK131" i="1" s="1"/>
  <c r="H131" i="1"/>
  <c r="AJ131" i="1" s="1"/>
  <c r="G131" i="1"/>
  <c r="AI131" i="1" s="1"/>
  <c r="F131" i="1"/>
  <c r="AH131" i="1" s="1"/>
  <c r="E131" i="1"/>
  <c r="AG131" i="1" s="1"/>
  <c r="D131" i="1"/>
  <c r="AF131" i="1" s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AL130" i="1" s="1"/>
  <c r="I130" i="1"/>
  <c r="AK130" i="1" s="1"/>
  <c r="H130" i="1"/>
  <c r="AJ130" i="1" s="1"/>
  <c r="G130" i="1"/>
  <c r="AI130" i="1" s="1"/>
  <c r="F130" i="1"/>
  <c r="AH130" i="1" s="1"/>
  <c r="E130" i="1"/>
  <c r="AG130" i="1" s="1"/>
  <c r="D130" i="1"/>
  <c r="AF130" i="1" s="1"/>
  <c r="AO129" i="1"/>
  <c r="AM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AL129" i="1" s="1"/>
  <c r="I129" i="1"/>
  <c r="AK129" i="1" s="1"/>
  <c r="H129" i="1"/>
  <c r="AJ129" i="1" s="1"/>
  <c r="G129" i="1"/>
  <c r="AI129" i="1" s="1"/>
  <c r="F129" i="1"/>
  <c r="AH129" i="1" s="1"/>
  <c r="E129" i="1"/>
  <c r="AG129" i="1" s="1"/>
  <c r="D129" i="1"/>
  <c r="AF129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AL128" i="1" s="1"/>
  <c r="I128" i="1"/>
  <c r="AK128" i="1" s="1"/>
  <c r="H128" i="1"/>
  <c r="AJ128" i="1" s="1"/>
  <c r="G128" i="1"/>
  <c r="AI128" i="1" s="1"/>
  <c r="F128" i="1"/>
  <c r="AH128" i="1" s="1"/>
  <c r="E128" i="1"/>
  <c r="AG128" i="1" s="1"/>
  <c r="D128" i="1"/>
  <c r="AF128" i="1" s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AL127" i="1" s="1"/>
  <c r="I127" i="1"/>
  <c r="AK127" i="1" s="1"/>
  <c r="H127" i="1"/>
  <c r="AJ127" i="1" s="1"/>
  <c r="G127" i="1"/>
  <c r="AI127" i="1" s="1"/>
  <c r="F127" i="1"/>
  <c r="AH127" i="1" s="1"/>
  <c r="E127" i="1"/>
  <c r="AG127" i="1" s="1"/>
  <c r="D127" i="1"/>
  <c r="AF127" i="1" s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AL126" i="1" s="1"/>
  <c r="I126" i="1"/>
  <c r="AK126" i="1" s="1"/>
  <c r="H126" i="1"/>
  <c r="AJ126" i="1" s="1"/>
  <c r="G126" i="1"/>
  <c r="AI126" i="1" s="1"/>
  <c r="F126" i="1"/>
  <c r="AH126" i="1" s="1"/>
  <c r="E126" i="1"/>
  <c r="AG126" i="1" s="1"/>
  <c r="D126" i="1"/>
  <c r="AF126" i="1" s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AL125" i="1" s="1"/>
  <c r="I125" i="1"/>
  <c r="AK125" i="1" s="1"/>
  <c r="H125" i="1"/>
  <c r="AJ125" i="1" s="1"/>
  <c r="G125" i="1"/>
  <c r="AI125" i="1" s="1"/>
  <c r="F125" i="1"/>
  <c r="AH125" i="1" s="1"/>
  <c r="E125" i="1"/>
  <c r="AG125" i="1" s="1"/>
  <c r="D125" i="1"/>
  <c r="AF125" i="1" s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AL124" i="1" s="1"/>
  <c r="I124" i="1"/>
  <c r="AK124" i="1" s="1"/>
  <c r="H124" i="1"/>
  <c r="AJ124" i="1" s="1"/>
  <c r="G124" i="1"/>
  <c r="AI124" i="1" s="1"/>
  <c r="F124" i="1"/>
  <c r="AH124" i="1" s="1"/>
  <c r="E124" i="1"/>
  <c r="AG124" i="1" s="1"/>
  <c r="D124" i="1"/>
  <c r="AF124" i="1" s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AL123" i="1" s="1"/>
  <c r="I123" i="1"/>
  <c r="AK123" i="1" s="1"/>
  <c r="H123" i="1"/>
  <c r="AJ123" i="1" s="1"/>
  <c r="G123" i="1"/>
  <c r="AI123" i="1" s="1"/>
  <c r="F123" i="1"/>
  <c r="AH123" i="1" s="1"/>
  <c r="E123" i="1"/>
  <c r="AG123" i="1" s="1"/>
  <c r="D123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AL122" i="1" s="1"/>
  <c r="I122" i="1"/>
  <c r="AK122" i="1" s="1"/>
  <c r="H122" i="1"/>
  <c r="AJ122" i="1" s="1"/>
  <c r="G122" i="1"/>
  <c r="AI122" i="1" s="1"/>
  <c r="F122" i="1"/>
  <c r="AH122" i="1" s="1"/>
  <c r="E122" i="1"/>
  <c r="AG122" i="1" s="1"/>
  <c r="D122" i="1"/>
  <c r="AF122" i="1" s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AL121" i="1" s="1"/>
  <c r="I121" i="1"/>
  <c r="AK121" i="1" s="1"/>
  <c r="H121" i="1"/>
  <c r="AJ121" i="1" s="1"/>
  <c r="G121" i="1"/>
  <c r="AI121" i="1" s="1"/>
  <c r="F121" i="1"/>
  <c r="AH121" i="1" s="1"/>
  <c r="E121" i="1"/>
  <c r="AG121" i="1" s="1"/>
  <c r="D121" i="1"/>
  <c r="AF121" i="1" s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AL120" i="1" s="1"/>
  <c r="I120" i="1"/>
  <c r="AK120" i="1" s="1"/>
  <c r="H120" i="1"/>
  <c r="AJ120" i="1" s="1"/>
  <c r="G120" i="1"/>
  <c r="AI120" i="1" s="1"/>
  <c r="F120" i="1"/>
  <c r="AH120" i="1" s="1"/>
  <c r="E120" i="1"/>
  <c r="AG120" i="1" s="1"/>
  <c r="D120" i="1"/>
  <c r="AF120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AL119" i="1" s="1"/>
  <c r="I119" i="1"/>
  <c r="AK119" i="1" s="1"/>
  <c r="H119" i="1"/>
  <c r="AJ119" i="1" s="1"/>
  <c r="G119" i="1"/>
  <c r="AI119" i="1" s="1"/>
  <c r="F119" i="1"/>
  <c r="AH119" i="1" s="1"/>
  <c r="E119" i="1"/>
  <c r="AG119" i="1" s="1"/>
  <c r="D119" i="1"/>
  <c r="AF119" i="1" s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AL118" i="1" s="1"/>
  <c r="I118" i="1"/>
  <c r="AK118" i="1" s="1"/>
  <c r="H118" i="1"/>
  <c r="AJ118" i="1" s="1"/>
  <c r="G118" i="1"/>
  <c r="AI118" i="1" s="1"/>
  <c r="F118" i="1"/>
  <c r="AH118" i="1" s="1"/>
  <c r="E118" i="1"/>
  <c r="AG118" i="1" s="1"/>
  <c r="D118" i="1"/>
  <c r="AF118" i="1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AL117" i="1" s="1"/>
  <c r="I117" i="1"/>
  <c r="AK117" i="1" s="1"/>
  <c r="H117" i="1"/>
  <c r="AJ117" i="1" s="1"/>
  <c r="G117" i="1"/>
  <c r="AI117" i="1" s="1"/>
  <c r="F117" i="1"/>
  <c r="AH117" i="1" s="1"/>
  <c r="E117" i="1"/>
  <c r="AG117" i="1" s="1"/>
  <c r="D117" i="1"/>
  <c r="AF117" i="1" s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AL116" i="1" s="1"/>
  <c r="I116" i="1"/>
  <c r="AK116" i="1" s="1"/>
  <c r="H116" i="1"/>
  <c r="AJ116" i="1" s="1"/>
  <c r="G116" i="1"/>
  <c r="AI116" i="1" s="1"/>
  <c r="F116" i="1"/>
  <c r="AH116" i="1" s="1"/>
  <c r="E116" i="1"/>
  <c r="AG116" i="1" s="1"/>
  <c r="D116" i="1"/>
  <c r="AF116" i="1" s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AL115" i="1" s="1"/>
  <c r="I115" i="1"/>
  <c r="AK115" i="1" s="1"/>
  <c r="H115" i="1"/>
  <c r="AJ115" i="1" s="1"/>
  <c r="G115" i="1"/>
  <c r="AI115" i="1" s="1"/>
  <c r="F115" i="1"/>
  <c r="AH115" i="1" s="1"/>
  <c r="E115" i="1"/>
  <c r="AG115" i="1" s="1"/>
  <c r="D115" i="1"/>
  <c r="AF115" i="1" s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AL113" i="1" s="1"/>
  <c r="I113" i="1"/>
  <c r="AK113" i="1" s="1"/>
  <c r="H113" i="1"/>
  <c r="AJ113" i="1" s="1"/>
  <c r="G113" i="1"/>
  <c r="AI113" i="1" s="1"/>
  <c r="F113" i="1"/>
  <c r="AH113" i="1" s="1"/>
  <c r="E113" i="1"/>
  <c r="AG113" i="1" s="1"/>
  <c r="D113" i="1"/>
  <c r="AF113" i="1" s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AL112" i="1" s="1"/>
  <c r="I112" i="1"/>
  <c r="AK112" i="1" s="1"/>
  <c r="H112" i="1"/>
  <c r="AJ112" i="1" s="1"/>
  <c r="G112" i="1"/>
  <c r="AI112" i="1" s="1"/>
  <c r="F112" i="1"/>
  <c r="AH112" i="1" s="1"/>
  <c r="E112" i="1"/>
  <c r="AG112" i="1" s="1"/>
  <c r="D112" i="1"/>
  <c r="AF112" i="1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L111" i="1" s="1"/>
  <c r="I111" i="1"/>
  <c r="AK111" i="1" s="1"/>
  <c r="H111" i="1"/>
  <c r="AJ111" i="1" s="1"/>
  <c r="G111" i="1"/>
  <c r="AI111" i="1" s="1"/>
  <c r="F111" i="1"/>
  <c r="AH111" i="1" s="1"/>
  <c r="E111" i="1"/>
  <c r="AG111" i="1" s="1"/>
  <c r="D111" i="1"/>
  <c r="AF111" i="1" s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AL110" i="1" s="1"/>
  <c r="I110" i="1"/>
  <c r="AK110" i="1" s="1"/>
  <c r="H110" i="1"/>
  <c r="AJ110" i="1" s="1"/>
  <c r="G110" i="1"/>
  <c r="AI110" i="1" s="1"/>
  <c r="F110" i="1"/>
  <c r="AH110" i="1" s="1"/>
  <c r="E110" i="1"/>
  <c r="AG110" i="1" s="1"/>
  <c r="D110" i="1"/>
  <c r="AF110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AL109" i="1" s="1"/>
  <c r="I109" i="1"/>
  <c r="AK109" i="1" s="1"/>
  <c r="H109" i="1"/>
  <c r="AJ109" i="1" s="1"/>
  <c r="G109" i="1"/>
  <c r="AI109" i="1" s="1"/>
  <c r="F109" i="1"/>
  <c r="AH109" i="1" s="1"/>
  <c r="E109" i="1"/>
  <c r="AG109" i="1" s="1"/>
  <c r="D109" i="1"/>
  <c r="AF109" i="1" s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AL108" i="1" s="1"/>
  <c r="I108" i="1"/>
  <c r="AK108" i="1" s="1"/>
  <c r="H108" i="1"/>
  <c r="AJ108" i="1" s="1"/>
  <c r="G108" i="1"/>
  <c r="AI108" i="1" s="1"/>
  <c r="F108" i="1"/>
  <c r="AH108" i="1" s="1"/>
  <c r="E108" i="1"/>
  <c r="AG108" i="1" s="1"/>
  <c r="D108" i="1"/>
  <c r="AF108" i="1" s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AL107" i="1" s="1"/>
  <c r="I107" i="1"/>
  <c r="AK107" i="1" s="1"/>
  <c r="H107" i="1"/>
  <c r="AJ107" i="1" s="1"/>
  <c r="G107" i="1"/>
  <c r="AI107" i="1" s="1"/>
  <c r="F107" i="1"/>
  <c r="AH107" i="1" s="1"/>
  <c r="E107" i="1"/>
  <c r="AG107" i="1" s="1"/>
  <c r="D107" i="1"/>
  <c r="AF107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L106" i="1" s="1"/>
  <c r="I106" i="1"/>
  <c r="AK106" i="1" s="1"/>
  <c r="H106" i="1"/>
  <c r="AJ106" i="1" s="1"/>
  <c r="G106" i="1"/>
  <c r="AI106" i="1" s="1"/>
  <c r="F106" i="1"/>
  <c r="AH106" i="1" s="1"/>
  <c r="E106" i="1"/>
  <c r="AG106" i="1" s="1"/>
  <c r="D106" i="1"/>
  <c r="AF106" i="1" s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AL105" i="1" s="1"/>
  <c r="I105" i="1"/>
  <c r="AK105" i="1" s="1"/>
  <c r="H105" i="1"/>
  <c r="AJ105" i="1" s="1"/>
  <c r="G105" i="1"/>
  <c r="AI105" i="1" s="1"/>
  <c r="F105" i="1"/>
  <c r="AH105" i="1" s="1"/>
  <c r="E105" i="1"/>
  <c r="AG105" i="1" s="1"/>
  <c r="D105" i="1"/>
  <c r="AF105" i="1" s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AL104" i="1" s="1"/>
  <c r="I104" i="1"/>
  <c r="AK104" i="1" s="1"/>
  <c r="H104" i="1"/>
  <c r="AJ104" i="1" s="1"/>
  <c r="G104" i="1"/>
  <c r="AI104" i="1" s="1"/>
  <c r="F104" i="1"/>
  <c r="AH104" i="1" s="1"/>
  <c r="E104" i="1"/>
  <c r="AG104" i="1" s="1"/>
  <c r="D104" i="1"/>
  <c r="AF104" i="1" s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AL103" i="1" s="1"/>
  <c r="I103" i="1"/>
  <c r="AK103" i="1" s="1"/>
  <c r="H103" i="1"/>
  <c r="AJ103" i="1" s="1"/>
  <c r="G103" i="1"/>
  <c r="AI103" i="1" s="1"/>
  <c r="F103" i="1"/>
  <c r="AH103" i="1" s="1"/>
  <c r="E103" i="1"/>
  <c r="AG103" i="1" s="1"/>
  <c r="D103" i="1"/>
  <c r="AF103" i="1" s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AL102" i="1" s="1"/>
  <c r="I102" i="1"/>
  <c r="AK102" i="1" s="1"/>
  <c r="H102" i="1"/>
  <c r="AJ102" i="1" s="1"/>
  <c r="G102" i="1"/>
  <c r="AI102" i="1" s="1"/>
  <c r="F102" i="1"/>
  <c r="AH102" i="1" s="1"/>
  <c r="E102" i="1"/>
  <c r="AG102" i="1" s="1"/>
  <c r="D102" i="1"/>
  <c r="AF102" i="1" s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AL101" i="1" s="1"/>
  <c r="I101" i="1"/>
  <c r="AK101" i="1" s="1"/>
  <c r="H101" i="1"/>
  <c r="AJ101" i="1" s="1"/>
  <c r="G101" i="1"/>
  <c r="AI101" i="1" s="1"/>
  <c r="F101" i="1"/>
  <c r="AH101" i="1" s="1"/>
  <c r="E101" i="1"/>
  <c r="AG101" i="1" s="1"/>
  <c r="D101" i="1"/>
  <c r="AF101" i="1" s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L100" i="1" s="1"/>
  <c r="I100" i="1"/>
  <c r="AK100" i="1" s="1"/>
  <c r="H100" i="1"/>
  <c r="AJ100" i="1" s="1"/>
  <c r="G100" i="1"/>
  <c r="AI100" i="1" s="1"/>
  <c r="F100" i="1"/>
  <c r="AH100" i="1" s="1"/>
  <c r="E100" i="1"/>
  <c r="AG100" i="1" s="1"/>
  <c r="D100" i="1"/>
  <c r="AF100" i="1" s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AL99" i="1" s="1"/>
  <c r="I99" i="1"/>
  <c r="AK99" i="1" s="1"/>
  <c r="H99" i="1"/>
  <c r="AJ99" i="1" s="1"/>
  <c r="G99" i="1"/>
  <c r="AI99" i="1" s="1"/>
  <c r="F99" i="1"/>
  <c r="AH99" i="1" s="1"/>
  <c r="E99" i="1"/>
  <c r="AG99" i="1" s="1"/>
  <c r="D99" i="1"/>
  <c r="AF99" i="1" s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AL98" i="1" s="1"/>
  <c r="I98" i="1"/>
  <c r="AK98" i="1" s="1"/>
  <c r="H98" i="1"/>
  <c r="AJ98" i="1" s="1"/>
  <c r="G98" i="1"/>
  <c r="AI98" i="1" s="1"/>
  <c r="F98" i="1"/>
  <c r="AH98" i="1" s="1"/>
  <c r="E98" i="1"/>
  <c r="AG98" i="1" s="1"/>
  <c r="D98" i="1"/>
  <c r="AF98" i="1" s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AL97" i="1" s="1"/>
  <c r="I97" i="1"/>
  <c r="AK97" i="1" s="1"/>
  <c r="H97" i="1"/>
  <c r="AJ97" i="1" s="1"/>
  <c r="G97" i="1"/>
  <c r="AI97" i="1" s="1"/>
  <c r="F97" i="1"/>
  <c r="AH97" i="1" s="1"/>
  <c r="E97" i="1"/>
  <c r="AG97" i="1" s="1"/>
  <c r="D97" i="1"/>
  <c r="AF97" i="1" s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AL96" i="1" s="1"/>
  <c r="I96" i="1"/>
  <c r="AK96" i="1" s="1"/>
  <c r="H96" i="1"/>
  <c r="AJ96" i="1" s="1"/>
  <c r="G96" i="1"/>
  <c r="AI96" i="1" s="1"/>
  <c r="F96" i="1"/>
  <c r="AH96" i="1" s="1"/>
  <c r="E96" i="1"/>
  <c r="AG96" i="1" s="1"/>
  <c r="D96" i="1"/>
  <c r="AF96" i="1" s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AL95" i="1" s="1"/>
  <c r="I95" i="1"/>
  <c r="AK95" i="1" s="1"/>
  <c r="H95" i="1"/>
  <c r="AJ95" i="1" s="1"/>
  <c r="G95" i="1"/>
  <c r="AI95" i="1" s="1"/>
  <c r="F95" i="1"/>
  <c r="AH95" i="1" s="1"/>
  <c r="E95" i="1"/>
  <c r="AG95" i="1" s="1"/>
  <c r="D95" i="1"/>
  <c r="AF95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AL94" i="1" s="1"/>
  <c r="I94" i="1"/>
  <c r="AK94" i="1" s="1"/>
  <c r="H94" i="1"/>
  <c r="AJ94" i="1" s="1"/>
  <c r="G94" i="1"/>
  <c r="AI94" i="1" s="1"/>
  <c r="F94" i="1"/>
  <c r="AH94" i="1" s="1"/>
  <c r="E94" i="1"/>
  <c r="AG94" i="1" s="1"/>
  <c r="D94" i="1"/>
  <c r="AF94" i="1" s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AL93" i="1" s="1"/>
  <c r="I93" i="1"/>
  <c r="AK93" i="1" s="1"/>
  <c r="H93" i="1"/>
  <c r="AJ93" i="1" s="1"/>
  <c r="G93" i="1"/>
  <c r="AI93" i="1" s="1"/>
  <c r="F93" i="1"/>
  <c r="AH93" i="1" s="1"/>
  <c r="E93" i="1"/>
  <c r="AG93" i="1" s="1"/>
  <c r="D93" i="1"/>
  <c r="A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AL92" i="1" s="1"/>
  <c r="I92" i="1"/>
  <c r="AK92" i="1" s="1"/>
  <c r="H92" i="1"/>
  <c r="AJ92" i="1" s="1"/>
  <c r="G92" i="1"/>
  <c r="AI92" i="1" s="1"/>
  <c r="F92" i="1"/>
  <c r="AH92" i="1" s="1"/>
  <c r="E92" i="1"/>
  <c r="AG92" i="1" s="1"/>
  <c r="D92" i="1"/>
  <c r="AF92" i="1" s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AL91" i="1" s="1"/>
  <c r="I91" i="1"/>
  <c r="AK91" i="1" s="1"/>
  <c r="H91" i="1"/>
  <c r="AJ91" i="1" s="1"/>
  <c r="G91" i="1"/>
  <c r="AI91" i="1" s="1"/>
  <c r="F91" i="1"/>
  <c r="AH91" i="1" s="1"/>
  <c r="E91" i="1"/>
  <c r="AG91" i="1" s="1"/>
  <c r="D91" i="1"/>
  <c r="AF91" i="1" s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AL90" i="1" s="1"/>
  <c r="I90" i="1"/>
  <c r="AK90" i="1" s="1"/>
  <c r="H90" i="1"/>
  <c r="AJ90" i="1" s="1"/>
  <c r="G90" i="1"/>
  <c r="AI90" i="1" s="1"/>
  <c r="F90" i="1"/>
  <c r="AH90" i="1" s="1"/>
  <c r="E90" i="1"/>
  <c r="AG90" i="1" s="1"/>
  <c r="D90" i="1"/>
  <c r="AF90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AL88" i="1" s="1"/>
  <c r="I88" i="1"/>
  <c r="AK88" i="1" s="1"/>
  <c r="H88" i="1"/>
  <c r="AJ88" i="1" s="1"/>
  <c r="G88" i="1"/>
  <c r="AI88" i="1" s="1"/>
  <c r="F88" i="1"/>
  <c r="AH88" i="1" s="1"/>
  <c r="E88" i="1"/>
  <c r="AG88" i="1" s="1"/>
  <c r="D88" i="1"/>
  <c r="AF88" i="1" s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AL87" i="1" s="1"/>
  <c r="I87" i="1"/>
  <c r="AK87" i="1" s="1"/>
  <c r="H87" i="1"/>
  <c r="AJ87" i="1" s="1"/>
  <c r="G87" i="1"/>
  <c r="AI87" i="1" s="1"/>
  <c r="F87" i="1"/>
  <c r="AH87" i="1" s="1"/>
  <c r="E87" i="1"/>
  <c r="AG87" i="1" s="1"/>
  <c r="D87" i="1"/>
  <c r="AF87" i="1" s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L86" i="1" s="1"/>
  <c r="I86" i="1"/>
  <c r="AK86" i="1" s="1"/>
  <c r="H86" i="1"/>
  <c r="AJ86" i="1" s="1"/>
  <c r="G86" i="1"/>
  <c r="AI86" i="1" s="1"/>
  <c r="F86" i="1"/>
  <c r="AH86" i="1" s="1"/>
  <c r="E86" i="1"/>
  <c r="AG86" i="1" s="1"/>
  <c r="D86" i="1"/>
  <c r="AF86" i="1" s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AL85" i="1" s="1"/>
  <c r="I85" i="1"/>
  <c r="AK85" i="1" s="1"/>
  <c r="H85" i="1"/>
  <c r="AJ85" i="1" s="1"/>
  <c r="G85" i="1"/>
  <c r="AI85" i="1" s="1"/>
  <c r="F85" i="1"/>
  <c r="AH85" i="1" s="1"/>
  <c r="E85" i="1"/>
  <c r="AG85" i="1" s="1"/>
  <c r="D85" i="1"/>
  <c r="AF85" i="1" s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AL84" i="1" s="1"/>
  <c r="I84" i="1"/>
  <c r="AK84" i="1" s="1"/>
  <c r="H84" i="1"/>
  <c r="AJ84" i="1" s="1"/>
  <c r="G84" i="1"/>
  <c r="AI84" i="1" s="1"/>
  <c r="F84" i="1"/>
  <c r="AH84" i="1" s="1"/>
  <c r="E84" i="1"/>
  <c r="AG84" i="1" s="1"/>
  <c r="D84" i="1"/>
  <c r="AF84" i="1" s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AI83" i="1" s="1"/>
  <c r="M83" i="1"/>
  <c r="L83" i="1"/>
  <c r="K83" i="1"/>
  <c r="J83" i="1"/>
  <c r="AL83" i="1" s="1"/>
  <c r="I83" i="1"/>
  <c r="H83" i="1"/>
  <c r="AJ83" i="1" s="1"/>
  <c r="G83" i="1"/>
  <c r="F83" i="1"/>
  <c r="AH83" i="1" s="1"/>
  <c r="E83" i="1"/>
  <c r="AG83" i="1" s="1"/>
  <c r="D83" i="1"/>
  <c r="AF83" i="1" s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AL82" i="1" s="1"/>
  <c r="I82" i="1"/>
  <c r="AK82" i="1" s="1"/>
  <c r="H82" i="1"/>
  <c r="AJ82" i="1" s="1"/>
  <c r="G82" i="1"/>
  <c r="AI82" i="1" s="1"/>
  <c r="F82" i="1"/>
  <c r="AH82" i="1" s="1"/>
  <c r="E82" i="1"/>
  <c r="AG82" i="1" s="1"/>
  <c r="D82" i="1"/>
  <c r="AF82" i="1" s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AL81" i="1" s="1"/>
  <c r="I81" i="1"/>
  <c r="AK81" i="1" s="1"/>
  <c r="H81" i="1"/>
  <c r="AJ81" i="1" s="1"/>
  <c r="G81" i="1"/>
  <c r="AI81" i="1" s="1"/>
  <c r="F81" i="1"/>
  <c r="AH81" i="1" s="1"/>
  <c r="E81" i="1"/>
  <c r="AG81" i="1" s="1"/>
  <c r="D81" i="1"/>
  <c r="AF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AL80" i="1" s="1"/>
  <c r="I80" i="1"/>
  <c r="AK80" i="1" s="1"/>
  <c r="H80" i="1"/>
  <c r="AJ80" i="1" s="1"/>
  <c r="G80" i="1"/>
  <c r="AI80" i="1" s="1"/>
  <c r="F80" i="1"/>
  <c r="AH80" i="1" s="1"/>
  <c r="E80" i="1"/>
  <c r="AG80" i="1" s="1"/>
  <c r="D80" i="1"/>
  <c r="AF80" i="1" s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AL79" i="1" s="1"/>
  <c r="I79" i="1"/>
  <c r="AK79" i="1" s="1"/>
  <c r="H79" i="1"/>
  <c r="AJ79" i="1" s="1"/>
  <c r="G79" i="1"/>
  <c r="AI79" i="1" s="1"/>
  <c r="F79" i="1"/>
  <c r="AH79" i="1" s="1"/>
  <c r="E79" i="1"/>
  <c r="AG79" i="1" s="1"/>
  <c r="D79" i="1"/>
  <c r="AF79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AL78" i="1" s="1"/>
  <c r="I78" i="1"/>
  <c r="AK78" i="1" s="1"/>
  <c r="H78" i="1"/>
  <c r="AJ78" i="1" s="1"/>
  <c r="G78" i="1"/>
  <c r="AI78" i="1" s="1"/>
  <c r="F78" i="1"/>
  <c r="AH78" i="1" s="1"/>
  <c r="E78" i="1"/>
  <c r="AG78" i="1" s="1"/>
  <c r="D78" i="1"/>
  <c r="AF78" i="1" s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AL77" i="1" s="1"/>
  <c r="I77" i="1"/>
  <c r="AK77" i="1" s="1"/>
  <c r="H77" i="1"/>
  <c r="AJ77" i="1" s="1"/>
  <c r="G77" i="1"/>
  <c r="AI77" i="1" s="1"/>
  <c r="F77" i="1"/>
  <c r="AH77" i="1" s="1"/>
  <c r="E77" i="1"/>
  <c r="AG77" i="1" s="1"/>
  <c r="D77" i="1"/>
  <c r="AF77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AL76" i="1" s="1"/>
  <c r="I76" i="1"/>
  <c r="AK76" i="1" s="1"/>
  <c r="H76" i="1"/>
  <c r="AJ76" i="1" s="1"/>
  <c r="G76" i="1"/>
  <c r="AI76" i="1" s="1"/>
  <c r="F76" i="1"/>
  <c r="AH76" i="1" s="1"/>
  <c r="E76" i="1"/>
  <c r="AG76" i="1" s="1"/>
  <c r="D76" i="1"/>
  <c r="AF76" i="1" s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AL75" i="1" s="1"/>
  <c r="I75" i="1"/>
  <c r="AK75" i="1" s="1"/>
  <c r="H75" i="1"/>
  <c r="AJ75" i="1" s="1"/>
  <c r="G75" i="1"/>
  <c r="AI75" i="1" s="1"/>
  <c r="F75" i="1"/>
  <c r="AH75" i="1" s="1"/>
  <c r="E75" i="1"/>
  <c r="AG75" i="1" s="1"/>
  <c r="D75" i="1"/>
  <c r="AF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AL74" i="1" s="1"/>
  <c r="I74" i="1"/>
  <c r="AK74" i="1" s="1"/>
  <c r="H74" i="1"/>
  <c r="AJ74" i="1" s="1"/>
  <c r="G74" i="1"/>
  <c r="AI74" i="1" s="1"/>
  <c r="F74" i="1"/>
  <c r="AH74" i="1" s="1"/>
  <c r="E74" i="1"/>
  <c r="AG74" i="1" s="1"/>
  <c r="D74" i="1"/>
  <c r="AF74" i="1" s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AL73" i="1" s="1"/>
  <c r="I73" i="1"/>
  <c r="AK73" i="1" s="1"/>
  <c r="H73" i="1"/>
  <c r="AJ73" i="1" s="1"/>
  <c r="G73" i="1"/>
  <c r="AI73" i="1" s="1"/>
  <c r="F73" i="1"/>
  <c r="AH73" i="1" s="1"/>
  <c r="E73" i="1"/>
  <c r="AG73" i="1" s="1"/>
  <c r="D73" i="1"/>
  <c r="AF73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AL72" i="1" s="1"/>
  <c r="I72" i="1"/>
  <c r="AK72" i="1" s="1"/>
  <c r="H72" i="1"/>
  <c r="AJ72" i="1" s="1"/>
  <c r="G72" i="1"/>
  <c r="AI72" i="1" s="1"/>
  <c r="F72" i="1"/>
  <c r="AH72" i="1" s="1"/>
  <c r="E72" i="1"/>
  <c r="AG72" i="1" s="1"/>
  <c r="D72" i="1"/>
  <c r="AF72" i="1" s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L70" i="1" s="1"/>
  <c r="I70" i="1"/>
  <c r="AK70" i="1" s="1"/>
  <c r="H70" i="1"/>
  <c r="AJ70" i="1" s="1"/>
  <c r="G70" i="1"/>
  <c r="AI70" i="1" s="1"/>
  <c r="F70" i="1"/>
  <c r="AH70" i="1" s="1"/>
  <c r="E70" i="1"/>
  <c r="AG70" i="1" s="1"/>
  <c r="D70" i="1"/>
  <c r="AF70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L68" i="1" s="1"/>
  <c r="I68" i="1"/>
  <c r="AK68" i="1" s="1"/>
  <c r="H68" i="1"/>
  <c r="AJ68" i="1" s="1"/>
  <c r="G68" i="1"/>
  <c r="AI68" i="1" s="1"/>
  <c r="F68" i="1"/>
  <c r="AH68" i="1" s="1"/>
  <c r="E68" i="1"/>
  <c r="AG68" i="1" s="1"/>
  <c r="D68" i="1"/>
  <c r="AF68" i="1" s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L67" i="1" s="1"/>
  <c r="I67" i="1"/>
  <c r="AK67" i="1" s="1"/>
  <c r="H67" i="1"/>
  <c r="AJ67" i="1" s="1"/>
  <c r="G67" i="1"/>
  <c r="AI67" i="1" s="1"/>
  <c r="F67" i="1"/>
  <c r="AH67" i="1" s="1"/>
  <c r="E67" i="1"/>
  <c r="AG67" i="1" s="1"/>
  <c r="D67" i="1"/>
  <c r="AF67" i="1" s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L66" i="1" s="1"/>
  <c r="I66" i="1"/>
  <c r="AK66" i="1" s="1"/>
  <c r="H66" i="1"/>
  <c r="AJ66" i="1" s="1"/>
  <c r="G66" i="1"/>
  <c r="AI66" i="1" s="1"/>
  <c r="F66" i="1"/>
  <c r="AH66" i="1" s="1"/>
  <c r="E66" i="1"/>
  <c r="AG66" i="1" s="1"/>
  <c r="D66" i="1"/>
  <c r="AF66" i="1" s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L65" i="1" s="1"/>
  <c r="I65" i="1"/>
  <c r="AK65" i="1" s="1"/>
  <c r="H65" i="1"/>
  <c r="AJ65" i="1" s="1"/>
  <c r="G65" i="1"/>
  <c r="AI65" i="1" s="1"/>
  <c r="F65" i="1"/>
  <c r="AH65" i="1" s="1"/>
  <c r="E65" i="1"/>
  <c r="AG65" i="1" s="1"/>
  <c r="D65" i="1"/>
  <c r="AF65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L64" i="1" s="1"/>
  <c r="I64" i="1"/>
  <c r="AK64" i="1" s="1"/>
  <c r="H64" i="1"/>
  <c r="AJ64" i="1" s="1"/>
  <c r="G64" i="1"/>
  <c r="AI64" i="1" s="1"/>
  <c r="F64" i="1"/>
  <c r="AH64" i="1" s="1"/>
  <c r="E64" i="1"/>
  <c r="AG64" i="1" s="1"/>
  <c r="D64" i="1"/>
  <c r="AF64" i="1" s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L63" i="1" s="1"/>
  <c r="I63" i="1"/>
  <c r="AK63" i="1" s="1"/>
  <c r="H63" i="1"/>
  <c r="AJ63" i="1" s="1"/>
  <c r="G63" i="1"/>
  <c r="AI63" i="1" s="1"/>
  <c r="F63" i="1"/>
  <c r="AH63" i="1" s="1"/>
  <c r="E63" i="1"/>
  <c r="AG63" i="1" s="1"/>
  <c r="D63" i="1"/>
  <c r="AF63" i="1" s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L62" i="1" s="1"/>
  <c r="I62" i="1"/>
  <c r="AK62" i="1" s="1"/>
  <c r="H62" i="1"/>
  <c r="AJ62" i="1" s="1"/>
  <c r="G62" i="1"/>
  <c r="AI62" i="1" s="1"/>
  <c r="F62" i="1"/>
  <c r="AH62" i="1" s="1"/>
  <c r="E62" i="1"/>
  <c r="AG62" i="1" s="1"/>
  <c r="D62" i="1"/>
  <c r="AF62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L60" i="1" s="1"/>
  <c r="I60" i="1"/>
  <c r="AK60" i="1" s="1"/>
  <c r="H60" i="1"/>
  <c r="AJ60" i="1" s="1"/>
  <c r="G60" i="1"/>
  <c r="AI60" i="1" s="1"/>
  <c r="F60" i="1"/>
  <c r="AH60" i="1" s="1"/>
  <c r="E60" i="1"/>
  <c r="AG60" i="1" s="1"/>
  <c r="D60" i="1"/>
  <c r="AF60" i="1" s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L59" i="1" s="1"/>
  <c r="I59" i="1"/>
  <c r="AK59" i="1" s="1"/>
  <c r="H59" i="1"/>
  <c r="AJ59" i="1" s="1"/>
  <c r="G59" i="1"/>
  <c r="AI59" i="1" s="1"/>
  <c r="F59" i="1"/>
  <c r="AH59" i="1" s="1"/>
  <c r="E59" i="1"/>
  <c r="AG59" i="1" s="1"/>
  <c r="D59" i="1"/>
  <c r="AF59" i="1" s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L58" i="1" s="1"/>
  <c r="I58" i="1"/>
  <c r="AK58" i="1" s="1"/>
  <c r="H58" i="1"/>
  <c r="AJ58" i="1" s="1"/>
  <c r="G58" i="1"/>
  <c r="AI58" i="1" s="1"/>
  <c r="F58" i="1"/>
  <c r="AH58" i="1" s="1"/>
  <c r="E58" i="1"/>
  <c r="AG58" i="1" s="1"/>
  <c r="D58" i="1"/>
  <c r="AF58" i="1" s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L57" i="1" s="1"/>
  <c r="I57" i="1"/>
  <c r="AK57" i="1" s="1"/>
  <c r="H57" i="1"/>
  <c r="AJ57" i="1" s="1"/>
  <c r="G57" i="1"/>
  <c r="AI57" i="1" s="1"/>
  <c r="F57" i="1"/>
  <c r="AH57" i="1" s="1"/>
  <c r="E57" i="1"/>
  <c r="AG57" i="1" s="1"/>
  <c r="D57" i="1"/>
  <c r="AF57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L56" i="1" s="1"/>
  <c r="I56" i="1"/>
  <c r="AK56" i="1" s="1"/>
  <c r="H56" i="1"/>
  <c r="AJ56" i="1" s="1"/>
  <c r="G56" i="1"/>
  <c r="AI56" i="1" s="1"/>
  <c r="F56" i="1"/>
  <c r="AH56" i="1" s="1"/>
  <c r="E56" i="1"/>
  <c r="AG56" i="1" s="1"/>
  <c r="D56" i="1"/>
  <c r="AF56" i="1" s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L55" i="1" s="1"/>
  <c r="I55" i="1"/>
  <c r="AK55" i="1" s="1"/>
  <c r="H55" i="1"/>
  <c r="AJ55" i="1" s="1"/>
  <c r="G55" i="1"/>
  <c r="AI55" i="1" s="1"/>
  <c r="F55" i="1"/>
  <c r="AH55" i="1" s="1"/>
  <c r="E55" i="1"/>
  <c r="AG55" i="1" s="1"/>
  <c r="D55" i="1"/>
  <c r="AF55" i="1" s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L54" i="1" s="1"/>
  <c r="I54" i="1"/>
  <c r="AK54" i="1" s="1"/>
  <c r="H54" i="1"/>
  <c r="AJ54" i="1" s="1"/>
  <c r="G54" i="1"/>
  <c r="AI54" i="1" s="1"/>
  <c r="F54" i="1"/>
  <c r="AH54" i="1" s="1"/>
  <c r="E54" i="1"/>
  <c r="AG54" i="1" s="1"/>
  <c r="D54" i="1"/>
  <c r="AF54" i="1" s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L53" i="1" s="1"/>
  <c r="I53" i="1"/>
  <c r="AK53" i="1" s="1"/>
  <c r="H53" i="1"/>
  <c r="AJ53" i="1" s="1"/>
  <c r="G53" i="1"/>
  <c r="AI53" i="1" s="1"/>
  <c r="F53" i="1"/>
  <c r="AH53" i="1" s="1"/>
  <c r="E53" i="1"/>
  <c r="AG53" i="1" s="1"/>
  <c r="D53" i="1"/>
  <c r="AF53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L52" i="1" s="1"/>
  <c r="I52" i="1"/>
  <c r="AK52" i="1" s="1"/>
  <c r="H52" i="1"/>
  <c r="AJ52" i="1" s="1"/>
  <c r="G52" i="1"/>
  <c r="AI52" i="1" s="1"/>
  <c r="F52" i="1"/>
  <c r="AH52" i="1" s="1"/>
  <c r="E52" i="1"/>
  <c r="AG52" i="1" s="1"/>
  <c r="D52" i="1"/>
  <c r="AF52" i="1" s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AL51" i="1" s="1"/>
  <c r="I51" i="1"/>
  <c r="AK51" i="1" s="1"/>
  <c r="H51" i="1"/>
  <c r="AJ51" i="1" s="1"/>
  <c r="G51" i="1"/>
  <c r="AI51" i="1" s="1"/>
  <c r="F51" i="1"/>
  <c r="AH51" i="1" s="1"/>
  <c r="E51" i="1"/>
  <c r="AG51" i="1" s="1"/>
  <c r="D51" i="1"/>
  <c r="AF51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AL50" i="1" s="1"/>
  <c r="I50" i="1"/>
  <c r="AK50" i="1" s="1"/>
  <c r="H50" i="1"/>
  <c r="AJ50" i="1" s="1"/>
  <c r="G50" i="1"/>
  <c r="AI50" i="1" s="1"/>
  <c r="F50" i="1"/>
  <c r="AH50" i="1" s="1"/>
  <c r="E50" i="1"/>
  <c r="AG50" i="1" s="1"/>
  <c r="D50" i="1"/>
  <c r="AF50" i="1" s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AL49" i="1" s="1"/>
  <c r="I49" i="1"/>
  <c r="AK49" i="1" s="1"/>
  <c r="H49" i="1"/>
  <c r="AJ49" i="1" s="1"/>
  <c r="G49" i="1"/>
  <c r="AI49" i="1" s="1"/>
  <c r="F49" i="1"/>
  <c r="AH49" i="1" s="1"/>
  <c r="E49" i="1"/>
  <c r="AG49" i="1" s="1"/>
  <c r="D49" i="1"/>
  <c r="AF49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AL48" i="1" s="1"/>
  <c r="I48" i="1"/>
  <c r="AK48" i="1" s="1"/>
  <c r="H48" i="1"/>
  <c r="AJ48" i="1" s="1"/>
  <c r="G48" i="1"/>
  <c r="AI48" i="1" s="1"/>
  <c r="F48" i="1"/>
  <c r="AH48" i="1" s="1"/>
  <c r="E48" i="1"/>
  <c r="AG48" i="1" s="1"/>
  <c r="D48" i="1"/>
  <c r="AF48" i="1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L46" i="1" s="1"/>
  <c r="I46" i="1"/>
  <c r="AK46" i="1" s="1"/>
  <c r="H46" i="1"/>
  <c r="AJ46" i="1" s="1"/>
  <c r="G46" i="1"/>
  <c r="AI46" i="1" s="1"/>
  <c r="F46" i="1"/>
  <c r="AH46" i="1" s="1"/>
  <c r="E46" i="1"/>
  <c r="AG46" i="1" s="1"/>
  <c r="D46" i="1"/>
  <c r="AF46" i="1" s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AL45" i="1" s="1"/>
  <c r="I45" i="1"/>
  <c r="AK45" i="1" s="1"/>
  <c r="H45" i="1"/>
  <c r="AJ45" i="1" s="1"/>
  <c r="G45" i="1"/>
  <c r="AI45" i="1" s="1"/>
  <c r="F45" i="1"/>
  <c r="AH45" i="1" s="1"/>
  <c r="E45" i="1"/>
  <c r="AG45" i="1" s="1"/>
  <c r="D45" i="1"/>
  <c r="AF45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AL44" i="1" s="1"/>
  <c r="I44" i="1"/>
  <c r="AK44" i="1" s="1"/>
  <c r="H44" i="1"/>
  <c r="AJ44" i="1" s="1"/>
  <c r="G44" i="1"/>
  <c r="AI44" i="1" s="1"/>
  <c r="F44" i="1"/>
  <c r="AH44" i="1" s="1"/>
  <c r="E44" i="1"/>
  <c r="AG44" i="1" s="1"/>
  <c r="D44" i="1"/>
  <c r="AF44" i="1" s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AL43" i="1" s="1"/>
  <c r="I43" i="1"/>
  <c r="AK43" i="1" s="1"/>
  <c r="H43" i="1"/>
  <c r="AJ43" i="1" s="1"/>
  <c r="G43" i="1"/>
  <c r="AI43" i="1" s="1"/>
  <c r="F43" i="1"/>
  <c r="AH43" i="1" s="1"/>
  <c r="E43" i="1"/>
  <c r="AG43" i="1" s="1"/>
  <c r="D43" i="1"/>
  <c r="AF43" i="1" s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AL42" i="1" s="1"/>
  <c r="I42" i="1"/>
  <c r="AK42" i="1" s="1"/>
  <c r="H42" i="1"/>
  <c r="AJ42" i="1" s="1"/>
  <c r="G42" i="1"/>
  <c r="AI42" i="1" s="1"/>
  <c r="F42" i="1"/>
  <c r="AH42" i="1" s="1"/>
  <c r="E42" i="1"/>
  <c r="AG42" i="1" s="1"/>
  <c r="D42" i="1"/>
  <c r="AF42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AL41" i="1" s="1"/>
  <c r="I41" i="1"/>
  <c r="AK41" i="1" s="1"/>
  <c r="H41" i="1"/>
  <c r="AJ41" i="1" s="1"/>
  <c r="G41" i="1"/>
  <c r="AI41" i="1" s="1"/>
  <c r="F41" i="1"/>
  <c r="AH41" i="1" s="1"/>
  <c r="E41" i="1"/>
  <c r="AG41" i="1" s="1"/>
  <c r="D41" i="1"/>
  <c r="AF41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AL40" i="1" s="1"/>
  <c r="I40" i="1"/>
  <c r="AK40" i="1" s="1"/>
  <c r="H40" i="1"/>
  <c r="AJ40" i="1" s="1"/>
  <c r="G40" i="1"/>
  <c r="AI40" i="1" s="1"/>
  <c r="F40" i="1"/>
  <c r="AH40" i="1" s="1"/>
  <c r="E40" i="1"/>
  <c r="AG40" i="1" s="1"/>
  <c r="D40" i="1"/>
  <c r="AF40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AL39" i="1" s="1"/>
  <c r="I39" i="1"/>
  <c r="AK39" i="1" s="1"/>
  <c r="H39" i="1"/>
  <c r="AJ39" i="1" s="1"/>
  <c r="G39" i="1"/>
  <c r="AI39" i="1" s="1"/>
  <c r="F39" i="1"/>
  <c r="AH39" i="1" s="1"/>
  <c r="E39" i="1"/>
  <c r="AG39" i="1" s="1"/>
  <c r="D39" i="1"/>
  <c r="AF39" i="1" s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AL38" i="1" s="1"/>
  <c r="I38" i="1"/>
  <c r="AK38" i="1" s="1"/>
  <c r="H38" i="1"/>
  <c r="AJ38" i="1" s="1"/>
  <c r="G38" i="1"/>
  <c r="AI38" i="1" s="1"/>
  <c r="F38" i="1"/>
  <c r="AH38" i="1" s="1"/>
  <c r="E38" i="1"/>
  <c r="AG38" i="1" s="1"/>
  <c r="D38" i="1"/>
  <c r="AF38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AL37" i="1" s="1"/>
  <c r="I37" i="1"/>
  <c r="AK37" i="1" s="1"/>
  <c r="H37" i="1"/>
  <c r="AJ37" i="1" s="1"/>
  <c r="G37" i="1"/>
  <c r="AI37" i="1" s="1"/>
  <c r="F37" i="1"/>
  <c r="AH37" i="1" s="1"/>
  <c r="E37" i="1"/>
  <c r="AG37" i="1" s="1"/>
  <c r="D37" i="1"/>
  <c r="AF37" i="1" s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AL36" i="1" s="1"/>
  <c r="I36" i="1"/>
  <c r="AK36" i="1" s="1"/>
  <c r="H36" i="1"/>
  <c r="AJ36" i="1" s="1"/>
  <c r="G36" i="1"/>
  <c r="AI36" i="1" s="1"/>
  <c r="F36" i="1"/>
  <c r="AH36" i="1" s="1"/>
  <c r="E36" i="1"/>
  <c r="AG36" i="1" s="1"/>
  <c r="D36" i="1"/>
  <c r="AF36" i="1" s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AL35" i="1" s="1"/>
  <c r="I35" i="1"/>
  <c r="AK35" i="1" s="1"/>
  <c r="H35" i="1"/>
  <c r="AJ35" i="1" s="1"/>
  <c r="G35" i="1"/>
  <c r="AI35" i="1" s="1"/>
  <c r="F35" i="1"/>
  <c r="AH35" i="1" s="1"/>
  <c r="E35" i="1"/>
  <c r="AG35" i="1" s="1"/>
  <c r="D35" i="1"/>
  <c r="AF35" i="1" s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AL34" i="1" s="1"/>
  <c r="I34" i="1"/>
  <c r="AK34" i="1" s="1"/>
  <c r="H34" i="1"/>
  <c r="AJ34" i="1" s="1"/>
  <c r="G34" i="1"/>
  <c r="AI34" i="1" s="1"/>
  <c r="F34" i="1"/>
  <c r="AH34" i="1" s="1"/>
  <c r="E34" i="1"/>
  <c r="AG34" i="1" s="1"/>
  <c r="D34" i="1"/>
  <c r="AF34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AL33" i="1" s="1"/>
  <c r="I33" i="1"/>
  <c r="AK33" i="1" s="1"/>
  <c r="H33" i="1"/>
  <c r="AJ33" i="1" s="1"/>
  <c r="G33" i="1"/>
  <c r="AI33" i="1" s="1"/>
  <c r="F33" i="1"/>
  <c r="AH33" i="1" s="1"/>
  <c r="E33" i="1"/>
  <c r="AG33" i="1" s="1"/>
  <c r="D33" i="1"/>
  <c r="AF33" i="1" s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AL32" i="1" s="1"/>
  <c r="I32" i="1"/>
  <c r="AK32" i="1" s="1"/>
  <c r="H32" i="1"/>
  <c r="AJ32" i="1" s="1"/>
  <c r="G32" i="1"/>
  <c r="AI32" i="1" s="1"/>
  <c r="F32" i="1"/>
  <c r="AH32" i="1" s="1"/>
  <c r="E32" i="1"/>
  <c r="AG32" i="1" s="1"/>
  <c r="D32" i="1"/>
  <c r="AF32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AL31" i="1" s="1"/>
  <c r="I31" i="1"/>
  <c r="AK31" i="1" s="1"/>
  <c r="H31" i="1"/>
  <c r="AJ31" i="1" s="1"/>
  <c r="G31" i="1"/>
  <c r="AI31" i="1" s="1"/>
  <c r="F31" i="1"/>
  <c r="AH31" i="1" s="1"/>
  <c r="E31" i="1"/>
  <c r="AG31" i="1" s="1"/>
  <c r="D31" i="1"/>
  <c r="AF31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AL30" i="1" s="1"/>
  <c r="I30" i="1"/>
  <c r="AK30" i="1" s="1"/>
  <c r="H30" i="1"/>
  <c r="AJ30" i="1" s="1"/>
  <c r="G30" i="1"/>
  <c r="AI30" i="1" s="1"/>
  <c r="F30" i="1"/>
  <c r="AH30" i="1" s="1"/>
  <c r="E30" i="1"/>
  <c r="AG30" i="1" s="1"/>
  <c r="D30" i="1"/>
  <c r="AF30" i="1" s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AL29" i="1" s="1"/>
  <c r="I29" i="1"/>
  <c r="AK29" i="1" s="1"/>
  <c r="H29" i="1"/>
  <c r="AJ29" i="1" s="1"/>
  <c r="G29" i="1"/>
  <c r="AI29" i="1" s="1"/>
  <c r="F29" i="1"/>
  <c r="AH29" i="1" s="1"/>
  <c r="E29" i="1"/>
  <c r="AG29" i="1" s="1"/>
  <c r="D29" i="1"/>
  <c r="AF29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AL27" i="1" s="1"/>
  <c r="I27" i="1"/>
  <c r="AK27" i="1" s="1"/>
  <c r="H27" i="1"/>
  <c r="AJ27" i="1" s="1"/>
  <c r="G27" i="1"/>
  <c r="AI27" i="1" s="1"/>
  <c r="F27" i="1"/>
  <c r="AH27" i="1" s="1"/>
  <c r="E27" i="1"/>
  <c r="AG27" i="1" s="1"/>
  <c r="D27" i="1"/>
  <c r="AF27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AL26" i="1" s="1"/>
  <c r="I26" i="1"/>
  <c r="AK26" i="1" s="1"/>
  <c r="H26" i="1"/>
  <c r="AJ26" i="1" s="1"/>
  <c r="G26" i="1"/>
  <c r="AI26" i="1" s="1"/>
  <c r="F26" i="1"/>
  <c r="AH26" i="1" s="1"/>
  <c r="E26" i="1"/>
  <c r="AG26" i="1" s="1"/>
  <c r="D26" i="1"/>
  <c r="AF26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AL25" i="1" s="1"/>
  <c r="I25" i="1"/>
  <c r="AK25" i="1" s="1"/>
  <c r="H25" i="1"/>
  <c r="AJ25" i="1" s="1"/>
  <c r="G25" i="1"/>
  <c r="AI25" i="1" s="1"/>
  <c r="F25" i="1"/>
  <c r="AH25" i="1" s="1"/>
  <c r="E25" i="1"/>
  <c r="AG25" i="1" s="1"/>
  <c r="D25" i="1"/>
  <c r="AF25" i="1" s="1"/>
  <c r="AK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AL23" i="1" s="1"/>
  <c r="I23" i="1"/>
  <c r="H23" i="1"/>
  <c r="AJ23" i="1" s="1"/>
  <c r="G23" i="1"/>
  <c r="AI23" i="1" s="1"/>
  <c r="F23" i="1"/>
  <c r="AH23" i="1" s="1"/>
  <c r="E23" i="1"/>
  <c r="AG23" i="1" s="1"/>
  <c r="D23" i="1"/>
  <c r="AF23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AL22" i="1" s="1"/>
  <c r="I22" i="1"/>
  <c r="AK22" i="1" s="1"/>
  <c r="H22" i="1"/>
  <c r="AJ22" i="1" s="1"/>
  <c r="G22" i="1"/>
  <c r="AI22" i="1" s="1"/>
  <c r="F22" i="1"/>
  <c r="AH22" i="1" s="1"/>
  <c r="E22" i="1"/>
  <c r="AG22" i="1" s="1"/>
  <c r="D22" i="1"/>
  <c r="AF22" i="1" s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L21" i="1" s="1"/>
  <c r="I21" i="1"/>
  <c r="AK21" i="1" s="1"/>
  <c r="H21" i="1"/>
  <c r="AJ21" i="1" s="1"/>
  <c r="G21" i="1"/>
  <c r="AI21" i="1" s="1"/>
  <c r="F21" i="1"/>
  <c r="AH21" i="1" s="1"/>
  <c r="E21" i="1"/>
  <c r="AG21" i="1" s="1"/>
  <c r="D21" i="1"/>
  <c r="AF21" i="1" s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AL20" i="1" s="1"/>
  <c r="I20" i="1"/>
  <c r="AK20" i="1" s="1"/>
  <c r="H20" i="1"/>
  <c r="AJ20" i="1" s="1"/>
  <c r="G20" i="1"/>
  <c r="AI20" i="1" s="1"/>
  <c r="F20" i="1"/>
  <c r="AH20" i="1" s="1"/>
  <c r="E20" i="1"/>
  <c r="AG20" i="1" s="1"/>
  <c r="D20" i="1"/>
  <c r="A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AL19" i="1" s="1"/>
  <c r="I19" i="1"/>
  <c r="AK19" i="1" s="1"/>
  <c r="H19" i="1"/>
  <c r="AJ19" i="1" s="1"/>
  <c r="G19" i="1"/>
  <c r="AI19" i="1" s="1"/>
  <c r="F19" i="1"/>
  <c r="AH19" i="1" s="1"/>
  <c r="E19" i="1"/>
  <c r="AG19" i="1" s="1"/>
  <c r="D19" i="1"/>
  <c r="AF19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L18" i="1" s="1"/>
  <c r="I18" i="1"/>
  <c r="AK18" i="1" s="1"/>
  <c r="H18" i="1"/>
  <c r="AJ18" i="1" s="1"/>
  <c r="G18" i="1"/>
  <c r="AI18" i="1" s="1"/>
  <c r="F18" i="1"/>
  <c r="AH18" i="1" s="1"/>
  <c r="E18" i="1"/>
  <c r="AG18" i="1" s="1"/>
  <c r="D18" i="1"/>
  <c r="AF18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AL17" i="1" s="1"/>
  <c r="I17" i="1"/>
  <c r="AK17" i="1" s="1"/>
  <c r="H17" i="1"/>
  <c r="AJ17" i="1" s="1"/>
  <c r="G17" i="1"/>
  <c r="AI17" i="1" s="1"/>
  <c r="F17" i="1"/>
  <c r="AH17" i="1" s="1"/>
  <c r="E17" i="1"/>
  <c r="AG17" i="1" s="1"/>
  <c r="D17" i="1"/>
  <c r="AF17" i="1" s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AL16" i="1" s="1"/>
  <c r="I16" i="1"/>
  <c r="AK16" i="1" s="1"/>
  <c r="H16" i="1"/>
  <c r="AJ16" i="1" s="1"/>
  <c r="G16" i="1"/>
  <c r="AI16" i="1" s="1"/>
  <c r="F16" i="1"/>
  <c r="AH16" i="1" s="1"/>
  <c r="E16" i="1"/>
  <c r="AG16" i="1" s="1"/>
  <c r="D16" i="1"/>
  <c r="AF16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AL15" i="1" s="1"/>
  <c r="I15" i="1"/>
  <c r="AK15" i="1" s="1"/>
  <c r="H15" i="1"/>
  <c r="AJ15" i="1" s="1"/>
  <c r="G15" i="1"/>
  <c r="AI15" i="1" s="1"/>
  <c r="F15" i="1"/>
  <c r="AH15" i="1" s="1"/>
  <c r="E15" i="1"/>
  <c r="AG15" i="1" s="1"/>
  <c r="D15" i="1"/>
  <c r="AF15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AL14" i="1" s="1"/>
  <c r="I14" i="1"/>
  <c r="AK14" i="1" s="1"/>
  <c r="H14" i="1"/>
  <c r="AJ14" i="1" s="1"/>
  <c r="G14" i="1"/>
  <c r="AI14" i="1" s="1"/>
  <c r="F14" i="1"/>
  <c r="AH14" i="1" s="1"/>
  <c r="E14" i="1"/>
  <c r="AG14" i="1" s="1"/>
  <c r="D14" i="1"/>
  <c r="AF14" i="1" s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AL13" i="1" s="1"/>
  <c r="I13" i="1"/>
  <c r="AK13" i="1" s="1"/>
  <c r="H13" i="1"/>
  <c r="AJ13" i="1" s="1"/>
  <c r="G13" i="1"/>
  <c r="AI13" i="1" s="1"/>
  <c r="F13" i="1"/>
  <c r="AH13" i="1" s="1"/>
  <c r="E13" i="1"/>
  <c r="AG13" i="1" s="1"/>
  <c r="D13" i="1"/>
  <c r="AF13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AL12" i="1" s="1"/>
  <c r="I12" i="1"/>
  <c r="AK12" i="1" s="1"/>
  <c r="H12" i="1"/>
  <c r="AJ12" i="1" s="1"/>
  <c r="G12" i="1"/>
  <c r="AI12" i="1" s="1"/>
  <c r="F12" i="1"/>
  <c r="AH12" i="1" s="1"/>
  <c r="E12" i="1"/>
  <c r="AG12" i="1" s="1"/>
  <c r="D12" i="1"/>
  <c r="AF12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AL10" i="1" s="1"/>
  <c r="I10" i="1"/>
  <c r="AK10" i="1" s="1"/>
  <c r="H10" i="1"/>
  <c r="AJ10" i="1" s="1"/>
  <c r="G10" i="1"/>
  <c r="AI10" i="1" s="1"/>
  <c r="F10" i="1"/>
  <c r="AH10" i="1" s="1"/>
  <c r="E10" i="1"/>
  <c r="AG10" i="1" s="1"/>
  <c r="D10" i="1"/>
  <c r="AF10" i="1" s="1"/>
  <c r="BP10" i="2" l="1"/>
  <c r="CN10" i="2"/>
  <c r="CX12" i="2"/>
  <c r="BI12" i="2"/>
  <c r="BJ10" i="2"/>
  <c r="D13" i="2"/>
  <c r="D12" i="2" s="1"/>
  <c r="BE13" i="2"/>
  <c r="BO13" i="2"/>
  <c r="CI12" i="2"/>
  <c r="CI10" i="2" s="1"/>
  <c r="DO13" i="2"/>
  <c r="DO12" i="2" s="1"/>
  <c r="DM15" i="2"/>
  <c r="DL15" i="2" s="1"/>
  <c r="DE18" i="2"/>
  <c r="DM19" i="2"/>
  <c r="DL19" i="2" s="1"/>
  <c r="BB20" i="2"/>
  <c r="DF20" i="2"/>
  <c r="DP22" i="2"/>
  <c r="CC22" i="2"/>
  <c r="DE23" i="2"/>
  <c r="AT25" i="2"/>
  <c r="BO25" i="2"/>
  <c r="DO25" i="2"/>
  <c r="D29" i="2"/>
  <c r="V29" i="2"/>
  <c r="O29" i="2"/>
  <c r="O10" i="2" s="1"/>
  <c r="P10" i="2"/>
  <c r="P417" i="2" s="1"/>
  <c r="BW29" i="2"/>
  <c r="BV29" i="2" s="1"/>
  <c r="BX10" i="2"/>
  <c r="R30" i="2"/>
  <c r="BO30" i="2"/>
  <c r="CC31" i="2"/>
  <c r="CD30" i="2"/>
  <c r="DQ30" i="2"/>
  <c r="BA32" i="2"/>
  <c r="CC32" i="2"/>
  <c r="DE32" i="2"/>
  <c r="DP33" i="2"/>
  <c r="CC33" i="2"/>
  <c r="DE34" i="2"/>
  <c r="DP35" i="2"/>
  <c r="BA36" i="2"/>
  <c r="CC36" i="2"/>
  <c r="DE36" i="2"/>
  <c r="DP37" i="2"/>
  <c r="CC37" i="2"/>
  <c r="DE38" i="2"/>
  <c r="DP39" i="2"/>
  <c r="BA40" i="2"/>
  <c r="CC40" i="2"/>
  <c r="DE40" i="2"/>
  <c r="DP41" i="2"/>
  <c r="CC41" i="2"/>
  <c r="DE42" i="2"/>
  <c r="D43" i="2"/>
  <c r="BH43" i="2"/>
  <c r="DN43" i="2"/>
  <c r="DM43" i="2" s="1"/>
  <c r="BA45" i="2"/>
  <c r="DP46" i="2"/>
  <c r="CC46" i="2"/>
  <c r="R49" i="2"/>
  <c r="R48" i="2" s="1"/>
  <c r="S48" i="2"/>
  <c r="AQ48" i="2"/>
  <c r="BV49" i="2"/>
  <c r="BV48" i="2" s="1"/>
  <c r="BW48" i="2"/>
  <c r="DQ49" i="2"/>
  <c r="CD49" i="2"/>
  <c r="CE48" i="2"/>
  <c r="DE51" i="2"/>
  <c r="DM53" i="2"/>
  <c r="CC54" i="2"/>
  <c r="AC56" i="2"/>
  <c r="CG56" i="2"/>
  <c r="BO62" i="2"/>
  <c r="CQ62" i="2"/>
  <c r="DL67" i="2"/>
  <c r="CR10" i="2"/>
  <c r="CG12" i="2"/>
  <c r="DQ13" i="2"/>
  <c r="AM13" i="2"/>
  <c r="CE12" i="2"/>
  <c r="CJ13" i="2"/>
  <c r="DP18" i="2"/>
  <c r="DL18" i="2" s="1"/>
  <c r="AF20" i="2"/>
  <c r="BV20" i="2"/>
  <c r="DN20" i="2"/>
  <c r="DP23" i="2"/>
  <c r="DL23" i="2" s="1"/>
  <c r="CC25" i="2"/>
  <c r="DP25" i="2"/>
  <c r="AF29" i="2"/>
  <c r="AU29" i="2"/>
  <c r="AT29" i="2" s="1"/>
  <c r="AV10" i="2"/>
  <c r="CU29" i="2"/>
  <c r="CQ29" i="2" s="1"/>
  <c r="CV10" i="2"/>
  <c r="AM30" i="2"/>
  <c r="BA31" i="2"/>
  <c r="BB30" i="2"/>
  <c r="CX30" i="2"/>
  <c r="DI30" i="2"/>
  <c r="DM32" i="2"/>
  <c r="DL32" i="2" s="1"/>
  <c r="BA33" i="2"/>
  <c r="DP34" i="2"/>
  <c r="CC34" i="2"/>
  <c r="DM36" i="2"/>
  <c r="DL36" i="2" s="1"/>
  <c r="BA37" i="2"/>
  <c r="DP38" i="2"/>
  <c r="CC38" i="2"/>
  <c r="DM40" i="2"/>
  <c r="DL40" i="2" s="1"/>
  <c r="BA41" i="2"/>
  <c r="DP42" i="2"/>
  <c r="DL42" i="2" s="1"/>
  <c r="CC42" i="2"/>
  <c r="K43" i="2"/>
  <c r="R43" i="2"/>
  <c r="BO43" i="2"/>
  <c r="BV43" i="2"/>
  <c r="DL45" i="2"/>
  <c r="BA46" i="2"/>
  <c r="V48" i="2"/>
  <c r="AM49" i="2"/>
  <c r="CQ49" i="2"/>
  <c r="BB49" i="2"/>
  <c r="DL60" i="2"/>
  <c r="DL68" i="2"/>
  <c r="AJ10" i="2"/>
  <c r="AG12" i="2"/>
  <c r="AH10" i="2"/>
  <c r="CK12" i="2"/>
  <c r="CL10" i="2"/>
  <c r="DL22" i="2"/>
  <c r="S29" i="2"/>
  <c r="R29" i="2" s="1"/>
  <c r="T10" i="2"/>
  <c r="BS29" i="2"/>
  <c r="BO29" i="2" s="1"/>
  <c r="BT10" i="2"/>
  <c r="DM31" i="2"/>
  <c r="DN30" i="2"/>
  <c r="DN29" i="2" s="1"/>
  <c r="DL33" i="2"/>
  <c r="DL35" i="2"/>
  <c r="DL37" i="2"/>
  <c r="DL39" i="2"/>
  <c r="DL41" i="2"/>
  <c r="DL46" i="2"/>
  <c r="AT49" i="2"/>
  <c r="AT48" i="2" s="1"/>
  <c r="AU48" i="2"/>
  <c r="CX49" i="2"/>
  <c r="CX48" i="2" s="1"/>
  <c r="CY48" i="2"/>
  <c r="AA48" i="2"/>
  <c r="CC56" i="2"/>
  <c r="AN10" i="2"/>
  <c r="BL10" i="2"/>
  <c r="BV12" i="2"/>
  <c r="BE12" i="2"/>
  <c r="DI12" i="2"/>
  <c r="AF13" i="2"/>
  <c r="DL16" i="2"/>
  <c r="BA19" i="2"/>
  <c r="DE22" i="2"/>
  <c r="AM25" i="2"/>
  <c r="DM26" i="2"/>
  <c r="DL26" i="2" s="1"/>
  <c r="DN25" i="2"/>
  <c r="DB29" i="2"/>
  <c r="AQ29" i="2"/>
  <c r="AM29" i="2" s="1"/>
  <c r="AR10" i="2"/>
  <c r="CY29" i="2"/>
  <c r="CZ10" i="2"/>
  <c r="DO30" i="2"/>
  <c r="DO29" i="2" s="1"/>
  <c r="DE31" i="2"/>
  <c r="DF30" i="2"/>
  <c r="DL34" i="2"/>
  <c r="DL38" i="2"/>
  <c r="CC44" i="2"/>
  <c r="K49" i="2"/>
  <c r="L48" i="2"/>
  <c r="BO49" i="2"/>
  <c r="DF49" i="2"/>
  <c r="DG48" i="2"/>
  <c r="R52" i="2"/>
  <c r="CC52" i="2"/>
  <c r="K56" i="2"/>
  <c r="BO56" i="2"/>
  <c r="Y56" i="2"/>
  <c r="DL59" i="2"/>
  <c r="BA64" i="2"/>
  <c r="L13" i="2"/>
  <c r="L12" i="2" s="1"/>
  <c r="AB13" i="2"/>
  <c r="AB12" i="2" s="1"/>
  <c r="AN13" i="2"/>
  <c r="BP13" i="2"/>
  <c r="CR13" i="2"/>
  <c r="AC14" i="2"/>
  <c r="Z15" i="2"/>
  <c r="AC18" i="2"/>
  <c r="Z19" i="2"/>
  <c r="S20" i="2"/>
  <c r="AA20" i="2"/>
  <c r="AA12" i="2" s="1"/>
  <c r="AE20" i="2"/>
  <c r="AE12" i="2" s="1"/>
  <c r="AU20" i="2"/>
  <c r="BC20" i="2"/>
  <c r="BC12" i="2" s="1"/>
  <c r="BW20" i="2"/>
  <c r="CE20" i="2"/>
  <c r="CY20" i="2"/>
  <c r="DG20" i="2"/>
  <c r="DG12" i="2" s="1"/>
  <c r="AC22" i="2"/>
  <c r="Z23" i="2"/>
  <c r="AD25" i="2"/>
  <c r="AC25" i="2" s="1"/>
  <c r="Y25" i="2" s="1"/>
  <c r="BF25" i="2"/>
  <c r="BE25" i="2" s="1"/>
  <c r="BA25" i="2" s="1"/>
  <c r="CH25" i="2"/>
  <c r="CG25" i="2" s="1"/>
  <c r="DJ25" i="2"/>
  <c r="DI25" i="2" s="1"/>
  <c r="DE25" i="2" s="1"/>
  <c r="AD30" i="2"/>
  <c r="AD29" i="2" s="1"/>
  <c r="AC29" i="2" s="1"/>
  <c r="BF30" i="2"/>
  <c r="BF29" i="2" s="1"/>
  <c r="BE29" i="2" s="1"/>
  <c r="CH30" i="2"/>
  <c r="CH29" i="2" s="1"/>
  <c r="CG29" i="2" s="1"/>
  <c r="DJ30" i="2"/>
  <c r="DJ29" i="2" s="1"/>
  <c r="DI29" i="2" s="1"/>
  <c r="AC33" i="2"/>
  <c r="Z34" i="2"/>
  <c r="AC37" i="2"/>
  <c r="Z38" i="2"/>
  <c r="AC41" i="2"/>
  <c r="Z42" i="2"/>
  <c r="AA43" i="2"/>
  <c r="Z43" i="2" s="1"/>
  <c r="AE43" i="2"/>
  <c r="AC43" i="2" s="1"/>
  <c r="BC43" i="2"/>
  <c r="BB43" i="2" s="1"/>
  <c r="BA43" i="2" s="1"/>
  <c r="CE43" i="2"/>
  <c r="CD43" i="2" s="1"/>
  <c r="CC43" i="2" s="1"/>
  <c r="DG43" i="2"/>
  <c r="DF43" i="2" s="1"/>
  <c r="DE43" i="2" s="1"/>
  <c r="AC45" i="2"/>
  <c r="Z46" i="2"/>
  <c r="BK48" i="2"/>
  <c r="BK10" i="2" s="1"/>
  <c r="BK417" i="2" s="1"/>
  <c r="CM48" i="2"/>
  <c r="CM10" i="2" s="1"/>
  <c r="CM417" i="2" s="1"/>
  <c r="AB49" i="2"/>
  <c r="AB48" i="2" s="1"/>
  <c r="AC50" i="2"/>
  <c r="Z51" i="2"/>
  <c r="Y51" i="2" s="1"/>
  <c r="DR51" i="2"/>
  <c r="DP51" i="2" s="1"/>
  <c r="DL51" i="2" s="1"/>
  <c r="AA52" i="2"/>
  <c r="Z52" i="2" s="1"/>
  <c r="AE52" i="2"/>
  <c r="AC52" i="2" s="1"/>
  <c r="D53" i="2"/>
  <c r="D52" i="2" s="1"/>
  <c r="DQ53" i="2"/>
  <c r="AC53" i="2"/>
  <c r="CG53" i="2"/>
  <c r="AC54" i="2"/>
  <c r="BB54" i="2"/>
  <c r="BA54" i="2" s="1"/>
  <c r="DF54" i="2"/>
  <c r="DE54" i="2" s="1"/>
  <c r="AM55" i="2"/>
  <c r="BC56" i="2"/>
  <c r="BB56" i="2" s="1"/>
  <c r="DG56" i="2"/>
  <c r="DF56" i="2" s="1"/>
  <c r="R58" i="2"/>
  <c r="BV58" i="2"/>
  <c r="Z59" i="2"/>
  <c r="Y59" i="2" s="1"/>
  <c r="BO59" i="2"/>
  <c r="DQ60" i="2"/>
  <c r="DP60" i="2" s="1"/>
  <c r="AC60" i="2"/>
  <c r="CJ60" i="2"/>
  <c r="V62" i="2"/>
  <c r="R62" i="2" s="1"/>
  <c r="AE62" i="2"/>
  <c r="CE62" i="2"/>
  <c r="CD62" i="2" s="1"/>
  <c r="CK62" i="2"/>
  <c r="CJ62" i="2" s="1"/>
  <c r="E62" i="2"/>
  <c r="R63" i="2"/>
  <c r="DO63" i="2"/>
  <c r="DO62" i="2" s="1"/>
  <c r="BB63" i="2"/>
  <c r="BA63" i="2" s="1"/>
  <c r="BO63" i="2"/>
  <c r="BE64" i="2"/>
  <c r="DI64" i="2"/>
  <c r="DE64" i="2" s="1"/>
  <c r="AF65" i="2"/>
  <c r="BB65" i="2"/>
  <c r="BA65" i="2" s="1"/>
  <c r="CG65" i="2"/>
  <c r="CC65" i="2" s="1"/>
  <c r="R66" i="2"/>
  <c r="AT66" i="2"/>
  <c r="BE66" i="2"/>
  <c r="BV66" i="2"/>
  <c r="CG66" i="2"/>
  <c r="CX66" i="2"/>
  <c r="DI66" i="2"/>
  <c r="K67" i="2"/>
  <c r="BV67" i="2"/>
  <c r="DF67" i="2"/>
  <c r="DE67" i="2" s="1"/>
  <c r="AC68" i="2"/>
  <c r="Y68" i="2" s="1"/>
  <c r="DB70" i="2"/>
  <c r="BZ72" i="2"/>
  <c r="CY72" i="2"/>
  <c r="AK72" i="2"/>
  <c r="AJ73" i="2"/>
  <c r="AF73" i="2" s="1"/>
  <c r="AQ73" i="2"/>
  <c r="CS72" i="2"/>
  <c r="CR73" i="2"/>
  <c r="CQ73" i="2" s="1"/>
  <c r="CY73" i="2"/>
  <c r="CX73" i="2" s="1"/>
  <c r="D74" i="2"/>
  <c r="D73" i="2" s="1"/>
  <c r="AF74" i="2"/>
  <c r="BH74" i="2"/>
  <c r="DN73" i="2"/>
  <c r="BA75" i="2"/>
  <c r="DP76" i="2"/>
  <c r="CC76" i="2"/>
  <c r="BE78" i="2"/>
  <c r="BN70" i="2"/>
  <c r="BN417" i="2" s="1"/>
  <c r="CT70" i="2"/>
  <c r="BA80" i="2"/>
  <c r="R81" i="2"/>
  <c r="BO81" i="2"/>
  <c r="BV81" i="2"/>
  <c r="DR81" i="2"/>
  <c r="DL83" i="2"/>
  <c r="R84" i="2"/>
  <c r="AM84" i="2"/>
  <c r="K84" i="2"/>
  <c r="DM85" i="2"/>
  <c r="DN84" i="2"/>
  <c r="DM84" i="2" s="1"/>
  <c r="DL84" i="2" s="1"/>
  <c r="DL87" i="2"/>
  <c r="BA88" i="2"/>
  <c r="AT90" i="2"/>
  <c r="H90" i="2"/>
  <c r="DQ91" i="2"/>
  <c r="BG90" i="2"/>
  <c r="CD91" i="2"/>
  <c r="DE93" i="2"/>
  <c r="BE94" i="2"/>
  <c r="DN94" i="2"/>
  <c r="DM95" i="2"/>
  <c r="BA96" i="2"/>
  <c r="R97" i="2"/>
  <c r="BO97" i="2"/>
  <c r="BV97" i="2"/>
  <c r="DR97" i="2"/>
  <c r="DL99" i="2"/>
  <c r="R100" i="2"/>
  <c r="AM100" i="2"/>
  <c r="K100" i="2"/>
  <c r="DM101" i="2"/>
  <c r="DN100" i="2"/>
  <c r="DM100" i="2" s="1"/>
  <c r="DL100" i="2" s="1"/>
  <c r="BA103" i="2"/>
  <c r="BV103" i="2"/>
  <c r="CJ103" i="2"/>
  <c r="DN103" i="2"/>
  <c r="AC106" i="2"/>
  <c r="CG106" i="2"/>
  <c r="DQ106" i="2"/>
  <c r="CD106" i="2"/>
  <c r="CC106" i="2" s="1"/>
  <c r="DE108" i="2"/>
  <c r="AM109" i="2"/>
  <c r="AT109" i="2"/>
  <c r="CQ109" i="2"/>
  <c r="CX109" i="2"/>
  <c r="DP111" i="2"/>
  <c r="CC111" i="2"/>
  <c r="DE112" i="2"/>
  <c r="DP113" i="2"/>
  <c r="AG115" i="2"/>
  <c r="AF115" i="2" s="1"/>
  <c r="DN116" i="2"/>
  <c r="DE120" i="2"/>
  <c r="K121" i="2"/>
  <c r="DM122" i="2"/>
  <c r="DN121" i="2"/>
  <c r="DR121" i="2"/>
  <c r="DL125" i="2"/>
  <c r="AF126" i="2"/>
  <c r="BO126" i="2"/>
  <c r="AT129" i="2"/>
  <c r="CC132" i="2"/>
  <c r="DE132" i="2"/>
  <c r="DM134" i="2"/>
  <c r="AJ12" i="2"/>
  <c r="AN12" i="2"/>
  <c r="AM12" i="2" s="1"/>
  <c r="BL12" i="2"/>
  <c r="BP12" i="2"/>
  <c r="BO12" i="2" s="1"/>
  <c r="CN12" i="2"/>
  <c r="CR12" i="2"/>
  <c r="CQ12" i="2" s="1"/>
  <c r="E13" i="2"/>
  <c r="E12" i="2" s="1"/>
  <c r="AG13" i="2"/>
  <c r="BI13" i="2"/>
  <c r="CK13" i="2"/>
  <c r="R14" i="2"/>
  <c r="R13" i="2" s="1"/>
  <c r="Z14" i="2"/>
  <c r="AT14" i="2"/>
  <c r="AT13" i="2" s="1"/>
  <c r="BB14" i="2"/>
  <c r="BV14" i="2"/>
  <c r="BV13" i="2" s="1"/>
  <c r="CD14" i="2"/>
  <c r="CX14" i="2"/>
  <c r="CX13" i="2" s="1"/>
  <c r="DF14" i="2"/>
  <c r="DN14" i="2"/>
  <c r="DR14" i="2"/>
  <c r="DR13" i="2" s="1"/>
  <c r="DR12" i="2" s="1"/>
  <c r="AC17" i="2"/>
  <c r="Y17" i="2" s="1"/>
  <c r="Z18" i="2"/>
  <c r="Y18" i="2" s="1"/>
  <c r="AC21" i="2"/>
  <c r="AC20" i="2" s="1"/>
  <c r="BA21" i="2"/>
  <c r="BA20" i="2" s="1"/>
  <c r="BE21" i="2"/>
  <c r="BE20" i="2" s="1"/>
  <c r="CG21" i="2"/>
  <c r="CG20" i="2" s="1"/>
  <c r="DE21" i="2"/>
  <c r="DE20" i="2" s="1"/>
  <c r="DI21" i="2"/>
  <c r="DI20" i="2" s="1"/>
  <c r="DM21" i="2"/>
  <c r="DQ21" i="2"/>
  <c r="Z22" i="2"/>
  <c r="Y22" i="2" s="1"/>
  <c r="D26" i="2"/>
  <c r="D25" i="2" s="1"/>
  <c r="DP26" i="2"/>
  <c r="AC27" i="2"/>
  <c r="Y27" i="2" s="1"/>
  <c r="S30" i="2"/>
  <c r="AA30" i="2"/>
  <c r="AA29" i="2" s="1"/>
  <c r="Z29" i="2" s="1"/>
  <c r="Y29" i="2" s="1"/>
  <c r="AE30" i="2"/>
  <c r="AE29" i="2" s="1"/>
  <c r="AU30" i="2"/>
  <c r="BC30" i="2"/>
  <c r="BC29" i="2" s="1"/>
  <c r="BB29" i="2" s="1"/>
  <c r="BA29" i="2" s="1"/>
  <c r="BW30" i="2"/>
  <c r="CE30" i="2"/>
  <c r="CY30" i="2"/>
  <c r="DG30" i="2"/>
  <c r="DG29" i="2" s="1"/>
  <c r="DF29" i="2" s="1"/>
  <c r="DE29" i="2" s="1"/>
  <c r="D31" i="2"/>
  <c r="D30" i="2" s="1"/>
  <c r="AF31" i="2"/>
  <c r="AF30" i="2" s="1"/>
  <c r="BH31" i="2"/>
  <c r="BH30" i="2" s="1"/>
  <c r="CJ31" i="2"/>
  <c r="CJ30" i="2" s="1"/>
  <c r="DP31" i="2"/>
  <c r="DP30" i="2" s="1"/>
  <c r="AC32" i="2"/>
  <c r="AC30" i="2" s="1"/>
  <c r="Z33" i="2"/>
  <c r="Y33" i="2" s="1"/>
  <c r="AC36" i="2"/>
  <c r="Y36" i="2" s="1"/>
  <c r="Z37" i="2"/>
  <c r="Y37" i="2" s="1"/>
  <c r="AC40" i="2"/>
  <c r="Y40" i="2" s="1"/>
  <c r="Z41" i="2"/>
  <c r="Y41" i="2" s="1"/>
  <c r="AC44" i="2"/>
  <c r="Y44" i="2" s="1"/>
  <c r="BE44" i="2"/>
  <c r="BA44" i="2" s="1"/>
  <c r="CG44" i="2"/>
  <c r="DI44" i="2"/>
  <c r="DE44" i="2" s="1"/>
  <c r="DM44" i="2"/>
  <c r="DQ44" i="2"/>
  <c r="Z45" i="2"/>
  <c r="Y45" i="2" s="1"/>
  <c r="E49" i="2"/>
  <c r="AC49" i="2"/>
  <c r="AC48" i="2" s="1"/>
  <c r="AG49" i="2"/>
  <c r="BE49" i="2"/>
  <c r="BI49" i="2"/>
  <c r="CG49" i="2"/>
  <c r="CG48" i="2" s="1"/>
  <c r="CK49" i="2"/>
  <c r="DI49" i="2"/>
  <c r="Z50" i="2"/>
  <c r="Y50" i="2" s="1"/>
  <c r="BB50" i="2"/>
  <c r="BA50" i="2" s="1"/>
  <c r="CD50" i="2"/>
  <c r="CC50" i="2" s="1"/>
  <c r="DF50" i="2"/>
  <c r="DE50" i="2" s="1"/>
  <c r="DN50" i="2"/>
  <c r="DR50" i="2"/>
  <c r="DR49" i="2" s="1"/>
  <c r="AN52" i="2"/>
  <c r="AM52" i="2" s="1"/>
  <c r="BF52" i="2"/>
  <c r="BE52" i="2" s="1"/>
  <c r="BA52" i="2" s="1"/>
  <c r="BP52" i="2"/>
  <c r="BO52" i="2" s="1"/>
  <c r="CR52" i="2"/>
  <c r="CQ52" i="2" s="1"/>
  <c r="DJ52" i="2"/>
  <c r="DI52" i="2" s="1"/>
  <c r="Z53" i="2"/>
  <c r="Y53" i="2" s="1"/>
  <c r="CD53" i="2"/>
  <c r="CC53" i="2" s="1"/>
  <c r="DH52" i="2"/>
  <c r="DF52" i="2" s="1"/>
  <c r="DE52" i="2" s="1"/>
  <c r="AT54" i="2"/>
  <c r="CX54" i="2"/>
  <c r="K55" i="2"/>
  <c r="K52" i="2" s="1"/>
  <c r="DO55" i="2"/>
  <c r="DM55" i="2" s="1"/>
  <c r="DL55" i="2" s="1"/>
  <c r="BE55" i="2"/>
  <c r="BA55" i="2" s="1"/>
  <c r="DQ57" i="2"/>
  <c r="AC57" i="2"/>
  <c r="CG57" i="2"/>
  <c r="DR57" i="2"/>
  <c r="BB58" i="2"/>
  <c r="BA58" i="2" s="1"/>
  <c r="DF58" i="2"/>
  <c r="DE58" i="2" s="1"/>
  <c r="AM59" i="2"/>
  <c r="D60" i="2"/>
  <c r="Z60" i="2"/>
  <c r="Y60" i="2" s="1"/>
  <c r="BE60" i="2"/>
  <c r="BA60" i="2" s="1"/>
  <c r="AX62" i="2"/>
  <c r="DF62" i="2"/>
  <c r="DE62" i="2" s="1"/>
  <c r="AT63" i="2"/>
  <c r="CD63" i="2"/>
  <c r="CC63" i="2" s="1"/>
  <c r="CQ63" i="2"/>
  <c r="K64" i="2"/>
  <c r="K62" i="2" s="1"/>
  <c r="AF64" i="2"/>
  <c r="BE62" i="2"/>
  <c r="BO64" i="2"/>
  <c r="CJ64" i="2"/>
  <c r="DI62" i="2"/>
  <c r="DQ64" i="2"/>
  <c r="DP64" i="2" s="1"/>
  <c r="DL64" i="2" s="1"/>
  <c r="BH65" i="2"/>
  <c r="DI65" i="2"/>
  <c r="AM67" i="2"/>
  <c r="CX67" i="2"/>
  <c r="D68" i="2"/>
  <c r="D62" i="2" s="1"/>
  <c r="AM68" i="2"/>
  <c r="BH68" i="2"/>
  <c r="CQ68" i="2"/>
  <c r="S72" i="2"/>
  <c r="R72" i="2" s="1"/>
  <c r="AQ72" i="2"/>
  <c r="DB72" i="2"/>
  <c r="BQ72" i="2"/>
  <c r="BP73" i="2"/>
  <c r="BO73" i="2" s="1"/>
  <c r="BW73" i="2"/>
  <c r="BV73" i="2" s="1"/>
  <c r="DO73" i="2"/>
  <c r="DM77" i="2"/>
  <c r="DO78" i="2"/>
  <c r="DM80" i="2"/>
  <c r="DL80" i="2" s="1"/>
  <c r="BE81" i="2"/>
  <c r="DM88" i="2"/>
  <c r="DL88" i="2" s="1"/>
  <c r="AN90" i="2"/>
  <c r="AM90" i="2" s="1"/>
  <c r="BL90" i="2"/>
  <c r="BH90" i="2" s="1"/>
  <c r="CJ90" i="2"/>
  <c r="BB91" i="2"/>
  <c r="DP93" i="2"/>
  <c r="DO94" i="2"/>
  <c r="DM96" i="2"/>
  <c r="DL96" i="2" s="1"/>
  <c r="BE97" i="2"/>
  <c r="CC103" i="2"/>
  <c r="BA106" i="2"/>
  <c r="DP108" i="2"/>
  <c r="DN109" i="2"/>
  <c r="DM109" i="2" s="1"/>
  <c r="DP112" i="2"/>
  <c r="DL112" i="2" s="1"/>
  <c r="V115" i="2"/>
  <c r="DB115" i="2"/>
  <c r="D116" i="2"/>
  <c r="DP120" i="2"/>
  <c r="AM126" i="2"/>
  <c r="DL132" i="2"/>
  <c r="CC133" i="2"/>
  <c r="DN54" i="2"/>
  <c r="DM54" i="2" s="1"/>
  <c r="DL54" i="2" s="1"/>
  <c r="Z54" i="2"/>
  <c r="Y57" i="2"/>
  <c r="CC57" i="2"/>
  <c r="AT62" i="2"/>
  <c r="DQ65" i="2"/>
  <c r="DP65" i="2" s="1"/>
  <c r="DL65" i="2" s="1"/>
  <c r="AC65" i="2"/>
  <c r="Y65" i="2" s="1"/>
  <c r="DE65" i="2"/>
  <c r="DN66" i="2"/>
  <c r="DM66" i="2" s="1"/>
  <c r="DL66" i="2" s="1"/>
  <c r="Z66" i="2"/>
  <c r="BA66" i="2"/>
  <c r="CC66" i="2"/>
  <c r="DE66" i="2"/>
  <c r="AU72" i="2"/>
  <c r="AT72" i="2" s="1"/>
  <c r="BS72" i="2"/>
  <c r="AO72" i="2"/>
  <c r="AN73" i="2"/>
  <c r="AM73" i="2" s="1"/>
  <c r="CO72" i="2"/>
  <c r="CN73" i="2"/>
  <c r="CJ73" i="2" s="1"/>
  <c r="AD73" i="2"/>
  <c r="DQ74" i="2"/>
  <c r="AC74" i="2"/>
  <c r="BF73" i="2"/>
  <c r="BE74" i="2"/>
  <c r="DL76" i="2"/>
  <c r="DQ78" i="2"/>
  <c r="CC78" i="2"/>
  <c r="DJ90" i="2"/>
  <c r="DI90" i="2" s="1"/>
  <c r="CC94" i="2"/>
  <c r="DP104" i="2"/>
  <c r="DQ103" i="2"/>
  <c r="DP103" i="2" s="1"/>
  <c r="DL111" i="2"/>
  <c r="DL113" i="2"/>
  <c r="DP117" i="2"/>
  <c r="DQ116" i="2"/>
  <c r="DP121" i="2"/>
  <c r="CC129" i="2"/>
  <c r="DL133" i="2"/>
  <c r="BA138" i="2"/>
  <c r="BB137" i="2"/>
  <c r="AC15" i="2"/>
  <c r="Z16" i="2"/>
  <c r="Y16" i="2" s="1"/>
  <c r="AC19" i="2"/>
  <c r="AC23" i="2"/>
  <c r="Z26" i="2"/>
  <c r="Y26" i="2" s="1"/>
  <c r="Z31" i="2"/>
  <c r="AC34" i="2"/>
  <c r="Z35" i="2"/>
  <c r="Y35" i="2" s="1"/>
  <c r="AC38" i="2"/>
  <c r="Z39" i="2"/>
  <c r="Y39" i="2" s="1"/>
  <c r="AC42" i="2"/>
  <c r="AC46" i="2"/>
  <c r="BB53" i="2"/>
  <c r="BA53" i="2" s="1"/>
  <c r="DF53" i="2"/>
  <c r="DE53" i="2" s="1"/>
  <c r="Z55" i="2"/>
  <c r="Y55" i="2" s="1"/>
  <c r="BG56" i="2"/>
  <c r="BG48" i="2" s="1"/>
  <c r="BG10" i="2" s="1"/>
  <c r="DK56" i="2"/>
  <c r="DI56" i="2" s="1"/>
  <c r="DO57" i="2"/>
  <c r="DO56" i="2" s="1"/>
  <c r="DN58" i="2"/>
  <c r="DM58" i="2" s="1"/>
  <c r="Z58" i="2"/>
  <c r="Y58" i="2" s="1"/>
  <c r="DR58" i="2"/>
  <c r="DP58" i="2" s="1"/>
  <c r="CC60" i="2"/>
  <c r="L62" i="2"/>
  <c r="AB62" i="2"/>
  <c r="Z62" i="2" s="1"/>
  <c r="Y62" i="2" s="1"/>
  <c r="BC62" i="2"/>
  <c r="BB62" i="2" s="1"/>
  <c r="BA62" i="2" s="1"/>
  <c r="BV62" i="2"/>
  <c r="DR62" i="2"/>
  <c r="AD62" i="2"/>
  <c r="AC62" i="2" s="1"/>
  <c r="CH62" i="2"/>
  <c r="CG62" i="2" s="1"/>
  <c r="BW72" i="2"/>
  <c r="BV72" i="2" s="1"/>
  <c r="CU72" i="2"/>
  <c r="R73" i="2"/>
  <c r="BM72" i="2"/>
  <c r="BL73" i="2"/>
  <c r="BH73" i="2" s="1"/>
  <c r="O72" i="2"/>
  <c r="Y74" i="2"/>
  <c r="BA74" i="2"/>
  <c r="BG72" i="2"/>
  <c r="CC75" i="2"/>
  <c r="DE76" i="2"/>
  <c r="DP77" i="2"/>
  <c r="AF78" i="2"/>
  <c r="AM78" i="2"/>
  <c r="CJ78" i="2"/>
  <c r="CQ78" i="2"/>
  <c r="K78" i="2"/>
  <c r="K72" i="2" s="1"/>
  <c r="BB78" i="2"/>
  <c r="BA78" i="2" s="1"/>
  <c r="CC80" i="2"/>
  <c r="BH81" i="2"/>
  <c r="D81" i="2"/>
  <c r="BA83" i="2"/>
  <c r="CX84" i="2"/>
  <c r="DL86" i="2"/>
  <c r="BA87" i="2"/>
  <c r="CC88" i="2"/>
  <c r="R90" i="2"/>
  <c r="CR90" i="2"/>
  <c r="CQ90" i="2" s="1"/>
  <c r="BO91" i="2"/>
  <c r="O90" i="2"/>
  <c r="CI90" i="2"/>
  <c r="CI70" i="2" s="1"/>
  <c r="DF91" i="2"/>
  <c r="DL93" i="2"/>
  <c r="BD90" i="2"/>
  <c r="BD70" i="2" s="1"/>
  <c r="R94" i="2"/>
  <c r="AF94" i="2"/>
  <c r="AM94" i="2"/>
  <c r="CJ94" i="2"/>
  <c r="CQ94" i="2"/>
  <c r="K94" i="2"/>
  <c r="K90" i="2" s="1"/>
  <c r="BB94" i="2"/>
  <c r="BA94" i="2" s="1"/>
  <c r="CC96" i="2"/>
  <c r="BH97" i="2"/>
  <c r="D97" i="2"/>
  <c r="BA99" i="2"/>
  <c r="CX100" i="2"/>
  <c r="DL102" i="2"/>
  <c r="Z103" i="2"/>
  <c r="Y103" i="2" s="1"/>
  <c r="AT103" i="2"/>
  <c r="BH103" i="2"/>
  <c r="BA104" i="2"/>
  <c r="DL105" i="2"/>
  <c r="BH106" i="2"/>
  <c r="BO106" i="2"/>
  <c r="DF106" i="2"/>
  <c r="DE106" i="2" s="1"/>
  <c r="DL108" i="2"/>
  <c r="AF109" i="2"/>
  <c r="CJ109" i="2"/>
  <c r="DI109" i="2"/>
  <c r="DE111" i="2"/>
  <c r="BI115" i="2"/>
  <c r="BH115" i="2" s="1"/>
  <c r="DG115" i="2"/>
  <c r="DF115" i="2" s="1"/>
  <c r="BA117" i="2"/>
  <c r="DL118" i="2"/>
  <c r="DL120" i="2"/>
  <c r="R121" i="2"/>
  <c r="CX121" i="2"/>
  <c r="DL123" i="2"/>
  <c r="BA124" i="2"/>
  <c r="CG129" i="2"/>
  <c r="BA134" i="2"/>
  <c r="AH72" i="2"/>
  <c r="BJ72" i="2"/>
  <c r="CL72" i="2"/>
  <c r="AA73" i="2"/>
  <c r="AE73" i="2"/>
  <c r="BC73" i="2"/>
  <c r="CE73" i="2"/>
  <c r="DG73" i="2"/>
  <c r="AC75" i="2"/>
  <c r="Z76" i="2"/>
  <c r="L78" i="2"/>
  <c r="AB78" i="2"/>
  <c r="Z78" i="2" s="1"/>
  <c r="Y78" i="2" s="1"/>
  <c r="AC79" i="2"/>
  <c r="Z80" i="2"/>
  <c r="AA81" i="2"/>
  <c r="Z81" i="2" s="1"/>
  <c r="AE81" i="2"/>
  <c r="AC81" i="2" s="1"/>
  <c r="BC81" i="2"/>
  <c r="BB81" i="2" s="1"/>
  <c r="BA81" i="2" s="1"/>
  <c r="CE81" i="2"/>
  <c r="CD81" i="2" s="1"/>
  <c r="CC81" i="2" s="1"/>
  <c r="DG81" i="2"/>
  <c r="DF81" i="2" s="1"/>
  <c r="DE81" i="2" s="1"/>
  <c r="AC83" i="2"/>
  <c r="AD84" i="2"/>
  <c r="AC84" i="2" s="1"/>
  <c r="Y84" i="2" s="1"/>
  <c r="BF84" i="2"/>
  <c r="BE84" i="2" s="1"/>
  <c r="BA84" i="2" s="1"/>
  <c r="CH84" i="2"/>
  <c r="CG84" i="2" s="1"/>
  <c r="CC84" i="2" s="1"/>
  <c r="DJ84" i="2"/>
  <c r="DI84" i="2" s="1"/>
  <c r="DE84" i="2" s="1"/>
  <c r="AC87" i="2"/>
  <c r="Z88" i="2"/>
  <c r="L91" i="2"/>
  <c r="AB91" i="2"/>
  <c r="Z91" i="2" s="1"/>
  <c r="Y91" i="2" s="1"/>
  <c r="AC92" i="2"/>
  <c r="Z93" i="2"/>
  <c r="AA94" i="2"/>
  <c r="AA90" i="2" s="1"/>
  <c r="AE94" i="2"/>
  <c r="AE90" i="2" s="1"/>
  <c r="AC95" i="2"/>
  <c r="DQ95" i="2"/>
  <c r="Z96" i="2"/>
  <c r="AA97" i="2"/>
  <c r="Z97" i="2" s="1"/>
  <c r="AE97" i="2"/>
  <c r="AC97" i="2" s="1"/>
  <c r="BC97" i="2"/>
  <c r="BB97" i="2" s="1"/>
  <c r="BA97" i="2" s="1"/>
  <c r="CE97" i="2"/>
  <c r="CD97" i="2" s="1"/>
  <c r="CC97" i="2" s="1"/>
  <c r="DG97" i="2"/>
  <c r="DF97" i="2" s="1"/>
  <c r="DE97" i="2" s="1"/>
  <c r="AC99" i="2"/>
  <c r="AD100" i="2"/>
  <c r="AC100" i="2" s="1"/>
  <c r="Y100" i="2" s="1"/>
  <c r="BF100" i="2"/>
  <c r="BE100" i="2" s="1"/>
  <c r="BA100" i="2" s="1"/>
  <c r="CH100" i="2"/>
  <c r="CG100" i="2" s="1"/>
  <c r="CC100" i="2" s="1"/>
  <c r="DJ100" i="2"/>
  <c r="DI100" i="2" s="1"/>
  <c r="DE100" i="2" s="1"/>
  <c r="E103" i="2"/>
  <c r="E90" i="2" s="1"/>
  <c r="Z104" i="2"/>
  <c r="L106" i="2"/>
  <c r="AB106" i="2"/>
  <c r="Z106" i="2" s="1"/>
  <c r="Y106" i="2" s="1"/>
  <c r="AC107" i="2"/>
  <c r="Z108" i="2"/>
  <c r="AA109" i="2"/>
  <c r="Z109" i="2" s="1"/>
  <c r="AE109" i="2"/>
  <c r="AC109" i="2" s="1"/>
  <c r="BC109" i="2"/>
  <c r="BB109" i="2" s="1"/>
  <c r="BA109" i="2" s="1"/>
  <c r="CE109" i="2"/>
  <c r="CD109" i="2" s="1"/>
  <c r="CC109" i="2" s="1"/>
  <c r="DG109" i="2"/>
  <c r="DF109" i="2" s="1"/>
  <c r="DE109" i="2" s="1"/>
  <c r="AC111" i="2"/>
  <c r="Z112" i="2"/>
  <c r="T115" i="2"/>
  <c r="S115" i="2" s="1"/>
  <c r="R115" i="2" s="1"/>
  <c r="AR115" i="2"/>
  <c r="AQ115" i="2" s="1"/>
  <c r="AM115" i="2" s="1"/>
  <c r="AV115" i="2"/>
  <c r="AU115" i="2" s="1"/>
  <c r="AT115" i="2" s="1"/>
  <c r="BT115" i="2"/>
  <c r="BS115" i="2" s="1"/>
  <c r="BO115" i="2" s="1"/>
  <c r="BX115" i="2"/>
  <c r="BW115" i="2" s="1"/>
  <c r="BV115" i="2" s="1"/>
  <c r="CV115" i="2"/>
  <c r="CU115" i="2" s="1"/>
  <c r="CQ115" i="2" s="1"/>
  <c r="CZ115" i="2"/>
  <c r="CY115" i="2" s="1"/>
  <c r="CX115" i="2" s="1"/>
  <c r="E116" i="2"/>
  <c r="E115" i="2" s="1"/>
  <c r="Z117" i="2"/>
  <c r="AC120" i="2"/>
  <c r="AD121" i="2"/>
  <c r="BF121" i="2"/>
  <c r="BE121" i="2" s="1"/>
  <c r="CH121" i="2"/>
  <c r="CG121" i="2" s="1"/>
  <c r="CC121" i="2" s="1"/>
  <c r="DJ121" i="2"/>
  <c r="DI121" i="2" s="1"/>
  <c r="DE121" i="2" s="1"/>
  <c r="AC124" i="2"/>
  <c r="Z125" i="2"/>
  <c r="Y125" i="2" s="1"/>
  <c r="CJ125" i="2"/>
  <c r="AE126" i="2"/>
  <c r="BF126" i="2"/>
  <c r="BE126" i="2" s="1"/>
  <c r="BA126" i="2" s="1"/>
  <c r="CK126" i="2"/>
  <c r="CJ126" i="2" s="1"/>
  <c r="K127" i="2"/>
  <c r="AC127" i="2"/>
  <c r="BB127" i="2"/>
  <c r="BA127" i="2" s="1"/>
  <c r="DF127" i="2"/>
  <c r="DE127" i="2" s="1"/>
  <c r="AM128" i="2"/>
  <c r="DF128" i="2"/>
  <c r="DE128" i="2" s="1"/>
  <c r="AU129" i="2"/>
  <c r="BC129" i="2"/>
  <c r="BB129" i="2" s="1"/>
  <c r="BI129" i="2"/>
  <c r="CK129" i="2"/>
  <c r="CY129" i="2"/>
  <c r="DG129" i="2"/>
  <c r="DF129" i="2" s="1"/>
  <c r="AB129" i="2"/>
  <c r="Z129" i="2" s="1"/>
  <c r="Y129" i="2" s="1"/>
  <c r="BO130" i="2"/>
  <c r="R131" i="2"/>
  <c r="BV131" i="2"/>
  <c r="Z132" i="2"/>
  <c r="BO132" i="2"/>
  <c r="AF133" i="2"/>
  <c r="DQ133" i="2"/>
  <c r="DP133" i="2" s="1"/>
  <c r="BE134" i="2"/>
  <c r="DI134" i="2"/>
  <c r="DE134" i="2" s="1"/>
  <c r="AU136" i="2"/>
  <c r="AT136" i="2" s="1"/>
  <c r="BW136" i="2"/>
  <c r="BV136" i="2" s="1"/>
  <c r="CY136" i="2"/>
  <c r="CX136" i="2" s="1"/>
  <c r="AP136" i="2"/>
  <c r="AP70" i="2" s="1"/>
  <c r="AP417" i="2" s="1"/>
  <c r="CK137" i="2"/>
  <c r="R138" i="2"/>
  <c r="AA137" i="2"/>
  <c r="AF138" i="2"/>
  <c r="AF137" i="2" s="1"/>
  <c r="AQ137" i="2"/>
  <c r="BG137" i="2"/>
  <c r="BG136" i="2" s="1"/>
  <c r="CG138" i="2"/>
  <c r="CG137" i="2" s="1"/>
  <c r="R139" i="2"/>
  <c r="AT139" i="2"/>
  <c r="BE139" i="2"/>
  <c r="BE137" i="2" s="1"/>
  <c r="BV139" i="2"/>
  <c r="CG139" i="2"/>
  <c r="CX139" i="2"/>
  <c r="CX137" i="2" s="1"/>
  <c r="DI139" i="2"/>
  <c r="K140" i="2"/>
  <c r="BV140" i="2"/>
  <c r="AF141" i="2"/>
  <c r="AN141" i="2"/>
  <c r="AM141" i="2" s="1"/>
  <c r="BH141" i="2"/>
  <c r="BP141" i="2"/>
  <c r="BO141" i="2" s="1"/>
  <c r="CJ141" i="2"/>
  <c r="CR141" i="2"/>
  <c r="CQ141" i="2" s="1"/>
  <c r="AE141" i="2"/>
  <c r="DR142" i="2"/>
  <c r="DR141" i="2" s="1"/>
  <c r="BC141" i="2"/>
  <c r="BB141" i="2" s="1"/>
  <c r="BA141" i="2" s="1"/>
  <c r="BB142" i="2"/>
  <c r="BA142" i="2" s="1"/>
  <c r="DI142" i="2"/>
  <c r="R143" i="2"/>
  <c r="CD143" i="2"/>
  <c r="CC143" i="2" s="1"/>
  <c r="D145" i="2"/>
  <c r="D144" i="2" s="1"/>
  <c r="AF145" i="2"/>
  <c r="BH145" i="2"/>
  <c r="CJ145" i="2"/>
  <c r="DM145" i="2"/>
  <c r="DR146" i="2"/>
  <c r="DR144" i="2" s="1"/>
  <c r="AE144" i="2"/>
  <c r="BB146" i="2"/>
  <c r="BA146" i="2" s="1"/>
  <c r="BC144" i="2"/>
  <c r="BB144" i="2" s="1"/>
  <c r="DI146" i="2"/>
  <c r="V147" i="2"/>
  <c r="AT147" i="2"/>
  <c r="BB147" i="2"/>
  <c r="K147" i="2"/>
  <c r="DM148" i="2"/>
  <c r="DN147" i="2"/>
  <c r="DM147" i="2" s="1"/>
  <c r="DL147" i="2" s="1"/>
  <c r="DN150" i="2"/>
  <c r="DE154" i="2"/>
  <c r="DM155" i="2"/>
  <c r="DL155" i="2" s="1"/>
  <c r="V159" i="2"/>
  <c r="BB159" i="2"/>
  <c r="BD159" i="2"/>
  <c r="BV159" i="2"/>
  <c r="DQ160" i="2"/>
  <c r="BA162" i="2"/>
  <c r="CC162" i="2"/>
  <c r="DE162" i="2"/>
  <c r="R163" i="2"/>
  <c r="AF163" i="2"/>
  <c r="DE163" i="2"/>
  <c r="DP164" i="2"/>
  <c r="DQ163" i="2"/>
  <c r="DP163" i="2" s="1"/>
  <c r="CC164" i="2"/>
  <c r="DM166" i="2"/>
  <c r="DL166" i="2" s="1"/>
  <c r="BA167" i="2"/>
  <c r="DP168" i="2"/>
  <c r="CC168" i="2"/>
  <c r="BP170" i="2"/>
  <c r="BO170" i="2" s="1"/>
  <c r="CN170" i="2"/>
  <c r="CX170" i="2"/>
  <c r="BE170" i="2"/>
  <c r="AA170" i="2"/>
  <c r="BA173" i="2"/>
  <c r="DM174" i="2"/>
  <c r="DL174" i="2" s="1"/>
  <c r="R180" i="2"/>
  <c r="AJ179" i="2"/>
  <c r="AK177" i="2"/>
  <c r="AJ177" i="2" s="1"/>
  <c r="BP179" i="2"/>
  <c r="BQ177" i="2"/>
  <c r="BP177" i="2" s="1"/>
  <c r="BO177" i="2" s="1"/>
  <c r="BV180" i="2"/>
  <c r="CN179" i="2"/>
  <c r="CO177" i="2"/>
  <c r="CN177" i="2" s="1"/>
  <c r="CJ177" i="2" s="1"/>
  <c r="DR180" i="2"/>
  <c r="DL182" i="2"/>
  <c r="R183" i="2"/>
  <c r="AM183" i="2"/>
  <c r="CQ183" i="2"/>
  <c r="BA188" i="2"/>
  <c r="CC188" i="2"/>
  <c r="DL189" i="2"/>
  <c r="R191" i="2"/>
  <c r="DE194" i="2"/>
  <c r="DL197" i="2"/>
  <c r="L73" i="2"/>
  <c r="L72" i="2" s="1"/>
  <c r="AB73" i="2"/>
  <c r="AB72" i="2" s="1"/>
  <c r="CG74" i="2"/>
  <c r="CC74" i="2" s="1"/>
  <c r="DI74" i="2"/>
  <c r="DE74" i="2" s="1"/>
  <c r="DM74" i="2"/>
  <c r="Z75" i="2"/>
  <c r="Y75" i="2" s="1"/>
  <c r="Z79" i="2"/>
  <c r="Y79" i="2" s="1"/>
  <c r="BB79" i="2"/>
  <c r="BA79" i="2" s="1"/>
  <c r="CD79" i="2"/>
  <c r="CC79" i="2" s="1"/>
  <c r="DF79" i="2"/>
  <c r="DE79" i="2" s="1"/>
  <c r="DN79" i="2"/>
  <c r="DR79" i="2"/>
  <c r="DR78" i="2" s="1"/>
  <c r="DR72" i="2" s="1"/>
  <c r="AC82" i="2"/>
  <c r="Y82" i="2" s="1"/>
  <c r="BE82" i="2"/>
  <c r="BA82" i="2" s="1"/>
  <c r="CG82" i="2"/>
  <c r="CC82" i="2" s="1"/>
  <c r="DI82" i="2"/>
  <c r="DE82" i="2" s="1"/>
  <c r="DM82" i="2"/>
  <c r="DQ82" i="2"/>
  <c r="Z83" i="2"/>
  <c r="D85" i="2"/>
  <c r="D84" i="2" s="1"/>
  <c r="DP85" i="2"/>
  <c r="AC86" i="2"/>
  <c r="Y86" i="2" s="1"/>
  <c r="Z87" i="2"/>
  <c r="Y87" i="2" s="1"/>
  <c r="AC91" i="2"/>
  <c r="AG91" i="2"/>
  <c r="AF91" i="2" s="1"/>
  <c r="BE91" i="2"/>
  <c r="BI91" i="2"/>
  <c r="BH91" i="2" s="1"/>
  <c r="CG91" i="2"/>
  <c r="CK91" i="2"/>
  <c r="CJ91" i="2" s="1"/>
  <c r="DI91" i="2"/>
  <c r="Z92" i="2"/>
  <c r="Y92" i="2" s="1"/>
  <c r="BB92" i="2"/>
  <c r="BA92" i="2" s="1"/>
  <c r="CD92" i="2"/>
  <c r="CC92" i="2" s="1"/>
  <c r="DF92" i="2"/>
  <c r="DE92" i="2" s="1"/>
  <c r="DN92" i="2"/>
  <c r="DR92" i="2"/>
  <c r="DR91" i="2" s="1"/>
  <c r="L94" i="2"/>
  <c r="AB94" i="2"/>
  <c r="Z95" i="2"/>
  <c r="Y95" i="2" s="1"/>
  <c r="BB95" i="2"/>
  <c r="BA95" i="2" s="1"/>
  <c r="CD95" i="2"/>
  <c r="CC95" i="2" s="1"/>
  <c r="DF95" i="2"/>
  <c r="DE95" i="2" s="1"/>
  <c r="AC98" i="2"/>
  <c r="Y98" i="2" s="1"/>
  <c r="BE98" i="2"/>
  <c r="BA98" i="2" s="1"/>
  <c r="CG98" i="2"/>
  <c r="CC98" i="2" s="1"/>
  <c r="DI98" i="2"/>
  <c r="DE98" i="2" s="1"/>
  <c r="DM98" i="2"/>
  <c r="DQ98" i="2"/>
  <c r="Z99" i="2"/>
  <c r="Y99" i="2" s="1"/>
  <c r="D101" i="2"/>
  <c r="D100" i="2" s="1"/>
  <c r="D90" i="2" s="1"/>
  <c r="DP101" i="2"/>
  <c r="AC102" i="2"/>
  <c r="Y102" i="2" s="1"/>
  <c r="K104" i="2"/>
  <c r="K103" i="2" s="1"/>
  <c r="DO104" i="2"/>
  <c r="DO103" i="2" s="1"/>
  <c r="DO90" i="2" s="1"/>
  <c r="Z107" i="2"/>
  <c r="Y107" i="2" s="1"/>
  <c r="BB107" i="2"/>
  <c r="BA107" i="2" s="1"/>
  <c r="CD107" i="2"/>
  <c r="CC107" i="2" s="1"/>
  <c r="DF107" i="2"/>
  <c r="DE107" i="2" s="1"/>
  <c r="DN107" i="2"/>
  <c r="DR107" i="2"/>
  <c r="DR106" i="2" s="1"/>
  <c r="AC110" i="2"/>
  <c r="Y110" i="2" s="1"/>
  <c r="BE110" i="2"/>
  <c r="BA110" i="2" s="1"/>
  <c r="CG110" i="2"/>
  <c r="CC110" i="2" s="1"/>
  <c r="DI110" i="2"/>
  <c r="DE110" i="2" s="1"/>
  <c r="DM110" i="2"/>
  <c r="DQ110" i="2"/>
  <c r="Z111" i="2"/>
  <c r="Y111" i="2" s="1"/>
  <c r="V116" i="2"/>
  <c r="R116" i="2" s="1"/>
  <c r="Z116" i="2"/>
  <c r="AD116" i="2"/>
  <c r="AX116" i="2"/>
  <c r="AT116" i="2" s="1"/>
  <c r="BB116" i="2"/>
  <c r="BF116" i="2"/>
  <c r="BZ116" i="2"/>
  <c r="BV116" i="2" s="1"/>
  <c r="CD116" i="2"/>
  <c r="CH116" i="2"/>
  <c r="DB116" i="2"/>
  <c r="CX116" i="2" s="1"/>
  <c r="DF116" i="2"/>
  <c r="DJ116" i="2"/>
  <c r="K117" i="2"/>
  <c r="K116" i="2" s="1"/>
  <c r="DO117" i="2"/>
  <c r="DO116" i="2" s="1"/>
  <c r="AC119" i="2"/>
  <c r="Y119" i="2" s="1"/>
  <c r="Z120" i="2"/>
  <c r="AA121" i="2"/>
  <c r="Z121" i="2" s="1"/>
  <c r="AE121" i="2"/>
  <c r="AE115" i="2" s="1"/>
  <c r="BC121" i="2"/>
  <c r="BB121" i="2" s="1"/>
  <c r="BA121" i="2" s="1"/>
  <c r="D122" i="2"/>
  <c r="D121" i="2" s="1"/>
  <c r="DP122" i="2"/>
  <c r="AC123" i="2"/>
  <c r="Y123" i="2" s="1"/>
  <c r="Z124" i="2"/>
  <c r="Y124" i="2" s="1"/>
  <c r="CQ124" i="2"/>
  <c r="BH125" i="2"/>
  <c r="CG125" i="2"/>
  <c r="CC125" i="2" s="1"/>
  <c r="CG126" i="2"/>
  <c r="D127" i="2"/>
  <c r="D126" i="2" s="1"/>
  <c r="AT127" i="2"/>
  <c r="CX127" i="2"/>
  <c r="DQ126" i="2"/>
  <c r="DP126" i="2" s="1"/>
  <c r="K128" i="2"/>
  <c r="DO128" i="2"/>
  <c r="DM128" i="2" s="1"/>
  <c r="DL128" i="2" s="1"/>
  <c r="BE128" i="2"/>
  <c r="BA128" i="2" s="1"/>
  <c r="D129" i="2"/>
  <c r="L129" i="2"/>
  <c r="L115" i="2" s="1"/>
  <c r="DQ130" i="2"/>
  <c r="AC130" i="2"/>
  <c r="Y130" i="2" s="1"/>
  <c r="BH129" i="2"/>
  <c r="CG130" i="2"/>
  <c r="CN129" i="2"/>
  <c r="DR130" i="2"/>
  <c r="BB131" i="2"/>
  <c r="BA131" i="2" s="1"/>
  <c r="DF131" i="2"/>
  <c r="DE131" i="2" s="1"/>
  <c r="AM132" i="2"/>
  <c r="AM129" i="2" s="1"/>
  <c r="D133" i="2"/>
  <c r="BB133" i="2"/>
  <c r="BA133" i="2" s="1"/>
  <c r="V136" i="2"/>
  <c r="R136" i="2" s="1"/>
  <c r="K137" i="2"/>
  <c r="AT138" i="2"/>
  <c r="AT137" i="2" s="1"/>
  <c r="BC137" i="2"/>
  <c r="BC136" i="2" s="1"/>
  <c r="BB136" i="2" s="1"/>
  <c r="BH138" i="2"/>
  <c r="BH137" i="2" s="1"/>
  <c r="CD138" i="2"/>
  <c r="DI138" i="2"/>
  <c r="DI137" i="2" s="1"/>
  <c r="DR138" i="2"/>
  <c r="DR137" i="2" s="1"/>
  <c r="K139" i="2"/>
  <c r="AM139" i="2"/>
  <c r="BO139" i="2"/>
  <c r="CQ139" i="2"/>
  <c r="CQ137" i="2" s="1"/>
  <c r="D140" i="2"/>
  <c r="AM140" i="2"/>
  <c r="AA141" i="2"/>
  <c r="Z141" i="2" s="1"/>
  <c r="Y141" i="2" s="1"/>
  <c r="DN142" i="2"/>
  <c r="Z142" i="2"/>
  <c r="CG142" i="2"/>
  <c r="BB143" i="2"/>
  <c r="BA143" i="2" s="1"/>
  <c r="CX143" i="2"/>
  <c r="AQ144" i="2"/>
  <c r="BS144" i="2"/>
  <c r="BO144" i="2" s="1"/>
  <c r="CU144" i="2"/>
  <c r="DO144" i="2"/>
  <c r="DN146" i="2"/>
  <c r="DM146" i="2" s="1"/>
  <c r="DL146" i="2" s="1"/>
  <c r="Z146" i="2"/>
  <c r="AA144" i="2"/>
  <c r="Z144" i="2" s="1"/>
  <c r="Y144" i="2" s="1"/>
  <c r="CG146" i="2"/>
  <c r="D150" i="2"/>
  <c r="DP154" i="2"/>
  <c r="L159" i="2"/>
  <c r="CX159" i="2"/>
  <c r="DM162" i="2"/>
  <c r="DL162" i="2" s="1"/>
  <c r="Y163" i="2"/>
  <c r="DM165" i="2"/>
  <c r="CQ170" i="2"/>
  <c r="D170" i="2"/>
  <c r="DF171" i="2"/>
  <c r="DG170" i="2"/>
  <c r="DF170" i="2" s="1"/>
  <c r="DE170" i="2" s="1"/>
  <c r="DO171" i="2"/>
  <c r="DO170" i="2" s="1"/>
  <c r="DM173" i="2"/>
  <c r="DL173" i="2" s="1"/>
  <c r="CJ179" i="2"/>
  <c r="BE180" i="2"/>
  <c r="CG180" i="2"/>
  <c r="CH179" i="2"/>
  <c r="DI180" i="2"/>
  <c r="DM186" i="2"/>
  <c r="DP194" i="2"/>
  <c r="DN127" i="2"/>
  <c r="Z127" i="2"/>
  <c r="Y127" i="2" s="1"/>
  <c r="CC130" i="2"/>
  <c r="DQ134" i="2"/>
  <c r="DP134" i="2" s="1"/>
  <c r="AC134" i="2"/>
  <c r="AQ136" i="2"/>
  <c r="BS136" i="2"/>
  <c r="DQ138" i="2"/>
  <c r="AC138" i="2"/>
  <c r="AM137" i="2"/>
  <c r="CJ137" i="2"/>
  <c r="DN139" i="2"/>
  <c r="Z139" i="2"/>
  <c r="BA139" i="2"/>
  <c r="CC139" i="2"/>
  <c r="DE139" i="2"/>
  <c r="DG141" i="2"/>
  <c r="DF141" i="2" s="1"/>
  <c r="DE141" i="2" s="1"/>
  <c r="DF142" i="2"/>
  <c r="DE142" i="2" s="1"/>
  <c r="K143" i="2"/>
  <c r="K141" i="2" s="1"/>
  <c r="L141" i="2"/>
  <c r="L136" i="2" s="1"/>
  <c r="AD144" i="2"/>
  <c r="AC144" i="2" s="1"/>
  <c r="DQ145" i="2"/>
  <c r="AC145" i="2"/>
  <c r="Y145" i="2" s="1"/>
  <c r="BF144" i="2"/>
  <c r="BE144" i="2" s="1"/>
  <c r="BE145" i="2"/>
  <c r="CH144" i="2"/>
  <c r="CG144" i="2" s="1"/>
  <c r="CG145" i="2"/>
  <c r="DJ144" i="2"/>
  <c r="DI144" i="2" s="1"/>
  <c r="DI145" i="2"/>
  <c r="DF146" i="2"/>
  <c r="DE146" i="2" s="1"/>
  <c r="DG144" i="2"/>
  <c r="DF144" i="2" s="1"/>
  <c r="DE144" i="2" s="1"/>
  <c r="R147" i="2"/>
  <c r="DP151" i="2"/>
  <c r="DQ150" i="2"/>
  <c r="R159" i="2"/>
  <c r="DM161" i="2"/>
  <c r="DL161" i="2" s="1"/>
  <c r="DN160" i="2"/>
  <c r="DN163" i="2"/>
  <c r="DL168" i="2"/>
  <c r="DQ171" i="2"/>
  <c r="CD171" i="2"/>
  <c r="CE170" i="2"/>
  <c r="CD170" i="2" s="1"/>
  <c r="CC170" i="2" s="1"/>
  <c r="AF177" i="2"/>
  <c r="AN179" i="2"/>
  <c r="AO177" i="2"/>
  <c r="AN177" i="2" s="1"/>
  <c r="AM177" i="2" s="1"/>
  <c r="BL179" i="2"/>
  <c r="BH179" i="2" s="1"/>
  <c r="CR179" i="2"/>
  <c r="DE181" i="2"/>
  <c r="DP184" i="2"/>
  <c r="DQ183" i="2"/>
  <c r="Z63" i="2"/>
  <c r="Y63" i="2" s="1"/>
  <c r="AC66" i="2"/>
  <c r="Z67" i="2"/>
  <c r="Y67" i="2" s="1"/>
  <c r="AC76" i="2"/>
  <c r="Z77" i="2"/>
  <c r="Y77" i="2" s="1"/>
  <c r="AC80" i="2"/>
  <c r="Z85" i="2"/>
  <c r="Y85" i="2" s="1"/>
  <c r="AC88" i="2"/>
  <c r="AC93" i="2"/>
  <c r="AC96" i="2"/>
  <c r="Z101" i="2"/>
  <c r="Y101" i="2" s="1"/>
  <c r="AC104" i="2"/>
  <c r="Z105" i="2"/>
  <c r="Y105" i="2" s="1"/>
  <c r="AC108" i="2"/>
  <c r="AC112" i="2"/>
  <c r="Z113" i="2"/>
  <c r="Y113" i="2" s="1"/>
  <c r="AC117" i="2"/>
  <c r="Z118" i="2"/>
  <c r="Y118" i="2" s="1"/>
  <c r="Z122" i="2"/>
  <c r="Y122" i="2" s="1"/>
  <c r="DO124" i="2"/>
  <c r="DO121" i="2" s="1"/>
  <c r="D125" i="2"/>
  <c r="AC126" i="2"/>
  <c r="Y126" i="2" s="1"/>
  <c r="BI126" i="2"/>
  <c r="BH126" i="2" s="1"/>
  <c r="CE126" i="2"/>
  <c r="CD126" i="2" s="1"/>
  <c r="CC126" i="2" s="1"/>
  <c r="R127" i="2"/>
  <c r="BV127" i="2"/>
  <c r="Z128" i="2"/>
  <c r="Y128" i="2" s="1"/>
  <c r="BO128" i="2"/>
  <c r="AX129" i="2"/>
  <c r="BG129" i="2"/>
  <c r="BG115" i="2" s="1"/>
  <c r="DK129" i="2"/>
  <c r="DK115" i="2" s="1"/>
  <c r="DK70" i="2" s="1"/>
  <c r="H129" i="2"/>
  <c r="H115" i="2" s="1"/>
  <c r="H70" i="2" s="1"/>
  <c r="AF130" i="2"/>
  <c r="AF129" i="2" s="1"/>
  <c r="AN129" i="2"/>
  <c r="BE130" i="2"/>
  <c r="BA130" i="2" s="1"/>
  <c r="CJ130" i="2"/>
  <c r="CJ129" i="2" s="1"/>
  <c r="DI130" i="2"/>
  <c r="DE130" i="2" s="1"/>
  <c r="DO130" i="2"/>
  <c r="DO129" i="2" s="1"/>
  <c r="DN131" i="2"/>
  <c r="DM131" i="2" s="1"/>
  <c r="Z131" i="2"/>
  <c r="Y131" i="2" s="1"/>
  <c r="DR131" i="2"/>
  <c r="DP131" i="2" s="1"/>
  <c r="CD131" i="2"/>
  <c r="CC131" i="2" s="1"/>
  <c r="AC132" i="2"/>
  <c r="CQ132" i="2"/>
  <c r="CQ129" i="2" s="1"/>
  <c r="BH133" i="2"/>
  <c r="Z134" i="2"/>
  <c r="Y134" i="2" s="1"/>
  <c r="BR136" i="2"/>
  <c r="BR70" i="2" s="1"/>
  <c r="BR417" i="2" s="1"/>
  <c r="D137" i="2"/>
  <c r="D136" i="2" s="1"/>
  <c r="O137" i="2"/>
  <c r="O136" i="2" s="1"/>
  <c r="Y138" i="2"/>
  <c r="AE137" i="2"/>
  <c r="AE136" i="2" s="1"/>
  <c r="BO137" i="2"/>
  <c r="DG137" i="2"/>
  <c r="DN138" i="2"/>
  <c r="AB137" i="2"/>
  <c r="AB136" i="2" s="1"/>
  <c r="DO139" i="2"/>
  <c r="DO137" i="2" s="1"/>
  <c r="AC141" i="2"/>
  <c r="CG141" i="2"/>
  <c r="DI141" i="2"/>
  <c r="DP142" i="2"/>
  <c r="DQ141" i="2"/>
  <c r="DP141" i="2" s="1"/>
  <c r="CE141" i="2"/>
  <c r="CD141" i="2" s="1"/>
  <c r="CC141" i="2" s="1"/>
  <c r="CD142" i="2"/>
  <c r="CC142" i="2" s="1"/>
  <c r="DO143" i="2"/>
  <c r="DM143" i="2" s="1"/>
  <c r="DL143" i="2" s="1"/>
  <c r="AB141" i="2"/>
  <c r="DE143" i="2"/>
  <c r="R144" i="2"/>
  <c r="AM144" i="2"/>
  <c r="AT144" i="2"/>
  <c r="BV144" i="2"/>
  <c r="CQ144" i="2"/>
  <c r="CX144" i="2"/>
  <c r="BA145" i="2"/>
  <c r="CC145" i="2"/>
  <c r="DE145" i="2"/>
  <c r="DP146" i="2"/>
  <c r="CD146" i="2"/>
  <c r="CC146" i="2" s="1"/>
  <c r="CE144" i="2"/>
  <c r="CD144" i="2" s="1"/>
  <c r="CC144" i="2" s="1"/>
  <c r="AM147" i="2"/>
  <c r="CX147" i="2"/>
  <c r="DL149" i="2"/>
  <c r="Z150" i="2"/>
  <c r="DF150" i="2"/>
  <c r="DR150" i="2"/>
  <c r="BA151" i="2"/>
  <c r="DL152" i="2"/>
  <c r="DL154" i="2"/>
  <c r="BA155" i="2"/>
  <c r="DL156" i="2"/>
  <c r="AF159" i="2"/>
  <c r="AM159" i="2"/>
  <c r="AX159" i="2"/>
  <c r="CD159" i="2"/>
  <c r="AT159" i="2"/>
  <c r="DO160" i="2"/>
  <c r="CD163" i="2"/>
  <c r="CC163" i="2" s="1"/>
  <c r="CX163" i="2"/>
  <c r="DE164" i="2"/>
  <c r="DP165" i="2"/>
  <c r="BA166" i="2"/>
  <c r="CC166" i="2"/>
  <c r="DE166" i="2"/>
  <c r="CC167" i="2"/>
  <c r="DE168" i="2"/>
  <c r="BV170" i="2"/>
  <c r="AF170" i="2"/>
  <c r="AM171" i="2"/>
  <c r="CJ170" i="2"/>
  <c r="CQ171" i="2"/>
  <c r="K171" i="2"/>
  <c r="K170" i="2" s="1"/>
  <c r="BB171" i="2"/>
  <c r="BC170" i="2"/>
  <c r="BB170" i="2" s="1"/>
  <c r="BA170" i="2" s="1"/>
  <c r="CC173" i="2"/>
  <c r="DL175" i="2"/>
  <c r="AF179" i="2"/>
  <c r="DM180" i="2"/>
  <c r="BA182" i="2"/>
  <c r="Y184" i="2"/>
  <c r="AM191" i="2"/>
  <c r="DL194" i="2"/>
  <c r="DE197" i="2"/>
  <c r="AC142" i="2"/>
  <c r="Z143" i="2"/>
  <c r="AC146" i="2"/>
  <c r="AD147" i="2"/>
  <c r="AC147" i="2" s="1"/>
  <c r="Y147" i="2" s="1"/>
  <c r="BF147" i="2"/>
  <c r="BE147" i="2" s="1"/>
  <c r="CH147" i="2"/>
  <c r="CG147" i="2" s="1"/>
  <c r="CC147" i="2" s="1"/>
  <c r="DJ147" i="2"/>
  <c r="DI147" i="2" s="1"/>
  <c r="DE147" i="2" s="1"/>
  <c r="E150" i="2"/>
  <c r="E136" i="2" s="1"/>
  <c r="Z151" i="2"/>
  <c r="AC154" i="2"/>
  <c r="Z155" i="2"/>
  <c r="AD160" i="2"/>
  <c r="BF160" i="2"/>
  <c r="CH160" i="2"/>
  <c r="DJ160" i="2"/>
  <c r="E163" i="2"/>
  <c r="E159" i="2" s="1"/>
  <c r="Z164" i="2"/>
  <c r="AC167" i="2"/>
  <c r="Z168" i="2"/>
  <c r="L171" i="2"/>
  <c r="L170" i="2" s="1"/>
  <c r="AB171" i="2"/>
  <c r="AB170" i="2" s="1"/>
  <c r="AC172" i="2"/>
  <c r="Z173" i="2"/>
  <c r="AA180" i="2"/>
  <c r="AE180" i="2"/>
  <c r="AE179" i="2" s="1"/>
  <c r="BC180" i="2"/>
  <c r="CE180" i="2"/>
  <c r="DG180" i="2"/>
  <c r="AC182" i="2"/>
  <c r="AD183" i="2"/>
  <c r="AC183" i="2" s="1"/>
  <c r="Y183" i="2" s="1"/>
  <c r="BF183" i="2"/>
  <c r="BE183" i="2" s="1"/>
  <c r="BA183" i="2" s="1"/>
  <c r="CH183" i="2"/>
  <c r="DJ183" i="2"/>
  <c r="DI183" i="2" s="1"/>
  <c r="DE183" i="2" s="1"/>
  <c r="DN183" i="2"/>
  <c r="DM183" i="2" s="1"/>
  <c r="D184" i="2"/>
  <c r="D183" i="2" s="1"/>
  <c r="D179" i="2" s="1"/>
  <c r="AC184" i="2"/>
  <c r="CQ184" i="2"/>
  <c r="K185" i="2"/>
  <c r="BH185" i="2"/>
  <c r="Z186" i="2"/>
  <c r="AT187" i="2"/>
  <c r="CX187" i="2"/>
  <c r="K188" i="2"/>
  <c r="DO188" i="2"/>
  <c r="DM188" i="2" s="1"/>
  <c r="DL188" i="2" s="1"/>
  <c r="Z189" i="2"/>
  <c r="Y189" i="2" s="1"/>
  <c r="CJ189" i="2"/>
  <c r="BF191" i="2"/>
  <c r="BE191" i="2" s="1"/>
  <c r="CA191" i="2"/>
  <c r="CK191" i="2"/>
  <c r="CJ191" i="2" s="1"/>
  <c r="CV191" i="2"/>
  <c r="CU191" i="2" s="1"/>
  <c r="CQ191" i="2" s="1"/>
  <c r="AE192" i="2"/>
  <c r="BS192" i="2"/>
  <c r="AM193" i="2"/>
  <c r="CG193" i="2"/>
  <c r="CC193" i="2" s="1"/>
  <c r="DJ192" i="2"/>
  <c r="D194" i="2"/>
  <c r="D192" i="2" s="1"/>
  <c r="D191" i="2" s="1"/>
  <c r="AC194" i="2"/>
  <c r="AM196" i="2"/>
  <c r="CX196" i="2"/>
  <c r="D197" i="2"/>
  <c r="AM197" i="2"/>
  <c r="BH197" i="2"/>
  <c r="CQ197" i="2"/>
  <c r="D198" i="2"/>
  <c r="DR198" i="2"/>
  <c r="DR192" i="2" s="1"/>
  <c r="DR191" i="2" s="1"/>
  <c r="BA198" i="2"/>
  <c r="DI198" i="2"/>
  <c r="R199" i="2"/>
  <c r="CD199" i="2"/>
  <c r="CC199" i="2" s="1"/>
  <c r="Z202" i="2"/>
  <c r="BA203" i="2"/>
  <c r="DM204" i="2"/>
  <c r="DL204" i="2" s="1"/>
  <c r="BH205" i="2"/>
  <c r="BO205" i="2"/>
  <c r="DF205" i="2"/>
  <c r="DE205" i="2" s="1"/>
  <c r="DO205" i="2"/>
  <c r="DM207" i="2"/>
  <c r="DL207" i="2" s="1"/>
  <c r="BO208" i="2"/>
  <c r="BV208" i="2"/>
  <c r="CJ208" i="2"/>
  <c r="DP210" i="2"/>
  <c r="CC210" i="2"/>
  <c r="DE211" i="2"/>
  <c r="DP212" i="2"/>
  <c r="DL212" i="2" s="1"/>
  <c r="DP213" i="2"/>
  <c r="DE213" i="2"/>
  <c r="DP214" i="2"/>
  <c r="AF216" i="2"/>
  <c r="AQ216" i="2"/>
  <c r="BA218" i="2"/>
  <c r="DM219" i="2"/>
  <c r="DL219" i="2" s="1"/>
  <c r="AJ216" i="2"/>
  <c r="DL221" i="2"/>
  <c r="BA222" i="2"/>
  <c r="R223" i="2"/>
  <c r="AM223" i="2"/>
  <c r="AT223" i="2"/>
  <c r="AC223" i="2"/>
  <c r="Y223" i="2" s="1"/>
  <c r="AD216" i="2"/>
  <c r="BB224" i="2"/>
  <c r="BA224" i="2" s="1"/>
  <c r="BC223" i="2"/>
  <c r="BB223" i="2" s="1"/>
  <c r="BA223" i="2" s="1"/>
  <c r="BE223" i="2"/>
  <c r="BF216" i="2"/>
  <c r="CG223" i="2"/>
  <c r="CG216" i="2" s="1"/>
  <c r="CH216" i="2"/>
  <c r="DI223" i="2"/>
  <c r="DJ216" i="2"/>
  <c r="DE226" i="2"/>
  <c r="DM227" i="2"/>
  <c r="DL227" i="2" s="1"/>
  <c r="AJ229" i="2"/>
  <c r="AT229" i="2"/>
  <c r="BH229" i="2"/>
  <c r="BO230" i="2"/>
  <c r="DF230" i="2"/>
  <c r="DO230" i="2"/>
  <c r="DM232" i="2"/>
  <c r="DL232" i="2" s="1"/>
  <c r="R233" i="2"/>
  <c r="BO233" i="2"/>
  <c r="BV233" i="2"/>
  <c r="H229" i="2"/>
  <c r="H177" i="2" s="1"/>
  <c r="DR233" i="2"/>
  <c r="DL235" i="2"/>
  <c r="BA236" i="2"/>
  <c r="BH237" i="2"/>
  <c r="D237" i="2"/>
  <c r="DN237" i="2"/>
  <c r="DM237" i="2" s="1"/>
  <c r="BA239" i="2"/>
  <c r="AC240" i="2"/>
  <c r="BO240" i="2"/>
  <c r="DM241" i="2"/>
  <c r="CC244" i="2"/>
  <c r="DE244" i="2"/>
  <c r="AM248" i="2"/>
  <c r="AM249" i="2"/>
  <c r="BA251" i="2"/>
  <c r="D148" i="2"/>
  <c r="D147" i="2" s="1"/>
  <c r="DP148" i="2"/>
  <c r="AC149" i="2"/>
  <c r="Y149" i="2" s="1"/>
  <c r="AD150" i="2"/>
  <c r="AC150" i="2" s="1"/>
  <c r="BF150" i="2"/>
  <c r="BE150" i="2" s="1"/>
  <c r="BA150" i="2" s="1"/>
  <c r="CH150" i="2"/>
  <c r="CG150" i="2" s="1"/>
  <c r="CC150" i="2" s="1"/>
  <c r="DJ150" i="2"/>
  <c r="DI150" i="2" s="1"/>
  <c r="K151" i="2"/>
  <c r="K150" i="2" s="1"/>
  <c r="DO151" i="2"/>
  <c r="DO150" i="2" s="1"/>
  <c r="AC153" i="2"/>
  <c r="Y153" i="2" s="1"/>
  <c r="Z154" i="2"/>
  <c r="Y154" i="2" s="1"/>
  <c r="AC157" i="2"/>
  <c r="Y157" i="2" s="1"/>
  <c r="S160" i="2"/>
  <c r="R160" i="2" s="1"/>
  <c r="AQ160" i="2"/>
  <c r="AM160" i="2" s="1"/>
  <c r="AU160" i="2"/>
  <c r="AT160" i="2" s="1"/>
  <c r="BS160" i="2"/>
  <c r="BO160" i="2" s="1"/>
  <c r="BW160" i="2"/>
  <c r="BV160" i="2" s="1"/>
  <c r="CU160" i="2"/>
  <c r="CQ160" i="2" s="1"/>
  <c r="CY160" i="2"/>
  <c r="CX160" i="2" s="1"/>
  <c r="D161" i="2"/>
  <c r="D160" i="2" s="1"/>
  <c r="D159" i="2" s="1"/>
  <c r="DP161" i="2"/>
  <c r="AC162" i="2"/>
  <c r="Y162" i="2" s="1"/>
  <c r="K164" i="2"/>
  <c r="K163" i="2" s="1"/>
  <c r="K159" i="2" s="1"/>
  <c r="DO164" i="2"/>
  <c r="DO163" i="2" s="1"/>
  <c r="AC166" i="2"/>
  <c r="Y166" i="2" s="1"/>
  <c r="Z167" i="2"/>
  <c r="AC171" i="2"/>
  <c r="AG171" i="2"/>
  <c r="AF171" i="2" s="1"/>
  <c r="BE171" i="2"/>
  <c r="BI171" i="2"/>
  <c r="BH171" i="2" s="1"/>
  <c r="CG171" i="2"/>
  <c r="CK171" i="2"/>
  <c r="CJ171" i="2" s="1"/>
  <c r="DI171" i="2"/>
  <c r="Z172" i="2"/>
  <c r="BB172" i="2"/>
  <c r="BA172" i="2" s="1"/>
  <c r="CD172" i="2"/>
  <c r="CC172" i="2" s="1"/>
  <c r="DF172" i="2"/>
  <c r="DE172" i="2" s="1"/>
  <c r="DN172" i="2"/>
  <c r="DR172" i="2"/>
  <c r="DR171" i="2" s="1"/>
  <c r="DR170" i="2" s="1"/>
  <c r="AC175" i="2"/>
  <c r="Y175" i="2" s="1"/>
  <c r="S179" i="2"/>
  <c r="R179" i="2" s="1"/>
  <c r="AQ179" i="2"/>
  <c r="AU179" i="2"/>
  <c r="AT179" i="2" s="1"/>
  <c r="BS179" i="2"/>
  <c r="BW179" i="2"/>
  <c r="BV179" i="2" s="1"/>
  <c r="CU179" i="2"/>
  <c r="CY179" i="2"/>
  <c r="CX179" i="2" s="1"/>
  <c r="AJ180" i="2"/>
  <c r="AF180" i="2" s="1"/>
  <c r="AN180" i="2"/>
  <c r="AM180" i="2" s="1"/>
  <c r="BL180" i="2"/>
  <c r="BH180" i="2" s="1"/>
  <c r="BP180" i="2"/>
  <c r="BO180" i="2" s="1"/>
  <c r="CN180" i="2"/>
  <c r="CJ180" i="2" s="1"/>
  <c r="CR180" i="2"/>
  <c r="CQ180" i="2" s="1"/>
  <c r="AC181" i="2"/>
  <c r="Y181" i="2" s="1"/>
  <c r="BE181" i="2"/>
  <c r="BA181" i="2" s="1"/>
  <c r="CG181" i="2"/>
  <c r="CC181" i="2" s="1"/>
  <c r="DI181" i="2"/>
  <c r="DM181" i="2"/>
  <c r="DQ181" i="2"/>
  <c r="Z182" i="2"/>
  <c r="Y182" i="2" s="1"/>
  <c r="CE183" i="2"/>
  <c r="CD183" i="2" s="1"/>
  <c r="CI183" i="2"/>
  <c r="CI179" i="2" s="1"/>
  <c r="BO184" i="2"/>
  <c r="DR183" i="2"/>
  <c r="AF185" i="2"/>
  <c r="BE185" i="2"/>
  <c r="BA185" i="2" s="1"/>
  <c r="BE186" i="2"/>
  <c r="DI186" i="2"/>
  <c r="DN187" i="2"/>
  <c r="DM187" i="2" s="1"/>
  <c r="DL187" i="2" s="1"/>
  <c r="Z187" i="2"/>
  <c r="CD187" i="2"/>
  <c r="CC187" i="2" s="1"/>
  <c r="AC188" i="2"/>
  <c r="Y188" i="2" s="1"/>
  <c r="CQ188" i="2"/>
  <c r="BH189" i="2"/>
  <c r="CG189" i="2"/>
  <c r="CC189" i="2" s="1"/>
  <c r="CG191" i="2"/>
  <c r="DC191" i="2"/>
  <c r="AA192" i="2"/>
  <c r="AJ192" i="2"/>
  <c r="AF192" i="2" s="1"/>
  <c r="AN192" i="2"/>
  <c r="AM192" i="2" s="1"/>
  <c r="BB192" i="2"/>
  <c r="BA192" i="2" s="1"/>
  <c r="BL192" i="2"/>
  <c r="BH192" i="2" s="1"/>
  <c r="BP192" i="2"/>
  <c r="BO192" i="2" s="1"/>
  <c r="CD192" i="2"/>
  <c r="CC192" i="2" s="1"/>
  <c r="CN192" i="2"/>
  <c r="CJ192" i="2" s="1"/>
  <c r="CR192" i="2"/>
  <c r="CQ192" i="2" s="1"/>
  <c r="DF192" i="2"/>
  <c r="K193" i="2"/>
  <c r="K192" i="2" s="1"/>
  <c r="DO193" i="2"/>
  <c r="BE193" i="2"/>
  <c r="BA193" i="2" s="1"/>
  <c r="Z194" i="2"/>
  <c r="Y194" i="2" s="1"/>
  <c r="CJ194" i="2"/>
  <c r="DQ195" i="2"/>
  <c r="DP195" i="2" s="1"/>
  <c r="AC195" i="2"/>
  <c r="CD195" i="2"/>
  <c r="CC195" i="2" s="1"/>
  <c r="DF195" i="2"/>
  <c r="R196" i="2"/>
  <c r="DO196" i="2"/>
  <c r="DM196" i="2" s="1"/>
  <c r="DL196" i="2" s="1"/>
  <c r="BB196" i="2"/>
  <c r="BA196" i="2" s="1"/>
  <c r="BO196" i="2"/>
  <c r="BE197" i="2"/>
  <c r="BA197" i="2" s="1"/>
  <c r="DN198" i="2"/>
  <c r="DM198" i="2" s="1"/>
  <c r="CG198" i="2"/>
  <c r="CC198" i="2" s="1"/>
  <c r="BB199" i="2"/>
  <c r="BA199" i="2" s="1"/>
  <c r="CX199" i="2"/>
  <c r="DQ201" i="2"/>
  <c r="DP201" i="2" s="1"/>
  <c r="AC201" i="2"/>
  <c r="AC202" i="2"/>
  <c r="BI202" i="2"/>
  <c r="BH202" i="2" s="1"/>
  <c r="CG202" i="2"/>
  <c r="CC202" i="2" s="1"/>
  <c r="DN202" i="2"/>
  <c r="AC205" i="2"/>
  <c r="DQ205" i="2"/>
  <c r="CC205" i="2"/>
  <c r="DN208" i="2"/>
  <c r="DM208" i="2" s="1"/>
  <c r="DP211" i="2"/>
  <c r="D216" i="2"/>
  <c r="BE216" i="2"/>
  <c r="DO216" i="2"/>
  <c r="DM218" i="2"/>
  <c r="DL218" i="2" s="1"/>
  <c r="DM222" i="2"/>
  <c r="DL222" i="2" s="1"/>
  <c r="DP226" i="2"/>
  <c r="AM229" i="2"/>
  <c r="DQ230" i="2"/>
  <c r="BG229" i="2"/>
  <c r="BG177" i="2" s="1"/>
  <c r="CD230" i="2"/>
  <c r="BE233" i="2"/>
  <c r="DM236" i="2"/>
  <c r="DL236" i="2" s="1"/>
  <c r="BA250" i="2"/>
  <c r="CC250" i="2"/>
  <c r="BA186" i="2"/>
  <c r="DE186" i="2"/>
  <c r="AG191" i="2"/>
  <c r="AF191" i="2" s="1"/>
  <c r="DQ193" i="2"/>
  <c r="Y195" i="2"/>
  <c r="DE198" i="2"/>
  <c r="Y201" i="2"/>
  <c r="DL210" i="2"/>
  <c r="DL214" i="2"/>
  <c r="AM216" i="2"/>
  <c r="DN223" i="2"/>
  <c r="DM223" i="2" s="1"/>
  <c r="DM224" i="2"/>
  <c r="AF229" i="2"/>
  <c r="CJ229" i="2"/>
  <c r="BB230" i="2"/>
  <c r="DQ240" i="2"/>
  <c r="AC139" i="2"/>
  <c r="Z140" i="2"/>
  <c r="Y140" i="2" s="1"/>
  <c r="AC143" i="2"/>
  <c r="Z148" i="2"/>
  <c r="Y148" i="2" s="1"/>
  <c r="AC151" i="2"/>
  <c r="Z152" i="2"/>
  <c r="Y152" i="2" s="1"/>
  <c r="AC155" i="2"/>
  <c r="Z156" i="2"/>
  <c r="Y156" i="2" s="1"/>
  <c r="Z161" i="2"/>
  <c r="Y161" i="2" s="1"/>
  <c r="AC164" i="2"/>
  <c r="Z165" i="2"/>
  <c r="Y165" i="2" s="1"/>
  <c r="AC168" i="2"/>
  <c r="AC173" i="2"/>
  <c r="Z174" i="2"/>
  <c r="Y174" i="2" s="1"/>
  <c r="K184" i="2"/>
  <c r="K183" i="2" s="1"/>
  <c r="K179" i="2" s="1"/>
  <c r="DO184" i="2"/>
  <c r="DO183" i="2" s="1"/>
  <c r="DO179" i="2" s="1"/>
  <c r="Z185" i="2"/>
  <c r="Y185" i="2" s="1"/>
  <c r="CJ185" i="2"/>
  <c r="DQ186" i="2"/>
  <c r="DP186" i="2" s="1"/>
  <c r="AC186" i="2"/>
  <c r="CG186" i="2"/>
  <c r="CC186" i="2" s="1"/>
  <c r="AC187" i="2"/>
  <c r="BB187" i="2"/>
  <c r="BA187" i="2" s="1"/>
  <c r="DF187" i="2"/>
  <c r="DE187" i="2" s="1"/>
  <c r="AM188" i="2"/>
  <c r="D189" i="2"/>
  <c r="AY191" i="2"/>
  <c r="BI191" i="2"/>
  <c r="BH191" i="2" s="1"/>
  <c r="CE191" i="2"/>
  <c r="CD191" i="2" s="1"/>
  <c r="CC191" i="2" s="1"/>
  <c r="CZ191" i="2"/>
  <c r="CY191" i="2" s="1"/>
  <c r="Z193" i="2"/>
  <c r="Y193" i="2" s="1"/>
  <c r="AD192" i="2"/>
  <c r="BO193" i="2"/>
  <c r="DI193" i="2"/>
  <c r="DE193" i="2" s="1"/>
  <c r="DM193" i="2"/>
  <c r="AF194" i="2"/>
  <c r="DN195" i="2"/>
  <c r="DM195" i="2" s="1"/>
  <c r="DL195" i="2" s="1"/>
  <c r="BE195" i="2"/>
  <c r="BA195" i="2" s="1"/>
  <c r="BV195" i="2"/>
  <c r="CG195" i="2"/>
  <c r="CX195" i="2"/>
  <c r="DI195" i="2"/>
  <c r="K196" i="2"/>
  <c r="BV196" i="2"/>
  <c r="DF196" i="2"/>
  <c r="DE196" i="2" s="1"/>
  <c r="DP198" i="2"/>
  <c r="DO199" i="2"/>
  <c r="DM199" i="2" s="1"/>
  <c r="DL199" i="2" s="1"/>
  <c r="DE199" i="2"/>
  <c r="DL201" i="2"/>
  <c r="R202" i="2"/>
  <c r="AF202" i="2"/>
  <c r="BV202" i="2"/>
  <c r="CJ202" i="2"/>
  <c r="DP203" i="2"/>
  <c r="DQ202" i="2"/>
  <c r="DP202" i="2" s="1"/>
  <c r="CC203" i="2"/>
  <c r="BE205" i="2"/>
  <c r="BA205" i="2" s="1"/>
  <c r="BA207" i="2"/>
  <c r="AM208" i="2"/>
  <c r="AT208" i="2"/>
  <c r="BH208" i="2"/>
  <c r="K208" i="2"/>
  <c r="DI208" i="2"/>
  <c r="DE210" i="2"/>
  <c r="DL211" i="2"/>
  <c r="DM213" i="2"/>
  <c r="DL213" i="2" s="1"/>
  <c r="CD213" i="2"/>
  <c r="CC213" i="2" s="1"/>
  <c r="K216" i="2"/>
  <c r="BC216" i="2"/>
  <c r="BH216" i="2"/>
  <c r="DI216" i="2"/>
  <c r="CC218" i="2"/>
  <c r="DL220" i="2"/>
  <c r="BA221" i="2"/>
  <c r="CC222" i="2"/>
  <c r="AF223" i="2"/>
  <c r="BO223" i="2"/>
  <c r="BO216" i="2" s="1"/>
  <c r="BV223" i="2"/>
  <c r="CC223" i="2"/>
  <c r="CQ223" i="2"/>
  <c r="CQ216" i="2" s="1"/>
  <c r="CX223" i="2"/>
  <c r="DE223" i="2"/>
  <c r="DL226" i="2"/>
  <c r="BA227" i="2"/>
  <c r="R229" i="2"/>
  <c r="BF229" i="2"/>
  <c r="BE229" i="2" s="1"/>
  <c r="BA232" i="2"/>
  <c r="BH233" i="2"/>
  <c r="D233" i="2"/>
  <c r="D229" i="2" s="1"/>
  <c r="BA235" i="2"/>
  <c r="CC236" i="2"/>
  <c r="AM237" i="2"/>
  <c r="AT237" i="2"/>
  <c r="CQ237" i="2"/>
  <c r="CX237" i="2"/>
  <c r="BA238" i="2"/>
  <c r="CC239" i="2"/>
  <c r="R240" i="2"/>
  <c r="AT240" i="2"/>
  <c r="BA240" i="2"/>
  <c r="CJ240" i="2"/>
  <c r="K240" i="2"/>
  <c r="K229" i="2" s="1"/>
  <c r="BA241" i="2"/>
  <c r="BO248" i="2"/>
  <c r="AT248" i="2"/>
  <c r="AC198" i="2"/>
  <c r="Y198" i="2" s="1"/>
  <c r="Z199" i="2"/>
  <c r="E202" i="2"/>
  <c r="E191" i="2" s="1"/>
  <c r="E177" i="2" s="1"/>
  <c r="Z203" i="2"/>
  <c r="L205" i="2"/>
  <c r="AB205" i="2"/>
  <c r="AB191" i="2" s="1"/>
  <c r="AC206" i="2"/>
  <c r="Z207" i="2"/>
  <c r="AA208" i="2"/>
  <c r="AE208" i="2"/>
  <c r="AC208" i="2" s="1"/>
  <c r="BC208" i="2"/>
  <c r="CE208" i="2"/>
  <c r="CD208" i="2" s="1"/>
  <c r="CC208" i="2" s="1"/>
  <c r="DG208" i="2"/>
  <c r="DF208" i="2" s="1"/>
  <c r="DE208" i="2" s="1"/>
  <c r="AC210" i="2"/>
  <c r="Z211" i="2"/>
  <c r="Z213" i="2"/>
  <c r="L216" i="2"/>
  <c r="AB216" i="2"/>
  <c r="AN216" i="2"/>
  <c r="BP216" i="2"/>
  <c r="CR216" i="2"/>
  <c r="AC217" i="2"/>
  <c r="Z218" i="2"/>
  <c r="AC221" i="2"/>
  <c r="Z222" i="2"/>
  <c r="AN224" i="2"/>
  <c r="AM224" i="2" s="1"/>
  <c r="AC226" i="2"/>
  <c r="Z227" i="2"/>
  <c r="L230" i="2"/>
  <c r="L229" i="2" s="1"/>
  <c r="AB230" i="2"/>
  <c r="AB229" i="2" s="1"/>
  <c r="AC231" i="2"/>
  <c r="Z232" i="2"/>
  <c r="AA233" i="2"/>
  <c r="Z233" i="2" s="1"/>
  <c r="AE233" i="2"/>
  <c r="AC233" i="2" s="1"/>
  <c r="BC233" i="2"/>
  <c r="BB233" i="2" s="1"/>
  <c r="BA233" i="2" s="1"/>
  <c r="CE233" i="2"/>
  <c r="CD233" i="2" s="1"/>
  <c r="CC233" i="2" s="1"/>
  <c r="DG233" i="2"/>
  <c r="DF233" i="2" s="1"/>
  <c r="DE233" i="2" s="1"/>
  <c r="AC235" i="2"/>
  <c r="Z236" i="2"/>
  <c r="AA237" i="2"/>
  <c r="Z237" i="2" s="1"/>
  <c r="AE237" i="2"/>
  <c r="AC237" i="2" s="1"/>
  <c r="BC237" i="2"/>
  <c r="BB237" i="2" s="1"/>
  <c r="BA237" i="2" s="1"/>
  <c r="CE237" i="2"/>
  <c r="CD237" i="2" s="1"/>
  <c r="CC237" i="2" s="1"/>
  <c r="DG237" i="2"/>
  <c r="DF237" i="2" s="1"/>
  <c r="DE237" i="2" s="1"/>
  <c r="AC239" i="2"/>
  <c r="CY240" i="2"/>
  <c r="CX240" i="2" s="1"/>
  <c r="D241" i="2"/>
  <c r="D240" i="2" s="1"/>
  <c r="AC241" i="2"/>
  <c r="CI240" i="2"/>
  <c r="CI229" i="2" s="1"/>
  <c r="CG229" i="2" s="1"/>
  <c r="DR241" i="2"/>
  <c r="DR240" i="2" s="1"/>
  <c r="R243" i="2"/>
  <c r="BV243" i="2"/>
  <c r="Z244" i="2"/>
  <c r="BO244" i="2"/>
  <c r="AF246" i="2"/>
  <c r="DQ246" i="2"/>
  <c r="DP246" i="2" s="1"/>
  <c r="DL246" i="2" s="1"/>
  <c r="AG248" i="2"/>
  <c r="AF248" i="2" s="1"/>
  <c r="E249" i="2"/>
  <c r="E248" i="2" s="1"/>
  <c r="AB249" i="2"/>
  <c r="BD249" i="2"/>
  <c r="BD248" i="2" s="1"/>
  <c r="BM248" i="2"/>
  <c r="BL248" i="2" s="1"/>
  <c r="CF249" i="2"/>
  <c r="CF248" i="2" s="1"/>
  <c r="CK249" i="2"/>
  <c r="CS248" i="2"/>
  <c r="CR248" i="2" s="1"/>
  <c r="CQ248" i="2" s="1"/>
  <c r="AC250" i="2"/>
  <c r="Y250" i="2" s="1"/>
  <c r="AT250" i="2"/>
  <c r="AT249" i="2" s="1"/>
  <c r="BF249" i="2"/>
  <c r="CQ250" i="2"/>
  <c r="CQ249" i="2" s="1"/>
  <c r="DQ250" i="2"/>
  <c r="BH251" i="2"/>
  <c r="BH249" i="2" s="1"/>
  <c r="DF251" i="2"/>
  <c r="DE251" i="2" s="1"/>
  <c r="DO253" i="2"/>
  <c r="DN255" i="2"/>
  <c r="DM255" i="2" s="1"/>
  <c r="Z255" i="2"/>
  <c r="AA253" i="2"/>
  <c r="AA248" i="2" s="1"/>
  <c r="BV255" i="2"/>
  <c r="BW253" i="2"/>
  <c r="CG255" i="2"/>
  <c r="AM256" i="2"/>
  <c r="BA257" i="2"/>
  <c r="BB256" i="2"/>
  <c r="DI256" i="2"/>
  <c r="DM258" i="2"/>
  <c r="DL258" i="2" s="1"/>
  <c r="BA259" i="2"/>
  <c r="DO260" i="2"/>
  <c r="DE261" i="2"/>
  <c r="DE260" i="2" s="1"/>
  <c r="DF260" i="2"/>
  <c r="AT263" i="2"/>
  <c r="DE264" i="2"/>
  <c r="DE263" i="2" s="1"/>
  <c r="DF263" i="2"/>
  <c r="DP265" i="2"/>
  <c r="AC266" i="2"/>
  <c r="CG266" i="2"/>
  <c r="DQ266" i="2"/>
  <c r="CD266" i="2"/>
  <c r="DE268" i="2"/>
  <c r="DP269" i="2"/>
  <c r="BA270" i="2"/>
  <c r="CC270" i="2"/>
  <c r="DE270" i="2"/>
  <c r="AF272" i="2"/>
  <c r="AM272" i="2"/>
  <c r="DL279" i="2"/>
  <c r="BA283" i="2"/>
  <c r="K203" i="2"/>
  <c r="K202" i="2" s="1"/>
  <c r="DO203" i="2"/>
  <c r="DO202" i="2" s="1"/>
  <c r="Z206" i="2"/>
  <c r="BB206" i="2"/>
  <c r="BA206" i="2" s="1"/>
  <c r="CD206" i="2"/>
  <c r="CC206" i="2" s="1"/>
  <c r="DF206" i="2"/>
  <c r="DE206" i="2" s="1"/>
  <c r="DN206" i="2"/>
  <c r="DR206" i="2"/>
  <c r="DR205" i="2" s="1"/>
  <c r="L208" i="2"/>
  <c r="AB208" i="2"/>
  <c r="AC209" i="2"/>
  <c r="Y209" i="2" s="1"/>
  <c r="BE209" i="2"/>
  <c r="BA209" i="2" s="1"/>
  <c r="CG209" i="2"/>
  <c r="CC209" i="2" s="1"/>
  <c r="DI209" i="2"/>
  <c r="DE209" i="2" s="1"/>
  <c r="DM209" i="2"/>
  <c r="DQ209" i="2"/>
  <c r="Z210" i="2"/>
  <c r="Y210" i="2" s="1"/>
  <c r="E213" i="2"/>
  <c r="D213" i="2" s="1"/>
  <c r="BP213" i="2"/>
  <c r="BO213" i="2" s="1"/>
  <c r="E216" i="2"/>
  <c r="AG216" i="2"/>
  <c r="BI216" i="2"/>
  <c r="CK216" i="2"/>
  <c r="R217" i="2"/>
  <c r="R216" i="2" s="1"/>
  <c r="Z217" i="2"/>
  <c r="AT217" i="2"/>
  <c r="AT216" i="2" s="1"/>
  <c r="BB217" i="2"/>
  <c r="BV217" i="2"/>
  <c r="CD217" i="2"/>
  <c r="CX217" i="2"/>
  <c r="CX216" i="2" s="1"/>
  <c r="DF217" i="2"/>
  <c r="DN217" i="2"/>
  <c r="DR217" i="2"/>
  <c r="DR216" i="2" s="1"/>
  <c r="AC220" i="2"/>
  <c r="Y220" i="2" s="1"/>
  <c r="Z221" i="2"/>
  <c r="Y221" i="2" s="1"/>
  <c r="AC224" i="2"/>
  <c r="Y224" i="2" s="1"/>
  <c r="AC225" i="2"/>
  <c r="Y225" i="2" s="1"/>
  <c r="BE225" i="2"/>
  <c r="BA225" i="2" s="1"/>
  <c r="CG225" i="2"/>
  <c r="CC225" i="2" s="1"/>
  <c r="DI225" i="2"/>
  <c r="DE225" i="2" s="1"/>
  <c r="Z226" i="2"/>
  <c r="Y226" i="2" s="1"/>
  <c r="AC230" i="2"/>
  <c r="AG230" i="2"/>
  <c r="AF230" i="2" s="1"/>
  <c r="BE230" i="2"/>
  <c r="BI230" i="2"/>
  <c r="BH230" i="2" s="1"/>
  <c r="CG230" i="2"/>
  <c r="CK230" i="2"/>
  <c r="CJ230" i="2" s="1"/>
  <c r="DI230" i="2"/>
  <c r="Z231" i="2"/>
  <c r="Y231" i="2" s="1"/>
  <c r="BB231" i="2"/>
  <c r="BA231" i="2" s="1"/>
  <c r="CD231" i="2"/>
  <c r="CC231" i="2" s="1"/>
  <c r="DF231" i="2"/>
  <c r="DE231" i="2" s="1"/>
  <c r="DN231" i="2"/>
  <c r="DR231" i="2"/>
  <c r="DR230" i="2" s="1"/>
  <c r="AC234" i="2"/>
  <c r="Y234" i="2" s="1"/>
  <c r="BE234" i="2"/>
  <c r="BA234" i="2" s="1"/>
  <c r="CG234" i="2"/>
  <c r="CC234" i="2" s="1"/>
  <c r="DI234" i="2"/>
  <c r="DE234" i="2" s="1"/>
  <c r="DM234" i="2"/>
  <c r="DQ234" i="2"/>
  <c r="Z235" i="2"/>
  <c r="Y235" i="2" s="1"/>
  <c r="AC238" i="2"/>
  <c r="Y238" i="2" s="1"/>
  <c r="BE238" i="2"/>
  <c r="CG238" i="2"/>
  <c r="CC238" i="2" s="1"/>
  <c r="DI238" i="2"/>
  <c r="DE238" i="2" s="1"/>
  <c r="DM238" i="2"/>
  <c r="DQ238" i="2"/>
  <c r="Z239" i="2"/>
  <c r="Y239" i="2" s="1"/>
  <c r="AA240" i="2"/>
  <c r="Z240" i="2" s="1"/>
  <c r="Y240" i="2" s="1"/>
  <c r="BW240" i="2"/>
  <c r="BV240" i="2" s="1"/>
  <c r="CU240" i="2"/>
  <c r="DJ240" i="2"/>
  <c r="DJ229" i="2" s="1"/>
  <c r="DI229" i="2" s="1"/>
  <c r="Z241" i="2"/>
  <c r="Y241" i="2" s="1"/>
  <c r="CJ241" i="2"/>
  <c r="DQ242" i="2"/>
  <c r="DP242" i="2" s="1"/>
  <c r="AC242" i="2"/>
  <c r="CG242" i="2"/>
  <c r="BB243" i="2"/>
  <c r="BA243" i="2" s="1"/>
  <c r="DF243" i="2"/>
  <c r="DE243" i="2" s="1"/>
  <c r="AM244" i="2"/>
  <c r="D246" i="2"/>
  <c r="BB246" i="2"/>
  <c r="BA246" i="2" s="1"/>
  <c r="BI248" i="2"/>
  <c r="BH248" i="2" s="1"/>
  <c r="BW249" i="2"/>
  <c r="Z249" i="2"/>
  <c r="BO250" i="2"/>
  <c r="BO249" i="2" s="1"/>
  <c r="DI250" i="2"/>
  <c r="DI249" i="2" s="1"/>
  <c r="DR249" i="2"/>
  <c r="AF251" i="2"/>
  <c r="AF249" i="2" s="1"/>
  <c r="CD251" i="2"/>
  <c r="CC251" i="2" s="1"/>
  <c r="DN252" i="2"/>
  <c r="DM252" i="2" s="1"/>
  <c r="DL252" i="2" s="1"/>
  <c r="Z252" i="2"/>
  <c r="BB252" i="2"/>
  <c r="BA252" i="2" s="1"/>
  <c r="CD252" i="2"/>
  <c r="CC252" i="2" s="1"/>
  <c r="DF252" i="2"/>
  <c r="DE252" i="2" s="1"/>
  <c r="AD253" i="2"/>
  <c r="DQ254" i="2"/>
  <c r="AC254" i="2"/>
  <c r="AM253" i="2"/>
  <c r="BF253" i="2"/>
  <c r="BE254" i="2"/>
  <c r="BE253" i="2" s="1"/>
  <c r="CH253" i="2"/>
  <c r="CG254" i="2"/>
  <c r="CG253" i="2" s="1"/>
  <c r="DJ253" i="2"/>
  <c r="DJ248" i="2" s="1"/>
  <c r="DI248" i="2" s="1"/>
  <c r="DI254" i="2"/>
  <c r="DI253" i="2" s="1"/>
  <c r="AT255" i="2"/>
  <c r="AU253" i="2"/>
  <c r="BE255" i="2"/>
  <c r="DF255" i="2"/>
  <c r="DE255" i="2" s="1"/>
  <c r="DG253" i="2"/>
  <c r="DG248" i="2" s="1"/>
  <c r="DF248" i="2" s="1"/>
  <c r="K256" i="2"/>
  <c r="K248" i="2" s="1"/>
  <c r="DM257" i="2"/>
  <c r="DN256" i="2"/>
  <c r="CG256" i="2"/>
  <c r="CC261" i="2"/>
  <c r="CC260" i="2" s="1"/>
  <c r="CD260" i="2"/>
  <c r="DP264" i="2"/>
  <c r="DP263" i="2" s="1"/>
  <c r="DQ263" i="2"/>
  <c r="CC264" i="2"/>
  <c r="CC263" i="2" s="1"/>
  <c r="CD263" i="2"/>
  <c r="BA266" i="2"/>
  <c r="DP268" i="2"/>
  <c r="DM270" i="2"/>
  <c r="DL270" i="2" s="1"/>
  <c r="K273" i="2"/>
  <c r="DM274" i="2"/>
  <c r="DR273" i="2"/>
  <c r="DQ224" i="2"/>
  <c r="CQ240" i="2"/>
  <c r="DO240" i="2"/>
  <c r="Y242" i="2"/>
  <c r="CC242" i="2"/>
  <c r="DM242" i="2"/>
  <c r="DL242" i="2" s="1"/>
  <c r="CK248" i="2"/>
  <c r="CJ248" i="2" s="1"/>
  <c r="CX249" i="2"/>
  <c r="DF249" i="2"/>
  <c r="DN249" i="2"/>
  <c r="DN251" i="2"/>
  <c r="DM251" i="2" s="1"/>
  <c r="Z253" i="2"/>
  <c r="Y254" i="2"/>
  <c r="CD253" i="2"/>
  <c r="CC254" i="2"/>
  <c r="CC253" i="2" s="1"/>
  <c r="R255" i="2"/>
  <c r="S253" i="2"/>
  <c r="CD255" i="2"/>
  <c r="CC255" i="2" s="1"/>
  <c r="CE253" i="2"/>
  <c r="CE248" i="2" s="1"/>
  <c r="CD248" i="2" s="1"/>
  <c r="DE257" i="2"/>
  <c r="DE256" i="2" s="1"/>
  <c r="DF256" i="2"/>
  <c r="BA261" i="2"/>
  <c r="BA260" i="2" s="1"/>
  <c r="BB260" i="2"/>
  <c r="BA264" i="2"/>
  <c r="BA263" i="2" s="1"/>
  <c r="BB263" i="2"/>
  <c r="DL265" i="2"/>
  <c r="DL269" i="2"/>
  <c r="CX272" i="2"/>
  <c r="Z196" i="2"/>
  <c r="Y196" i="2" s="1"/>
  <c r="AC199" i="2"/>
  <c r="Z200" i="2"/>
  <c r="Y200" i="2" s="1"/>
  <c r="AC203" i="2"/>
  <c r="Z204" i="2"/>
  <c r="Y204" i="2" s="1"/>
  <c r="AC207" i="2"/>
  <c r="AC211" i="2"/>
  <c r="Z212" i="2"/>
  <c r="Y212" i="2" s="1"/>
  <c r="AC213" i="2"/>
  <c r="Z214" i="2"/>
  <c r="Y214" i="2" s="1"/>
  <c r="AC218" i="2"/>
  <c r="Z219" i="2"/>
  <c r="Y219" i="2" s="1"/>
  <c r="AC222" i="2"/>
  <c r="AC227" i="2"/>
  <c r="AC232" i="2"/>
  <c r="AC236" i="2"/>
  <c r="AF241" i="2"/>
  <c r="CD241" i="2"/>
  <c r="CC241" i="2" s="1"/>
  <c r="DG240" i="2"/>
  <c r="DF240" i="2" s="1"/>
  <c r="DK240" i="2"/>
  <c r="DK229" i="2" s="1"/>
  <c r="BE242" i="2"/>
  <c r="BA242" i="2" s="1"/>
  <c r="DI242" i="2"/>
  <c r="DE242" i="2" s="1"/>
  <c r="DN243" i="2"/>
  <c r="DM243" i="2" s="1"/>
  <c r="Z243" i="2"/>
  <c r="Y243" i="2" s="1"/>
  <c r="DR243" i="2"/>
  <c r="DP243" i="2" s="1"/>
  <c r="CD243" i="2"/>
  <c r="CC243" i="2" s="1"/>
  <c r="AC244" i="2"/>
  <c r="CQ244" i="2"/>
  <c r="BH246" i="2"/>
  <c r="U248" i="2"/>
  <c r="S248" i="2" s="1"/>
  <c r="R248" i="2" s="1"/>
  <c r="AJ249" i="2"/>
  <c r="AN249" i="2"/>
  <c r="BP249" i="2"/>
  <c r="BY248" i="2"/>
  <c r="BY177" i="2" s="1"/>
  <c r="DO250" i="2"/>
  <c r="DO249" i="2" s="1"/>
  <c r="DO248" i="2" s="1"/>
  <c r="BV250" i="2"/>
  <c r="BV249" i="2" s="1"/>
  <c r="CH249" i="2"/>
  <c r="DQ251" i="2"/>
  <c r="DP251" i="2" s="1"/>
  <c r="R253" i="2"/>
  <c r="AT253" i="2"/>
  <c r="BV253" i="2"/>
  <c r="CJ253" i="2"/>
  <c r="CX253" i="2"/>
  <c r="DM254" i="2"/>
  <c r="DR255" i="2"/>
  <c r="DR253" i="2" s="1"/>
  <c r="AE253" i="2"/>
  <c r="AE248" i="2" s="1"/>
  <c r="BB255" i="2"/>
  <c r="BA255" i="2" s="1"/>
  <c r="BC253" i="2"/>
  <c r="BC248" i="2" s="1"/>
  <c r="BB248" i="2" s="1"/>
  <c r="CX255" i="2"/>
  <c r="CY253" i="2"/>
  <c r="BO256" i="2"/>
  <c r="CC257" i="2"/>
  <c r="CD256" i="2"/>
  <c r="DQ256" i="2"/>
  <c r="BA258" i="2"/>
  <c r="CC258" i="2"/>
  <c r="DE258" i="2"/>
  <c r="CC259" i="2"/>
  <c r="DM261" i="2"/>
  <c r="DN260" i="2"/>
  <c r="DN263" i="2"/>
  <c r="BV263" i="2"/>
  <c r="BH266" i="2"/>
  <c r="BO266" i="2"/>
  <c r="DF266" i="2"/>
  <c r="DE266" i="2" s="1"/>
  <c r="DL268" i="2"/>
  <c r="E272" i="2"/>
  <c r="BA275" i="2"/>
  <c r="CC275" i="2"/>
  <c r="DE275" i="2"/>
  <c r="BA279" i="2"/>
  <c r="AC255" i="2"/>
  <c r="AD256" i="2"/>
  <c r="BF256" i="2"/>
  <c r="CH256" i="2"/>
  <c r="DJ256" i="2"/>
  <c r="AC259" i="2"/>
  <c r="AD260" i="2"/>
  <c r="BF260" i="2"/>
  <c r="CH260" i="2"/>
  <c r="DJ260" i="2"/>
  <c r="E263" i="2"/>
  <c r="AG263" i="2"/>
  <c r="BI263" i="2"/>
  <c r="CK263" i="2"/>
  <c r="Z264" i="2"/>
  <c r="L266" i="2"/>
  <c r="L248" i="2" s="1"/>
  <c r="AB266" i="2"/>
  <c r="Z266" i="2" s="1"/>
  <c r="Y266" i="2" s="1"/>
  <c r="AC267" i="2"/>
  <c r="Z268" i="2"/>
  <c r="AD273" i="2"/>
  <c r="BF273" i="2"/>
  <c r="CH273" i="2"/>
  <c r="DJ273" i="2"/>
  <c r="CJ275" i="2"/>
  <c r="DN275" i="2"/>
  <c r="DM275" i="2" s="1"/>
  <c r="DL275" i="2" s="1"/>
  <c r="DQ276" i="2"/>
  <c r="DP276" i="2" s="1"/>
  <c r="DL276" i="2" s="1"/>
  <c r="AC276" i="2"/>
  <c r="CG276" i="2"/>
  <c r="CC276" i="2" s="1"/>
  <c r="AE277" i="2"/>
  <c r="AM278" i="2"/>
  <c r="CG278" i="2"/>
  <c r="CC278" i="2" s="1"/>
  <c r="DJ277" i="2"/>
  <c r="DI277" i="2" s="1"/>
  <c r="DN277" i="2"/>
  <c r="D279" i="2"/>
  <c r="D277" i="2" s="1"/>
  <c r="AC279" i="2"/>
  <c r="DH280" i="2"/>
  <c r="DH272" i="2" s="1"/>
  <c r="DH177" i="2" s="1"/>
  <c r="K281" i="2"/>
  <c r="K280" i="2" s="1"/>
  <c r="AC281" i="2"/>
  <c r="CD281" i="2"/>
  <c r="CC281" i="2" s="1"/>
  <c r="CE280" i="2"/>
  <c r="CD280" i="2" s="1"/>
  <c r="CC280" i="2" s="1"/>
  <c r="DQ280" i="2"/>
  <c r="DP280" i="2" s="1"/>
  <c r="DP281" i="2"/>
  <c r="DQ282" i="2"/>
  <c r="DP282" i="2" s="1"/>
  <c r="AC282" i="2"/>
  <c r="E284" i="2"/>
  <c r="D285" i="2"/>
  <c r="D284" i="2" s="1"/>
  <c r="Z287" i="2"/>
  <c r="BH287" i="2"/>
  <c r="CF287" i="2"/>
  <c r="CF272" i="2" s="1"/>
  <c r="CD288" i="2"/>
  <c r="CC288" i="2" s="1"/>
  <c r="DP288" i="2"/>
  <c r="DP289" i="2"/>
  <c r="D290" i="2"/>
  <c r="CI290" i="2"/>
  <c r="CI272" i="2" s="1"/>
  <c r="CG291" i="2"/>
  <c r="DG290" i="2"/>
  <c r="DF291" i="2"/>
  <c r="CD292" i="2"/>
  <c r="CC292" i="2" s="1"/>
  <c r="CF290" i="2"/>
  <c r="BA294" i="2"/>
  <c r="CC294" i="2"/>
  <c r="DE294" i="2"/>
  <c r="AV296" i="2"/>
  <c r="BT296" i="2"/>
  <c r="BS296" i="2" s="1"/>
  <c r="BS298" i="2"/>
  <c r="CV296" i="2"/>
  <c r="AW298" i="2"/>
  <c r="AW296" i="2" s="1"/>
  <c r="AU299" i="2"/>
  <c r="AT299" i="2" s="1"/>
  <c r="BM298" i="2"/>
  <c r="BL299" i="2"/>
  <c r="CJ299" i="2"/>
  <c r="CW298" i="2"/>
  <c r="CW296" i="2" s="1"/>
  <c r="CW417" i="2" s="1"/>
  <c r="CU299" i="2"/>
  <c r="BE301" i="2"/>
  <c r="BG299" i="2"/>
  <c r="CD301" i="2"/>
  <c r="CE299" i="2"/>
  <c r="D257" i="2"/>
  <c r="D256" i="2" s="1"/>
  <c r="D248" i="2" s="1"/>
  <c r="AF257" i="2"/>
  <c r="AF256" i="2" s="1"/>
  <c r="BH257" i="2"/>
  <c r="BH256" i="2" s="1"/>
  <c r="CJ257" i="2"/>
  <c r="CJ256" i="2" s="1"/>
  <c r="DP257" i="2"/>
  <c r="DP256" i="2" s="1"/>
  <c r="AC258" i="2"/>
  <c r="AC256" i="2" s="1"/>
  <c r="Z259" i="2"/>
  <c r="D261" i="2"/>
  <c r="D260" i="2" s="1"/>
  <c r="AF261" i="2"/>
  <c r="AF260" i="2" s="1"/>
  <c r="BH261" i="2"/>
  <c r="BH260" i="2" s="1"/>
  <c r="CJ261" i="2"/>
  <c r="CJ260" i="2" s="1"/>
  <c r="DP261" i="2"/>
  <c r="DP260" i="2" s="1"/>
  <c r="AC262" i="2"/>
  <c r="Y262" i="2" s="1"/>
  <c r="K264" i="2"/>
  <c r="K263" i="2" s="1"/>
  <c r="AM264" i="2"/>
  <c r="AM263" i="2" s="1"/>
  <c r="BO264" i="2"/>
  <c r="BO263" i="2" s="1"/>
  <c r="CQ264" i="2"/>
  <c r="CQ263" i="2" s="1"/>
  <c r="DO264" i="2"/>
  <c r="DO263" i="2" s="1"/>
  <c r="Z267" i="2"/>
  <c r="BB267" i="2"/>
  <c r="BA267" i="2" s="1"/>
  <c r="CD267" i="2"/>
  <c r="CC267" i="2" s="1"/>
  <c r="DF267" i="2"/>
  <c r="DE267" i="2" s="1"/>
  <c r="DN267" i="2"/>
  <c r="DR267" i="2"/>
  <c r="DR266" i="2" s="1"/>
  <c r="AC270" i="2"/>
  <c r="Y270" i="2" s="1"/>
  <c r="S273" i="2"/>
  <c r="R273" i="2" s="1"/>
  <c r="AA273" i="2"/>
  <c r="AQ273" i="2"/>
  <c r="AM273" i="2" s="1"/>
  <c r="AU273" i="2"/>
  <c r="AT273" i="2" s="1"/>
  <c r="BS273" i="2"/>
  <c r="BO273" i="2" s="1"/>
  <c r="BW273" i="2"/>
  <c r="BV273" i="2" s="1"/>
  <c r="CE273" i="2"/>
  <c r="CU273" i="2"/>
  <c r="CQ273" i="2" s="1"/>
  <c r="CY273" i="2"/>
  <c r="CX273" i="2" s="1"/>
  <c r="DG273" i="2"/>
  <c r="D274" i="2"/>
  <c r="D273" i="2" s="1"/>
  <c r="DP274" i="2"/>
  <c r="AC275" i="2"/>
  <c r="Y275" i="2" s="1"/>
  <c r="Z276" i="2"/>
  <c r="Y276" i="2" s="1"/>
  <c r="AA277" i="2"/>
  <c r="Z277" i="2" s="1"/>
  <c r="BB277" i="2"/>
  <c r="BA277" i="2" s="1"/>
  <c r="CD277" i="2"/>
  <c r="CC277" i="2" s="1"/>
  <c r="DF277" i="2"/>
  <c r="K278" i="2"/>
  <c r="K277" i="2" s="1"/>
  <c r="DO278" i="2"/>
  <c r="DO277" i="2" s="1"/>
  <c r="BE278" i="2"/>
  <c r="BA278" i="2" s="1"/>
  <c r="Z279" i="2"/>
  <c r="Y279" i="2" s="1"/>
  <c r="CJ279" i="2"/>
  <c r="AE280" i="2"/>
  <c r="AC280" i="2" s="1"/>
  <c r="Y280" i="2" s="1"/>
  <c r="CH280" i="2"/>
  <c r="CG280" i="2" s="1"/>
  <c r="DF281" i="2"/>
  <c r="DG280" i="2"/>
  <c r="Y282" i="2"/>
  <c r="DN283" i="2"/>
  <c r="DM283" i="2" s="1"/>
  <c r="DL283" i="2" s="1"/>
  <c r="Z283" i="2"/>
  <c r="DR283" i="2"/>
  <c r="DQ286" i="2"/>
  <c r="DP286" i="2" s="1"/>
  <c r="AC286" i="2"/>
  <c r="AD284" i="2"/>
  <c r="BE286" i="2"/>
  <c r="BA286" i="2" s="1"/>
  <c r="BF284" i="2"/>
  <c r="BE284" i="2" s="1"/>
  <c r="CG286" i="2"/>
  <c r="CC286" i="2" s="1"/>
  <c r="CH284" i="2"/>
  <c r="CG284" i="2" s="1"/>
  <c r="DI286" i="2"/>
  <c r="DJ284" i="2"/>
  <c r="DI284" i="2" s="1"/>
  <c r="CJ287" i="2"/>
  <c r="L287" i="2"/>
  <c r="L272" i="2" s="1"/>
  <c r="K288" i="2"/>
  <c r="K287" i="2" s="1"/>
  <c r="BD287" i="2"/>
  <c r="BD272" i="2" s="1"/>
  <c r="BB288" i="2"/>
  <c r="BA288" i="2" s="1"/>
  <c r="AC290" i="2"/>
  <c r="BE290" i="2"/>
  <c r="CG290" i="2"/>
  <c r="BG290" i="2"/>
  <c r="BG272" i="2" s="1"/>
  <c r="BE291" i="2"/>
  <c r="CE290" i="2"/>
  <c r="CD290" i="2" s="1"/>
  <c r="CC290" i="2" s="1"/>
  <c r="CD291" i="2"/>
  <c r="K292" i="2"/>
  <c r="K290" i="2" s="1"/>
  <c r="L290" i="2"/>
  <c r="BB292" i="2"/>
  <c r="BA292" i="2" s="1"/>
  <c r="BD290" i="2"/>
  <c r="DM294" i="2"/>
  <c r="DL294" i="2" s="1"/>
  <c r="BX296" i="2"/>
  <c r="CZ296" i="2"/>
  <c r="CY298" i="2"/>
  <c r="U298" i="2"/>
  <c r="U296" i="2" s="1"/>
  <c r="S299" i="2"/>
  <c r="R299" i="2" s="1"/>
  <c r="AK298" i="2"/>
  <c r="AJ299" i="2"/>
  <c r="BH299" i="2"/>
  <c r="BU298" i="2"/>
  <c r="BU296" i="2" s="1"/>
  <c r="BU417" i="2" s="1"/>
  <c r="BS299" i="2"/>
  <c r="CS298" i="2"/>
  <c r="CR299" i="2"/>
  <c r="CQ299" i="2" s="1"/>
  <c r="DM300" i="2"/>
  <c r="DR301" i="2"/>
  <c r="DP301" i="2" s="1"/>
  <c r="AC301" i="2"/>
  <c r="AE299" i="2"/>
  <c r="AE298" i="2" s="1"/>
  <c r="BB301" i="2"/>
  <c r="BA301" i="2" s="1"/>
  <c r="BC299" i="2"/>
  <c r="DO302" i="2"/>
  <c r="Z302" i="2"/>
  <c r="AM303" i="2"/>
  <c r="BO303" i="2"/>
  <c r="K304" i="2"/>
  <c r="K303" i="2" s="1"/>
  <c r="L303" i="2"/>
  <c r="DQ278" i="2"/>
  <c r="E280" i="2"/>
  <c r="D281" i="2"/>
  <c r="D280" i="2" s="1"/>
  <c r="DN281" i="2"/>
  <c r="Z281" i="2"/>
  <c r="Y281" i="2" s="1"/>
  <c r="DP285" i="2"/>
  <c r="DL285" i="2" s="1"/>
  <c r="Y286" i="2"/>
  <c r="DE286" i="2"/>
  <c r="CD287" i="2"/>
  <c r="AB287" i="2"/>
  <c r="AB272" i="2" s="1"/>
  <c r="DO288" i="2"/>
  <c r="DO287" i="2" s="1"/>
  <c r="Z288" i="2"/>
  <c r="D289" i="2"/>
  <c r="D287" i="2" s="1"/>
  <c r="E287" i="2"/>
  <c r="DL289" i="2"/>
  <c r="AE290" i="2"/>
  <c r="DR291" i="2"/>
  <c r="DR290" i="2" s="1"/>
  <c r="AC291" i="2"/>
  <c r="BC290" i="2"/>
  <c r="BB290" i="2" s="1"/>
  <c r="BB291" i="2"/>
  <c r="DO292" i="2"/>
  <c r="DO290" i="2" s="1"/>
  <c r="Z292" i="2"/>
  <c r="Y292" i="2" s="1"/>
  <c r="AB290" i="2"/>
  <c r="AF299" i="2"/>
  <c r="AS298" i="2"/>
  <c r="AS296" i="2" s="1"/>
  <c r="AS417" i="2" s="1"/>
  <c r="AQ299" i="2"/>
  <c r="BQ298" i="2"/>
  <c r="BP299" i="2"/>
  <c r="BO299" i="2" s="1"/>
  <c r="DA298" i="2"/>
  <c r="DA296" i="2" s="1"/>
  <c r="CY299" i="2"/>
  <c r="CX299" i="2" s="1"/>
  <c r="H299" i="2"/>
  <c r="H298" i="2" s="1"/>
  <c r="D300" i="2"/>
  <c r="D299" i="2" s="1"/>
  <c r="DO299" i="2"/>
  <c r="DN301" i="2"/>
  <c r="DM301" i="2" s="1"/>
  <c r="Z301" i="2"/>
  <c r="Y301" i="2" s="1"/>
  <c r="AA299" i="2"/>
  <c r="DI301" i="2"/>
  <c r="DK299" i="2"/>
  <c r="DK298" i="2" s="1"/>
  <c r="DM302" i="2"/>
  <c r="DL302" i="2" s="1"/>
  <c r="CK303" i="2"/>
  <c r="CJ303" i="2" s="1"/>
  <c r="CL298" i="2"/>
  <c r="AC252" i="2"/>
  <c r="Z257" i="2"/>
  <c r="Z261" i="2"/>
  <c r="AC264" i="2"/>
  <c r="AC263" i="2" s="1"/>
  <c r="Z265" i="2"/>
  <c r="Y265" i="2" s="1"/>
  <c r="AC268" i="2"/>
  <c r="Z269" i="2"/>
  <c r="Y269" i="2" s="1"/>
  <c r="Z274" i="2"/>
  <c r="Y274" i="2" s="1"/>
  <c r="Z278" i="2"/>
  <c r="Y278" i="2" s="1"/>
  <c r="AD277" i="2"/>
  <c r="AC277" i="2" s="1"/>
  <c r="BO278" i="2"/>
  <c r="DI278" i="2"/>
  <c r="DE278" i="2" s="1"/>
  <c r="DM278" i="2"/>
  <c r="DR277" i="2"/>
  <c r="AF279" i="2"/>
  <c r="AG280" i="2"/>
  <c r="AF280" i="2" s="1"/>
  <c r="BB281" i="2"/>
  <c r="BA281" i="2" s="1"/>
  <c r="BC280" i="2"/>
  <c r="DI281" i="2"/>
  <c r="DO282" i="2"/>
  <c r="DO280" i="2" s="1"/>
  <c r="AC283" i="2"/>
  <c r="DP283" i="2"/>
  <c r="O284" i="2"/>
  <c r="O272" i="2" s="1"/>
  <c r="O177" i="2" s="1"/>
  <c r="K285" i="2"/>
  <c r="K284" i="2" s="1"/>
  <c r="DM284" i="2"/>
  <c r="DM286" i="2"/>
  <c r="R287" i="2"/>
  <c r="AF287" i="2"/>
  <c r="DF287" i="2"/>
  <c r="DP287" i="2"/>
  <c r="DH287" i="2"/>
  <c r="DF288" i="2"/>
  <c r="DE288" i="2" s="1"/>
  <c r="AM290" i="2"/>
  <c r="BO290" i="2"/>
  <c r="CQ290" i="2"/>
  <c r="AA290" i="2"/>
  <c r="Z290" i="2" s="1"/>
  <c r="Y290" i="2" s="1"/>
  <c r="DN291" i="2"/>
  <c r="Z291" i="2"/>
  <c r="DK290" i="2"/>
  <c r="DK272" i="2" s="1"/>
  <c r="DI291" i="2"/>
  <c r="DF292" i="2"/>
  <c r="DE292" i="2" s="1"/>
  <c r="DH290" i="2"/>
  <c r="DM292" i="2"/>
  <c r="DL292" i="2" s="1"/>
  <c r="DQ294" i="2"/>
  <c r="DP294" i="2" s="1"/>
  <c r="AC294" i="2"/>
  <c r="Y294" i="2" s="1"/>
  <c r="T296" i="2"/>
  <c r="S296" i="2" s="1"/>
  <c r="S298" i="2"/>
  <c r="AR296" i="2"/>
  <c r="AQ296" i="2" s="1"/>
  <c r="M298" i="2"/>
  <c r="M296" i="2" s="1"/>
  <c r="M417" i="2" s="1"/>
  <c r="Q298" i="2"/>
  <c r="Q296" i="2" s="1"/>
  <c r="Q417" i="2" s="1"/>
  <c r="AO298" i="2"/>
  <c r="AN299" i="2"/>
  <c r="AM299" i="2" s="1"/>
  <c r="BY298" i="2"/>
  <c r="BY296" i="2" s="1"/>
  <c r="BW299" i="2"/>
  <c r="BV299" i="2" s="1"/>
  <c r="CO298" i="2"/>
  <c r="CN299" i="2"/>
  <c r="AD299" i="2"/>
  <c r="DQ300" i="2"/>
  <c r="AC300" i="2"/>
  <c r="Y300" i="2" s="1"/>
  <c r="BF299" i="2"/>
  <c r="BE300" i="2"/>
  <c r="BA300" i="2" s="1"/>
  <c r="CH299" i="2"/>
  <c r="CG300" i="2"/>
  <c r="CC300" i="2" s="1"/>
  <c r="DJ299" i="2"/>
  <c r="DI300" i="2"/>
  <c r="DE300" i="2" s="1"/>
  <c r="CG301" i="2"/>
  <c r="CI299" i="2"/>
  <c r="CI298" i="2" s="1"/>
  <c r="CI296" i="2" s="1"/>
  <c r="DF301" i="2"/>
  <c r="DE301" i="2" s="1"/>
  <c r="DG299" i="2"/>
  <c r="CC302" i="2"/>
  <c r="DQ304" i="2"/>
  <c r="AC304" i="2"/>
  <c r="AD303" i="2"/>
  <c r="AC303" i="2" s="1"/>
  <c r="Y303" i="2" s="1"/>
  <c r="BJ298" i="2"/>
  <c r="BC303" i="2"/>
  <c r="BB303" i="2" s="1"/>
  <c r="BG303" i="2"/>
  <c r="DN305" i="2"/>
  <c r="Z305" i="2"/>
  <c r="Y305" i="2" s="1"/>
  <c r="DR305" i="2"/>
  <c r="DP305" i="2" s="1"/>
  <c r="CJ306" i="2"/>
  <c r="AA306" i="2"/>
  <c r="Z306" i="2" s="1"/>
  <c r="Y306" i="2" s="1"/>
  <c r="DO306" i="2"/>
  <c r="CC311" i="2"/>
  <c r="R314" i="2"/>
  <c r="BV314" i="2"/>
  <c r="DO313" i="2"/>
  <c r="DR314" i="2"/>
  <c r="DR313" i="2" s="1"/>
  <c r="DL316" i="2"/>
  <c r="BA317" i="2"/>
  <c r="AJ319" i="2"/>
  <c r="AT319" i="2"/>
  <c r="AF319" i="2"/>
  <c r="AM320" i="2"/>
  <c r="CJ319" i="2"/>
  <c r="CQ320" i="2"/>
  <c r="K320" i="2"/>
  <c r="K319" i="2" s="1"/>
  <c r="BB320" i="2"/>
  <c r="BC319" i="2"/>
  <c r="BB319" i="2" s="1"/>
  <c r="BA319" i="2" s="1"/>
  <c r="CC322" i="2"/>
  <c r="BA325" i="2"/>
  <c r="CC326" i="2"/>
  <c r="S330" i="2"/>
  <c r="R330" i="2" s="1"/>
  <c r="BS330" i="2"/>
  <c r="BO330" i="2" s="1"/>
  <c r="K330" i="2"/>
  <c r="BA332" i="2"/>
  <c r="BB331" i="2"/>
  <c r="CX331" i="2"/>
  <c r="DR331" i="2"/>
  <c r="BA333" i="2"/>
  <c r="CC333" i="2"/>
  <c r="DE333" i="2"/>
  <c r="DE334" i="2"/>
  <c r="AT335" i="2"/>
  <c r="BA335" i="2"/>
  <c r="AA284" i="2"/>
  <c r="Z284" i="2" s="1"/>
  <c r="AE284" i="2"/>
  <c r="BC284" i="2"/>
  <c r="BB284" i="2" s="1"/>
  <c r="CE284" i="2"/>
  <c r="CD284" i="2" s="1"/>
  <c r="CC284" i="2" s="1"/>
  <c r="DG284" i="2"/>
  <c r="DF284" i="2" s="1"/>
  <c r="DE284" i="2" s="1"/>
  <c r="AD287" i="2"/>
  <c r="AC287" i="2" s="1"/>
  <c r="BF287" i="2"/>
  <c r="BE287" i="2" s="1"/>
  <c r="CH287" i="2"/>
  <c r="CG287" i="2" s="1"/>
  <c r="DJ287" i="2"/>
  <c r="DI287" i="2" s="1"/>
  <c r="DN287" i="2"/>
  <c r="E290" i="2"/>
  <c r="DQ290" i="2"/>
  <c r="DP290" i="2" s="1"/>
  <c r="AH296" i="2"/>
  <c r="AG296" i="2" s="1"/>
  <c r="W298" i="2"/>
  <c r="AY298" i="2"/>
  <c r="CA298" i="2"/>
  <c r="DC298" i="2"/>
  <c r="L299" i="2"/>
  <c r="L298" i="2" s="1"/>
  <c r="AB299" i="2"/>
  <c r="AB298" i="2" s="1"/>
  <c r="DG303" i="2"/>
  <c r="DF303" i="2" s="1"/>
  <c r="R305" i="2"/>
  <c r="BV305" i="2"/>
  <c r="S306" i="2"/>
  <c r="R306" i="2" s="1"/>
  <c r="AJ306" i="2"/>
  <c r="AF306" i="2" s="1"/>
  <c r="AQ306" i="2"/>
  <c r="CR306" i="2"/>
  <c r="BC306" i="2"/>
  <c r="BB306" i="2" s="1"/>
  <c r="BA306" i="2" s="1"/>
  <c r="BH307" i="2"/>
  <c r="CD307" i="2"/>
  <c r="CC307" i="2" s="1"/>
  <c r="DI307" i="2"/>
  <c r="DR307" i="2"/>
  <c r="DR306" i="2" s="1"/>
  <c r="K308" i="2"/>
  <c r="K306" i="2" s="1"/>
  <c r="K298" i="2" s="1"/>
  <c r="AM309" i="2"/>
  <c r="BO309" i="2"/>
  <c r="CQ309" i="2"/>
  <c r="D310" i="2"/>
  <c r="AF310" i="2"/>
  <c r="BH310" i="2"/>
  <c r="CJ310" i="2"/>
  <c r="DM310" i="2"/>
  <c r="DL310" i="2" s="1"/>
  <c r="DR311" i="2"/>
  <c r="DP311" i="2" s="1"/>
  <c r="DI311" i="2"/>
  <c r="V313" i="2"/>
  <c r="R313" i="2" s="1"/>
  <c r="AX313" i="2"/>
  <c r="AT313" i="2" s="1"/>
  <c r="BZ313" i="2"/>
  <c r="BV313" i="2" s="1"/>
  <c r="DB313" i="2"/>
  <c r="CX313" i="2" s="1"/>
  <c r="AF314" i="2"/>
  <c r="AD313" i="2"/>
  <c r="BE314" i="2"/>
  <c r="BF313" i="2"/>
  <c r="BE313" i="2" s="1"/>
  <c r="CG314" i="2"/>
  <c r="CH313" i="2"/>
  <c r="CG313" i="2" s="1"/>
  <c r="DI314" i="2"/>
  <c r="DJ313" i="2"/>
  <c r="DI313" i="2" s="1"/>
  <c r="DE316" i="2"/>
  <c r="DM317" i="2"/>
  <c r="DL317" i="2" s="1"/>
  <c r="AM319" i="2"/>
  <c r="BV319" i="2"/>
  <c r="AA319" i="2"/>
  <c r="DL325" i="2"/>
  <c r="CJ330" i="2"/>
  <c r="AQ330" i="2"/>
  <c r="CY330" i="2"/>
  <c r="CX330" i="2" s="1"/>
  <c r="Y332" i="2"/>
  <c r="DL333" i="2"/>
  <c r="DP334" i="2"/>
  <c r="DL334" i="2" s="1"/>
  <c r="CC334" i="2"/>
  <c r="DQ307" i="2"/>
  <c r="AC307" i="2"/>
  <c r="DE307" i="2"/>
  <c r="DN308" i="2"/>
  <c r="Z308" i="2"/>
  <c r="DN311" i="2"/>
  <c r="DM311" i="2" s="1"/>
  <c r="Z311" i="2"/>
  <c r="Y311" i="2" s="1"/>
  <c r="CC315" i="2"/>
  <c r="DF320" i="2"/>
  <c r="DG319" i="2"/>
  <c r="DF319" i="2" s="1"/>
  <c r="DE319" i="2" s="1"/>
  <c r="DL326" i="2"/>
  <c r="AC331" i="2"/>
  <c r="DE332" i="2"/>
  <c r="DF331" i="2"/>
  <c r="Z285" i="2"/>
  <c r="Y285" i="2" s="1"/>
  <c r="AC288" i="2"/>
  <c r="Z289" i="2"/>
  <c r="Y289" i="2" s="1"/>
  <c r="AC292" i="2"/>
  <c r="Z293" i="2"/>
  <c r="Y293" i="2" s="1"/>
  <c r="AC302" i="2"/>
  <c r="BF303" i="2"/>
  <c r="BE303" i="2" s="1"/>
  <c r="CH303" i="2"/>
  <c r="CG303" i="2" s="1"/>
  <c r="CC303" i="2" s="1"/>
  <c r="CR303" i="2"/>
  <c r="CQ303" i="2" s="1"/>
  <c r="DJ303" i="2"/>
  <c r="DI303" i="2" s="1"/>
  <c r="Z304" i="2"/>
  <c r="Y304" i="2" s="1"/>
  <c r="AT305" i="2"/>
  <c r="CX305" i="2"/>
  <c r="AN306" i="2"/>
  <c r="BW306" i="2"/>
  <c r="BV306" i="2" s="1"/>
  <c r="CH306" i="2"/>
  <c r="CG306" i="2" s="1"/>
  <c r="CC306" i="2" s="1"/>
  <c r="CN306" i="2"/>
  <c r="CU306" i="2"/>
  <c r="D307" i="2"/>
  <c r="D306" i="2" s="1"/>
  <c r="Z307" i="2"/>
  <c r="BE307" i="2"/>
  <c r="BA307" i="2" s="1"/>
  <c r="DG306" i="2"/>
  <c r="DF306" i="2" s="1"/>
  <c r="DE306" i="2" s="1"/>
  <c r="DN307" i="2"/>
  <c r="DO308" i="2"/>
  <c r="DQ310" i="2"/>
  <c r="DP310" i="2" s="1"/>
  <c r="AC310" i="2"/>
  <c r="Y310" i="2" s="1"/>
  <c r="BE311" i="2"/>
  <c r="BA311" i="2" s="1"/>
  <c r="DE311" i="2"/>
  <c r="DM314" i="2"/>
  <c r="DN313" i="2"/>
  <c r="DM313" i="2" s="1"/>
  <c r="CG319" i="2"/>
  <c r="DQ320" i="2"/>
  <c r="CD320" i="2"/>
  <c r="CC320" i="2" s="1"/>
  <c r="CE319" i="2"/>
  <c r="CD319" i="2" s="1"/>
  <c r="CC319" i="2" s="1"/>
  <c r="DE322" i="2"/>
  <c r="D319" i="2"/>
  <c r="DL324" i="2"/>
  <c r="DE326" i="2"/>
  <c r="AX330" i="2"/>
  <c r="AM330" i="2"/>
  <c r="AT330" i="2"/>
  <c r="CC332" i="2"/>
  <c r="CD331" i="2"/>
  <c r="DI331" i="2"/>
  <c r="DK330" i="2"/>
  <c r="AM335" i="2"/>
  <c r="AC311" i="2"/>
  <c r="AA314" i="2"/>
  <c r="AE314" i="2"/>
  <c r="AE313" i="2" s="1"/>
  <c r="BC314" i="2"/>
  <c r="CE314" i="2"/>
  <c r="DG314" i="2"/>
  <c r="AC316" i="2"/>
  <c r="Z317" i="2"/>
  <c r="H320" i="2"/>
  <c r="H319" i="2" s="1"/>
  <c r="L320" i="2"/>
  <c r="L319" i="2" s="1"/>
  <c r="AB320" i="2"/>
  <c r="AB319" i="2" s="1"/>
  <c r="AC321" i="2"/>
  <c r="Z322" i="2"/>
  <c r="Y322" i="2" s="1"/>
  <c r="DR322" i="2"/>
  <c r="DP322" i="2" s="1"/>
  <c r="DL322" i="2" s="1"/>
  <c r="DO323" i="2"/>
  <c r="DM323" i="2" s="1"/>
  <c r="DL323" i="2" s="1"/>
  <c r="AC325" i="2"/>
  <c r="Z326" i="2"/>
  <c r="Y326" i="2" s="1"/>
  <c r="DR326" i="2"/>
  <c r="DP326" i="2" s="1"/>
  <c r="DO327" i="2"/>
  <c r="DM327" i="2" s="1"/>
  <c r="DL327" i="2" s="1"/>
  <c r="V331" i="2"/>
  <c r="AX331" i="2"/>
  <c r="BZ331" i="2"/>
  <c r="DB331" i="2"/>
  <c r="DO332" i="2"/>
  <c r="AC334" i="2"/>
  <c r="DN336" i="2"/>
  <c r="Z336" i="2"/>
  <c r="Y336" i="2" s="1"/>
  <c r="BB336" i="2"/>
  <c r="BA336" i="2" s="1"/>
  <c r="CD336" i="2"/>
  <c r="CC336" i="2" s="1"/>
  <c r="DF336" i="2"/>
  <c r="DE336" i="2" s="1"/>
  <c r="R337" i="2"/>
  <c r="DO337" i="2"/>
  <c r="DO335" i="2" s="1"/>
  <c r="BB337" i="2"/>
  <c r="BA337" i="2" s="1"/>
  <c r="BO337" i="2"/>
  <c r="DP337" i="2"/>
  <c r="DQ338" i="2"/>
  <c r="DQ330" i="2" s="1"/>
  <c r="DP339" i="2"/>
  <c r="AM338" i="2"/>
  <c r="CD338" i="2"/>
  <c r="CC339" i="2"/>
  <c r="DE340" i="2"/>
  <c r="AF341" i="2"/>
  <c r="CJ341" i="2"/>
  <c r="DQ341" i="2"/>
  <c r="DP342" i="2"/>
  <c r="DE343" i="2"/>
  <c r="DM344" i="2"/>
  <c r="DL344" i="2" s="1"/>
  <c r="DE347" i="2"/>
  <c r="AN349" i="2"/>
  <c r="AM350" i="2"/>
  <c r="AU349" i="2"/>
  <c r="AT350" i="2"/>
  <c r="AT349" i="2" s="1"/>
  <c r="CJ350" i="2"/>
  <c r="CJ349" i="2" s="1"/>
  <c r="AJ314" i="2"/>
  <c r="AN314" i="2"/>
  <c r="AM314" i="2" s="1"/>
  <c r="BL314" i="2"/>
  <c r="BH314" i="2" s="1"/>
  <c r="BP314" i="2"/>
  <c r="BO314" i="2" s="1"/>
  <c r="CN314" i="2"/>
  <c r="CJ314" i="2" s="1"/>
  <c r="CR314" i="2"/>
  <c r="CQ314" i="2" s="1"/>
  <c r="AC315" i="2"/>
  <c r="Y315" i="2" s="1"/>
  <c r="BE315" i="2"/>
  <c r="BA315" i="2" s="1"/>
  <c r="CG315" i="2"/>
  <c r="DI315" i="2"/>
  <c r="DE315" i="2" s="1"/>
  <c r="DM315" i="2"/>
  <c r="DQ315" i="2"/>
  <c r="Z316" i="2"/>
  <c r="E320" i="2"/>
  <c r="E319" i="2" s="1"/>
  <c r="E296" i="2" s="1"/>
  <c r="AC320" i="2"/>
  <c r="AG320" i="2"/>
  <c r="AF320" i="2" s="1"/>
  <c r="BE320" i="2"/>
  <c r="BI320" i="2"/>
  <c r="BH320" i="2" s="1"/>
  <c r="CG320" i="2"/>
  <c r="CK320" i="2"/>
  <c r="CJ320" i="2" s="1"/>
  <c r="DI320" i="2"/>
  <c r="Z321" i="2"/>
  <c r="Y321" i="2" s="1"/>
  <c r="BB321" i="2"/>
  <c r="BA321" i="2" s="1"/>
  <c r="CD321" i="2"/>
  <c r="CC321" i="2" s="1"/>
  <c r="DF321" i="2"/>
  <c r="DE321" i="2" s="1"/>
  <c r="DN321" i="2"/>
  <c r="DR321" i="2"/>
  <c r="DR320" i="2" s="1"/>
  <c r="DR319" i="2" s="1"/>
  <c r="AC324" i="2"/>
  <c r="Y324" i="2" s="1"/>
  <c r="Z325" i="2"/>
  <c r="AC328" i="2"/>
  <c r="Y328" i="2" s="1"/>
  <c r="S331" i="2"/>
  <c r="AA331" i="2"/>
  <c r="AE331" i="2"/>
  <c r="AU331" i="2"/>
  <c r="BC331" i="2"/>
  <c r="BW331" i="2"/>
  <c r="CE331" i="2"/>
  <c r="CY331" i="2"/>
  <c r="DG331" i="2"/>
  <c r="D332" i="2"/>
  <c r="D331" i="2" s="1"/>
  <c r="D330" i="2" s="1"/>
  <c r="AF332" i="2"/>
  <c r="AF331" i="2" s="1"/>
  <c r="BH332" i="2"/>
  <c r="BH331" i="2" s="1"/>
  <c r="CJ332" i="2"/>
  <c r="CJ331" i="2" s="1"/>
  <c r="DP332" i="2"/>
  <c r="AC333" i="2"/>
  <c r="Y333" i="2" s="1"/>
  <c r="Z334" i="2"/>
  <c r="Y334" i="2" s="1"/>
  <c r="BP335" i="2"/>
  <c r="BO335" i="2" s="1"/>
  <c r="CR335" i="2"/>
  <c r="CQ335" i="2" s="1"/>
  <c r="CF335" i="2"/>
  <c r="CD335" i="2" s="1"/>
  <c r="CC335" i="2" s="1"/>
  <c r="AT337" i="2"/>
  <c r="CD337" i="2"/>
  <c r="CC337" i="2" s="1"/>
  <c r="CQ337" i="2"/>
  <c r="DR338" i="2"/>
  <c r="BB338" i="2"/>
  <c r="BA339" i="2"/>
  <c r="BA338" i="2" s="1"/>
  <c r="CX338" i="2"/>
  <c r="DI338" i="2"/>
  <c r="DP340" i="2"/>
  <c r="DL340" i="2" s="1"/>
  <c r="CC340" i="2"/>
  <c r="AM341" i="2"/>
  <c r="AT341" i="2"/>
  <c r="CQ341" i="2"/>
  <c r="CX341" i="2"/>
  <c r="DP343" i="2"/>
  <c r="DL343" i="2" s="1"/>
  <c r="CC343" i="2"/>
  <c r="DE344" i="2"/>
  <c r="DP345" i="2"/>
  <c r="DP347" i="2"/>
  <c r="CC347" i="2"/>
  <c r="CR349" i="2"/>
  <c r="CQ350" i="2"/>
  <c r="CQ349" i="2" s="1"/>
  <c r="DP336" i="2"/>
  <c r="DN338" i="2"/>
  <c r="DM339" i="2"/>
  <c r="DL342" i="2"/>
  <c r="S349" i="2"/>
  <c r="R350" i="2"/>
  <c r="R349" i="2" s="1"/>
  <c r="AC308" i="2"/>
  <c r="Z309" i="2"/>
  <c r="Y309" i="2" s="1"/>
  <c r="AC317" i="2"/>
  <c r="DI335" i="2"/>
  <c r="DE335" i="2" s="1"/>
  <c r="DF338" i="2"/>
  <c r="DE339" i="2"/>
  <c r="DE338" i="2" s="1"/>
  <c r="BV341" i="2"/>
  <c r="DR341" i="2"/>
  <c r="DL345" i="2"/>
  <c r="DL347" i="2"/>
  <c r="AF350" i="2"/>
  <c r="AF349" i="2" s="1"/>
  <c r="BP349" i="2"/>
  <c r="BO350" i="2"/>
  <c r="BO349" i="2" s="1"/>
  <c r="BW349" i="2"/>
  <c r="BV350" i="2"/>
  <c r="BV349" i="2" s="1"/>
  <c r="AC336" i="2"/>
  <c r="Z337" i="2"/>
  <c r="Y337" i="2" s="1"/>
  <c r="S338" i="2"/>
  <c r="AA338" i="2"/>
  <c r="AE338" i="2"/>
  <c r="AU338" i="2"/>
  <c r="BC338" i="2"/>
  <c r="BW338" i="2"/>
  <c r="CE338" i="2"/>
  <c r="CY338" i="2"/>
  <c r="DG338" i="2"/>
  <c r="AC340" i="2"/>
  <c r="AD341" i="2"/>
  <c r="AD330" i="2" s="1"/>
  <c r="BF341" i="2"/>
  <c r="BE341" i="2" s="1"/>
  <c r="CH341" i="2"/>
  <c r="CG341" i="2" s="1"/>
  <c r="DJ341" i="2"/>
  <c r="DI341" i="2" s="1"/>
  <c r="DN341" i="2"/>
  <c r="DM341" i="2" s="1"/>
  <c r="AC344" i="2"/>
  <c r="Z345" i="2"/>
  <c r="Y345" i="2" s="1"/>
  <c r="AG349" i="2"/>
  <c r="AK349" i="2"/>
  <c r="AO349" i="2"/>
  <c r="BI349" i="2"/>
  <c r="BM349" i="2"/>
  <c r="BQ349" i="2"/>
  <c r="CK349" i="2"/>
  <c r="BF350" i="2"/>
  <c r="CH350" i="2"/>
  <c r="DM352" i="2"/>
  <c r="DR353" i="2"/>
  <c r="DR350" i="2" s="1"/>
  <c r="DR349" i="2" s="1"/>
  <c r="BA353" i="2"/>
  <c r="L338" i="2"/>
  <c r="L330" i="2" s="1"/>
  <c r="AB338" i="2"/>
  <c r="AB330" i="2" s="1"/>
  <c r="AN338" i="2"/>
  <c r="BP338" i="2"/>
  <c r="CR338" i="2"/>
  <c r="AC339" i="2"/>
  <c r="AC338" i="2" s="1"/>
  <c r="Z340" i="2"/>
  <c r="Y340" i="2" s="1"/>
  <c r="AA341" i="2"/>
  <c r="Z341" i="2" s="1"/>
  <c r="AE341" i="2"/>
  <c r="BC341" i="2"/>
  <c r="BB341" i="2" s="1"/>
  <c r="CE341" i="2"/>
  <c r="CD341" i="2" s="1"/>
  <c r="DG341" i="2"/>
  <c r="DF341" i="2" s="1"/>
  <c r="DE341" i="2" s="1"/>
  <c r="AC343" i="2"/>
  <c r="Z344" i="2"/>
  <c r="AC347" i="2"/>
  <c r="CL349" i="2"/>
  <c r="CP349" i="2"/>
  <c r="CP296" i="2" s="1"/>
  <c r="CT349" i="2"/>
  <c r="CT296" i="2" s="1"/>
  <c r="CE350" i="2"/>
  <c r="DB350" i="2"/>
  <c r="DB349" i="2" s="1"/>
  <c r="DN350" i="2"/>
  <c r="DP351" i="2"/>
  <c r="DL351" i="2" s="1"/>
  <c r="DQ352" i="2"/>
  <c r="DP352" i="2" s="1"/>
  <c r="AC352" i="2"/>
  <c r="Y352" i="2" s="1"/>
  <c r="DN353" i="2"/>
  <c r="DM353" i="2" s="1"/>
  <c r="Z353" i="2"/>
  <c r="CG353" i="2"/>
  <c r="CC353" i="2" s="1"/>
  <c r="DP354" i="2"/>
  <c r="DM355" i="2"/>
  <c r="Z339" i="2"/>
  <c r="AC342" i="2"/>
  <c r="Y342" i="2" s="1"/>
  <c r="Z343" i="2"/>
  <c r="AC346" i="2"/>
  <c r="Y346" i="2" s="1"/>
  <c r="Z347" i="2"/>
  <c r="Y347" i="2" s="1"/>
  <c r="DO350" i="2"/>
  <c r="DO349" i="2" s="1"/>
  <c r="D352" i="2"/>
  <c r="D350" i="2" s="1"/>
  <c r="DI352" i="2"/>
  <c r="DE352" i="2" s="1"/>
  <c r="DJ350" i="2"/>
  <c r="BE353" i="2"/>
  <c r="DF353" i="2"/>
  <c r="DE353" i="2" s="1"/>
  <c r="DG350" i="2"/>
  <c r="DM354" i="2"/>
  <c r="DL354" i="2" s="1"/>
  <c r="BB354" i="2"/>
  <c r="BA354" i="2" s="1"/>
  <c r="DP356" i="2"/>
  <c r="DP355" i="2" s="1"/>
  <c r="DQ355" i="2"/>
  <c r="DP353" i="2"/>
  <c r="DF355" i="2"/>
  <c r="DE356" i="2"/>
  <c r="DH365" i="2"/>
  <c r="DH363" i="2" s="1"/>
  <c r="AC353" i="2"/>
  <c r="Z354" i="2"/>
  <c r="Y354" i="2" s="1"/>
  <c r="AA355" i="2"/>
  <c r="AA349" i="2" s="1"/>
  <c r="BG355" i="2"/>
  <c r="BG349" i="2" s="1"/>
  <c r="CY355" i="2"/>
  <c r="CY349" i="2" s="1"/>
  <c r="DO355" i="2"/>
  <c r="R356" i="2"/>
  <c r="R355" i="2" s="1"/>
  <c r="Z356" i="2"/>
  <c r="DR355" i="2"/>
  <c r="DQ357" i="2"/>
  <c r="DP357" i="2" s="1"/>
  <c r="DL357" i="2" s="1"/>
  <c r="AC357" i="2"/>
  <c r="AC355" i="2" s="1"/>
  <c r="DE357" i="2"/>
  <c r="DN358" i="2"/>
  <c r="DM358" i="2" s="1"/>
  <c r="DL358" i="2" s="1"/>
  <c r="Z358" i="2"/>
  <c r="BA358" i="2"/>
  <c r="CC358" i="2"/>
  <c r="DE358" i="2"/>
  <c r="DM360" i="2"/>
  <c r="DL360" i="2" s="1"/>
  <c r="BB360" i="2"/>
  <c r="BA360" i="2" s="1"/>
  <c r="CD360" i="2"/>
  <c r="CC360" i="2" s="1"/>
  <c r="DF360" i="2"/>
  <c r="DE360" i="2" s="1"/>
  <c r="AM361" i="2"/>
  <c r="CQ361" i="2"/>
  <c r="AJ363" i="2"/>
  <c r="AG365" i="2"/>
  <c r="AF365" i="2" s="1"/>
  <c r="BZ365" i="2"/>
  <c r="L366" i="2"/>
  <c r="L365" i="2" s="1"/>
  <c r="AM366" i="2"/>
  <c r="BO366" i="2"/>
  <c r="DO367" i="2"/>
  <c r="DE369" i="2"/>
  <c r="L355" i="2"/>
  <c r="L349" i="2" s="1"/>
  <c r="AB355" i="2"/>
  <c r="AB349" i="2" s="1"/>
  <c r="AM356" i="2"/>
  <c r="AM355" i="2" s="1"/>
  <c r="CG356" i="2"/>
  <c r="CG355" i="2" s="1"/>
  <c r="CX356" i="2"/>
  <c r="CX355" i="2" s="1"/>
  <c r="DJ355" i="2"/>
  <c r="DN355" i="2"/>
  <c r="D357" i="2"/>
  <c r="D355" i="2" s="1"/>
  <c r="Z357" i="2"/>
  <c r="Y357" i="2" s="1"/>
  <c r="BE357" i="2"/>
  <c r="BE355" i="2" s="1"/>
  <c r="V365" i="2"/>
  <c r="DC365" i="2"/>
  <c r="S366" i="2"/>
  <c r="R366" i="2" s="1"/>
  <c r="T365" i="2"/>
  <c r="BW366" i="2"/>
  <c r="BV366" i="2" s="1"/>
  <c r="BX365" i="2"/>
  <c r="CG366" i="2"/>
  <c r="BM363" i="2"/>
  <c r="BL365" i="2"/>
  <c r="BH365" i="2" s="1"/>
  <c r="BA357" i="2"/>
  <c r="BA355" i="2" s="1"/>
  <c r="AX365" i="2"/>
  <c r="K366" i="2"/>
  <c r="K365" i="2" s="1"/>
  <c r="DP367" i="2"/>
  <c r="Z351" i="2"/>
  <c r="Y351" i="2" s="1"/>
  <c r="BB355" i="2"/>
  <c r="CC357" i="2"/>
  <c r="BS366" i="2"/>
  <c r="BT365" i="2"/>
  <c r="CX366" i="2"/>
  <c r="CF365" i="2"/>
  <c r="Y370" i="2"/>
  <c r="DN371" i="2"/>
  <c r="DM371" i="2" s="1"/>
  <c r="Z371" i="2"/>
  <c r="DM372" i="2"/>
  <c r="Z373" i="2"/>
  <c r="Y373" i="2" s="1"/>
  <c r="DF373" i="2"/>
  <c r="DE373" i="2" s="1"/>
  <c r="DF374" i="2"/>
  <c r="DH373" i="2"/>
  <c r="Z375" i="2"/>
  <c r="BA376" i="2"/>
  <c r="BA375" i="2" s="1"/>
  <c r="BB375" i="2"/>
  <c r="CD375" i="2"/>
  <c r="DE376" i="2"/>
  <c r="DE375" i="2" s="1"/>
  <c r="DF375" i="2"/>
  <c r="BP380" i="2"/>
  <c r="BO380" i="2" s="1"/>
  <c r="R380" i="2"/>
  <c r="AG381" i="2"/>
  <c r="AH380" i="2"/>
  <c r="BE381" i="2"/>
  <c r="BF380" i="2"/>
  <c r="BE380" i="2" s="1"/>
  <c r="CK381" i="2"/>
  <c r="CL380" i="2"/>
  <c r="DE387" i="2"/>
  <c r="CD388" i="2"/>
  <c r="CC388" i="2" s="1"/>
  <c r="CE386" i="2"/>
  <c r="CD386" i="2" s="1"/>
  <c r="DO389" i="2"/>
  <c r="DO386" i="2" s="1"/>
  <c r="AB386" i="2"/>
  <c r="BZ393" i="2"/>
  <c r="BZ392" i="2" s="1"/>
  <c r="CA392" i="2"/>
  <c r="DR392" i="2"/>
  <c r="E366" i="2"/>
  <c r="E365" i="2" s="1"/>
  <c r="DI366" i="2"/>
  <c r="DN367" i="2"/>
  <c r="Z367" i="2"/>
  <c r="Y367" i="2" s="1"/>
  <c r="DI367" i="2"/>
  <c r="DN369" i="2"/>
  <c r="DM369" i="2" s="1"/>
  <c r="DR369" i="2"/>
  <c r="DR366" i="2" s="1"/>
  <c r="DO372" i="2"/>
  <c r="CD374" i="2"/>
  <c r="CC374" i="2" s="1"/>
  <c r="CF373" i="2"/>
  <c r="CD373" i="2" s="1"/>
  <c r="CC373" i="2" s="1"/>
  <c r="DN375" i="2"/>
  <c r="DR377" i="2"/>
  <c r="DP377" i="2" s="1"/>
  <c r="AC377" i="2"/>
  <c r="BA377" i="2"/>
  <c r="DO378" i="2"/>
  <c r="Z378" i="2"/>
  <c r="Z381" i="2"/>
  <c r="AN381" i="2"/>
  <c r="AM381" i="2" s="1"/>
  <c r="AP380" i="2"/>
  <c r="AP363" i="2" s="1"/>
  <c r="AN363" i="2" s="1"/>
  <c r="AM363" i="2" s="1"/>
  <c r="AU380" i="2"/>
  <c r="AT380" i="2" s="1"/>
  <c r="BL381" i="2"/>
  <c r="BN380" i="2"/>
  <c r="BN363" i="2" s="1"/>
  <c r="CR381" i="2"/>
  <c r="CT380" i="2"/>
  <c r="CT363" i="2" s="1"/>
  <c r="CR363" i="2" s="1"/>
  <c r="CQ363" i="2" s="1"/>
  <c r="CY380" i="2"/>
  <c r="DQ382" i="2"/>
  <c r="AC382" i="2"/>
  <c r="DI382" i="2"/>
  <c r="DJ381" i="2"/>
  <c r="DF383" i="2"/>
  <c r="DE383" i="2" s="1"/>
  <c r="DG381" i="2"/>
  <c r="BB393" i="2"/>
  <c r="BC392" i="2"/>
  <c r="AC358" i="2"/>
  <c r="Z360" i="2"/>
  <c r="Y360" i="2" s="1"/>
  <c r="AW365" i="2"/>
  <c r="BY365" i="2"/>
  <c r="BY363" i="2" s="1"/>
  <c r="DA365" i="2"/>
  <c r="AD366" i="2"/>
  <c r="BI366" i="2"/>
  <c r="BH366" i="2" s="1"/>
  <c r="CE366" i="2"/>
  <c r="R367" i="2"/>
  <c r="BV367" i="2"/>
  <c r="Z368" i="2"/>
  <c r="Y368" i="2" s="1"/>
  <c r="BO368" i="2"/>
  <c r="AF369" i="2"/>
  <c r="DO370" i="2"/>
  <c r="DM370" i="2" s="1"/>
  <c r="DL370" i="2" s="1"/>
  <c r="CD370" i="2"/>
  <c r="CC370" i="2" s="1"/>
  <c r="K371" i="2"/>
  <c r="AC371" i="2"/>
  <c r="DP371" i="2"/>
  <c r="DQ372" i="2"/>
  <c r="DP372" i="2" s="1"/>
  <c r="AC372" i="2"/>
  <c r="Y372" i="2" s="1"/>
  <c r="BB374" i="2"/>
  <c r="BD373" i="2"/>
  <c r="BD365" i="2" s="1"/>
  <c r="H375" i="2"/>
  <c r="H365" i="2" s="1"/>
  <c r="D376" i="2"/>
  <c r="D375" i="2" s="1"/>
  <c r="AJ375" i="2"/>
  <c r="AF376" i="2"/>
  <c r="AF375" i="2" s="1"/>
  <c r="BL375" i="2"/>
  <c r="BH376" i="2"/>
  <c r="BH375" i="2" s="1"/>
  <c r="CN375" i="2"/>
  <c r="CJ376" i="2"/>
  <c r="CJ375" i="2" s="1"/>
  <c r="DN377" i="2"/>
  <c r="DM377" i="2" s="1"/>
  <c r="Z377" i="2"/>
  <c r="Y377" i="2" s="1"/>
  <c r="DE378" i="2"/>
  <c r="DM378" i="2"/>
  <c r="DL378" i="2" s="1"/>
  <c r="AN380" i="2"/>
  <c r="AM380" i="2" s="1"/>
  <c r="CR380" i="2"/>
  <c r="AQ380" i="2"/>
  <c r="BI381" i="2"/>
  <c r="BH381" i="2" s="1"/>
  <c r="BJ380" i="2"/>
  <c r="CU380" i="2"/>
  <c r="V393" i="2"/>
  <c r="V392" i="2" s="1"/>
  <c r="W392" i="2"/>
  <c r="W363" i="2" s="1"/>
  <c r="V363" i="2" s="1"/>
  <c r="D393" i="2"/>
  <c r="D392" i="2" s="1"/>
  <c r="DO394" i="2"/>
  <c r="DO393" i="2" s="1"/>
  <c r="AB393" i="2"/>
  <c r="AB392" i="2" s="1"/>
  <c r="AA366" i="2"/>
  <c r="AE366" i="2"/>
  <c r="AE365" i="2" s="1"/>
  <c r="AE363" i="2" s="1"/>
  <c r="BF366" i="2"/>
  <c r="CK366" i="2"/>
  <c r="CJ366" i="2" s="1"/>
  <c r="DG366" i="2"/>
  <c r="BB367" i="2"/>
  <c r="BA367" i="2" s="1"/>
  <c r="DF367" i="2"/>
  <c r="DE367" i="2" s="1"/>
  <c r="AM368" i="2"/>
  <c r="D369" i="2"/>
  <c r="D366" i="2" s="1"/>
  <c r="AC369" i="2"/>
  <c r="Y369" i="2" s="1"/>
  <c r="DQ370" i="2"/>
  <c r="DP370" i="2" s="1"/>
  <c r="AC370" i="2"/>
  <c r="DO374" i="2"/>
  <c r="DO373" i="2" s="1"/>
  <c r="DM373" i="2" s="1"/>
  <c r="Z374" i="2"/>
  <c r="AB373" i="2"/>
  <c r="AB365" i="2" s="1"/>
  <c r="AB363" i="2" s="1"/>
  <c r="DQ376" i="2"/>
  <c r="AC376" i="2"/>
  <c r="AC375" i="2" s="1"/>
  <c r="AD375" i="2"/>
  <c r="BE376" i="2"/>
  <c r="BE375" i="2" s="1"/>
  <c r="BF375" i="2"/>
  <c r="CG376" i="2"/>
  <c r="CG375" i="2" s="1"/>
  <c r="CH375" i="2"/>
  <c r="CH365" i="2" s="1"/>
  <c r="DI376" i="2"/>
  <c r="DI375" i="2" s="1"/>
  <c r="DJ375" i="2"/>
  <c r="DJ365" i="2" s="1"/>
  <c r="CC378" i="2"/>
  <c r="AC381" i="2"/>
  <c r="AD380" i="2"/>
  <c r="AC380" i="2" s="1"/>
  <c r="Y380" i="2" s="1"/>
  <c r="AJ381" i="2"/>
  <c r="AL380" i="2"/>
  <c r="AL363" i="2" s="1"/>
  <c r="AL417" i="2" s="1"/>
  <c r="BP381" i="2"/>
  <c r="BR380" i="2"/>
  <c r="BR363" i="2" s="1"/>
  <c r="BP363" i="2" s="1"/>
  <c r="BV380" i="2"/>
  <c r="CG381" i="2"/>
  <c r="CC381" i="2" s="1"/>
  <c r="CH380" i="2"/>
  <c r="CG380" i="2" s="1"/>
  <c r="CC380" i="2" s="1"/>
  <c r="CN381" i="2"/>
  <c r="CP380" i="2"/>
  <c r="CN380" i="2" s="1"/>
  <c r="DB381" i="2"/>
  <c r="DC380" i="2"/>
  <c r="DB380" i="2" s="1"/>
  <c r="DF393" i="2"/>
  <c r="DG392" i="2"/>
  <c r="AC374" i="2"/>
  <c r="BE374" i="2"/>
  <c r="CG374" i="2"/>
  <c r="DI374" i="2"/>
  <c r="DQ374" i="2"/>
  <c r="K376" i="2"/>
  <c r="K375" i="2" s="1"/>
  <c r="AM376" i="2"/>
  <c r="AM375" i="2" s="1"/>
  <c r="BO376" i="2"/>
  <c r="BO375" i="2" s="1"/>
  <c r="CQ376" i="2"/>
  <c r="CQ375" i="2" s="1"/>
  <c r="DO376" i="2"/>
  <c r="DO375" i="2" s="1"/>
  <c r="AC378" i="2"/>
  <c r="S381" i="2"/>
  <c r="R381" i="2" s="1"/>
  <c r="AQ381" i="2"/>
  <c r="AU381" i="2"/>
  <c r="AT381" i="2" s="1"/>
  <c r="BC381" i="2"/>
  <c r="BS381" i="2"/>
  <c r="BW381" i="2"/>
  <c r="BV381" i="2" s="1"/>
  <c r="CU381" i="2"/>
  <c r="CY381" i="2"/>
  <c r="CX381" i="2" s="1"/>
  <c r="Y382" i="2"/>
  <c r="BA382" i="2"/>
  <c r="CC382" i="2"/>
  <c r="DE382" i="2"/>
  <c r="DP383" i="2"/>
  <c r="DO384" i="2"/>
  <c r="DM384" i="2" s="1"/>
  <c r="DL384" i="2" s="1"/>
  <c r="AT384" i="2"/>
  <c r="DF384" i="2"/>
  <c r="DE384" i="2" s="1"/>
  <c r="AQ386" i="2"/>
  <c r="BH386" i="2"/>
  <c r="CQ386" i="2"/>
  <c r="CY386" i="2"/>
  <c r="CX386" i="2" s="1"/>
  <c r="D387" i="2"/>
  <c r="D386" i="2" s="1"/>
  <c r="AF387" i="2"/>
  <c r="BH387" i="2"/>
  <c r="CJ387" i="2"/>
  <c r="DM387" i="2"/>
  <c r="DR388" i="2"/>
  <c r="DP388" i="2" s="1"/>
  <c r="AE386" i="2"/>
  <c r="BB388" i="2"/>
  <c r="BC386" i="2"/>
  <c r="BB386" i="2" s="1"/>
  <c r="DI388" i="2"/>
  <c r="R389" i="2"/>
  <c r="CD389" i="2"/>
  <c r="CC389" i="2" s="1"/>
  <c r="CH392" i="2"/>
  <c r="R393" i="2"/>
  <c r="R392" i="2" s="1"/>
  <c r="S392" i="2"/>
  <c r="AG393" i="2"/>
  <c r="AM393" i="2"/>
  <c r="AM392" i="2" s="1"/>
  <c r="BE393" i="2"/>
  <c r="BV393" i="2"/>
  <c r="BV392" i="2" s="1"/>
  <c r="BW392" i="2"/>
  <c r="CK393" i="2"/>
  <c r="CQ393" i="2"/>
  <c r="CQ392" i="2" s="1"/>
  <c r="DI393" i="2"/>
  <c r="DI392" i="2" s="1"/>
  <c r="R394" i="2"/>
  <c r="DQ393" i="2"/>
  <c r="CD394" i="2"/>
  <c r="CC394" i="2" s="1"/>
  <c r="DP394" i="2"/>
  <c r="DO406" i="2"/>
  <c r="DO405" i="2" s="1"/>
  <c r="AB405" i="2"/>
  <c r="Z405" i="2" s="1"/>
  <c r="Z406" i="2"/>
  <c r="DJ405" i="2"/>
  <c r="DI406" i="2"/>
  <c r="DM382" i="2"/>
  <c r="DN381" i="2"/>
  <c r="DR383" i="2"/>
  <c r="BA383" i="2"/>
  <c r="CC384" i="2"/>
  <c r="BO386" i="2"/>
  <c r="BV386" i="2"/>
  <c r="DR386" i="2"/>
  <c r="DN388" i="2"/>
  <c r="DM388" i="2" s="1"/>
  <c r="Z388" i="2"/>
  <c r="AA386" i="2"/>
  <c r="Z386" i="2" s="1"/>
  <c r="BA389" i="2"/>
  <c r="Z393" i="2"/>
  <c r="AA392" i="2"/>
  <c r="AX393" i="2"/>
  <c r="AX392" i="2" s="1"/>
  <c r="AY392" i="2"/>
  <c r="AY363" i="2" s="1"/>
  <c r="AX363" i="2" s="1"/>
  <c r="BG392" i="2"/>
  <c r="BG363" i="2" s="1"/>
  <c r="CD393" i="2"/>
  <c r="CE392" i="2"/>
  <c r="DB393" i="2"/>
  <c r="DB392" i="2" s="1"/>
  <c r="DC392" i="2"/>
  <c r="D395" i="2"/>
  <c r="E393" i="2"/>
  <c r="E392" i="2" s="1"/>
  <c r="DQ396" i="2"/>
  <c r="DP396" i="2" s="1"/>
  <c r="DL396" i="2" s="1"/>
  <c r="AC396" i="2"/>
  <c r="BH401" i="2"/>
  <c r="CG404" i="2"/>
  <c r="CC404" i="2" s="1"/>
  <c r="CH402" i="2"/>
  <c r="AW401" i="2"/>
  <c r="AU401" i="2" s="1"/>
  <c r="AT401" i="2" s="1"/>
  <c r="AU405" i="2"/>
  <c r="AT405" i="2" s="1"/>
  <c r="CD405" i="2"/>
  <c r="CE401" i="2"/>
  <c r="CD401" i="2" s="1"/>
  <c r="DO381" i="2"/>
  <c r="DO380" i="2" s="1"/>
  <c r="DR381" i="2"/>
  <c r="DR380" i="2" s="1"/>
  <c r="DN383" i="2"/>
  <c r="DM383" i="2" s="1"/>
  <c r="Z383" i="2"/>
  <c r="Y383" i="2" s="1"/>
  <c r="CG383" i="2"/>
  <c r="CC383" i="2" s="1"/>
  <c r="BB384" i="2"/>
  <c r="BA384" i="2" s="1"/>
  <c r="CX384" i="2"/>
  <c r="AM386" i="2"/>
  <c r="AU386" i="2"/>
  <c r="AT386" i="2" s="1"/>
  <c r="CU386" i="2"/>
  <c r="DQ387" i="2"/>
  <c r="AC387" i="2"/>
  <c r="Y387" i="2" s="1"/>
  <c r="AD386" i="2"/>
  <c r="BE387" i="2"/>
  <c r="BA387" i="2" s="1"/>
  <c r="BF386" i="2"/>
  <c r="BE386" i="2" s="1"/>
  <c r="CG387" i="2"/>
  <c r="CC387" i="2" s="1"/>
  <c r="CH386" i="2"/>
  <c r="CG386" i="2" s="1"/>
  <c r="DI387" i="2"/>
  <c r="DJ386" i="2"/>
  <c r="DI386" i="2" s="1"/>
  <c r="BE388" i="2"/>
  <c r="DF388" i="2"/>
  <c r="DG386" i="2"/>
  <c r="DF386" i="2" s="1"/>
  <c r="K389" i="2"/>
  <c r="K386" i="2" s="1"/>
  <c r="L386" i="2"/>
  <c r="BV389" i="2"/>
  <c r="AC393" i="2"/>
  <c r="AT393" i="2"/>
  <c r="AU392" i="2"/>
  <c r="BI393" i="2"/>
  <c r="BO393" i="2"/>
  <c r="BO392" i="2" s="1"/>
  <c r="CG393" i="2"/>
  <c r="CG392" i="2" s="1"/>
  <c r="CY392" i="2"/>
  <c r="K394" i="2"/>
  <c r="K393" i="2" s="1"/>
  <c r="K392" i="2" s="1"/>
  <c r="L393" i="2"/>
  <c r="L392" i="2" s="1"/>
  <c r="DN393" i="2"/>
  <c r="DM394" i="2"/>
  <c r="BV394" i="2"/>
  <c r="Y396" i="2"/>
  <c r="BA396" i="2"/>
  <c r="CC396" i="2"/>
  <c r="DE396" i="2"/>
  <c r="DQ399" i="2"/>
  <c r="DP399" i="2" s="1"/>
  <c r="AC399" i="2"/>
  <c r="BX401" i="2"/>
  <c r="BW401" i="2" s="1"/>
  <c r="BV401" i="2" s="1"/>
  <c r="BW402" i="2"/>
  <c r="AC384" i="2"/>
  <c r="AC389" i="2"/>
  <c r="Z390" i="2"/>
  <c r="Y390" i="2" s="1"/>
  <c r="AC394" i="2"/>
  <c r="Z395" i="2"/>
  <c r="Y395" i="2" s="1"/>
  <c r="DQ397" i="2"/>
  <c r="AC397" i="2"/>
  <c r="DP398" i="2"/>
  <c r="Y399" i="2"/>
  <c r="BA399" i="2"/>
  <c r="CC399" i="2"/>
  <c r="DE399" i="2"/>
  <c r="DB402" i="2"/>
  <c r="CX402" i="2" s="1"/>
  <c r="DC401" i="2"/>
  <c r="DB401" i="2" s="1"/>
  <c r="DM404" i="2"/>
  <c r="H405" i="2"/>
  <c r="H401" i="2" s="1"/>
  <c r="D406" i="2"/>
  <c r="AT409" i="2"/>
  <c r="AT408" i="2" s="1"/>
  <c r="AU408" i="2"/>
  <c r="CG409" i="2"/>
  <c r="CG408" i="2" s="1"/>
  <c r="CI408" i="2"/>
  <c r="DF409" i="2"/>
  <c r="DG408" i="2"/>
  <c r="R410" i="2"/>
  <c r="V408" i="2"/>
  <c r="AM410" i="2"/>
  <c r="AM408" i="2" s="1"/>
  <c r="AN408" i="2"/>
  <c r="CD410" i="2"/>
  <c r="CC410" i="2" s="1"/>
  <c r="CF408" i="2"/>
  <c r="AC383" i="2"/>
  <c r="Z384" i="2"/>
  <c r="Y384" i="2" s="1"/>
  <c r="AC388" i="2"/>
  <c r="Z389" i="2"/>
  <c r="Y389" i="2" s="1"/>
  <c r="Z394" i="2"/>
  <c r="Y394" i="2" s="1"/>
  <c r="Z397" i="2"/>
  <c r="DR397" i="2"/>
  <c r="CD397" i="2"/>
  <c r="CC397" i="2" s="1"/>
  <c r="DF397" i="2"/>
  <c r="DE397" i="2" s="1"/>
  <c r="R398" i="2"/>
  <c r="DO398" i="2"/>
  <c r="DM398" i="2" s="1"/>
  <c r="BB398" i="2"/>
  <c r="BA398" i="2" s="1"/>
  <c r="BO398" i="2"/>
  <c r="CQ398" i="2"/>
  <c r="D399" i="2"/>
  <c r="AF399" i="2"/>
  <c r="BH399" i="2"/>
  <c r="CJ399" i="2"/>
  <c r="DM399" i="2"/>
  <c r="AG401" i="2"/>
  <c r="AF401" i="2" s="1"/>
  <c r="AM402" i="2"/>
  <c r="BT401" i="2"/>
  <c r="BS401" i="2" s="1"/>
  <c r="BS402" i="2"/>
  <c r="BZ402" i="2"/>
  <c r="K403" i="2"/>
  <c r="K402" i="2" s="1"/>
  <c r="L402" i="2"/>
  <c r="L401" i="2" s="1"/>
  <c r="DQ402" i="2"/>
  <c r="DO404" i="2"/>
  <c r="DO402" i="2" s="1"/>
  <c r="DO401" i="2" s="1"/>
  <c r="Z404" i="2"/>
  <c r="Y404" i="2" s="1"/>
  <c r="AB402" i="2"/>
  <c r="AB401" i="2" s="1"/>
  <c r="Z401" i="2" s="1"/>
  <c r="CJ404" i="2"/>
  <c r="CY405" i="2"/>
  <c r="CX405" i="2" s="1"/>
  <c r="DA401" i="2"/>
  <c r="CY401" i="2" s="1"/>
  <c r="CX401" i="2" s="1"/>
  <c r="DN414" i="2"/>
  <c r="DM414" i="2" s="1"/>
  <c r="Z414" i="2"/>
  <c r="DM397" i="2"/>
  <c r="BE397" i="2"/>
  <c r="BA397" i="2" s="1"/>
  <c r="AT398" i="2"/>
  <c r="BO402" i="2"/>
  <c r="DF402" i="2"/>
  <c r="DE402" i="2" s="1"/>
  <c r="S405" i="2"/>
  <c r="R405" i="2" s="1"/>
  <c r="U401" i="2"/>
  <c r="S401" i="2" s="1"/>
  <c r="R401" i="2" s="1"/>
  <c r="CU411" i="2"/>
  <c r="CQ412" i="2"/>
  <c r="CQ411" i="2" s="1"/>
  <c r="BH413" i="2"/>
  <c r="BH411" i="2" s="1"/>
  <c r="BL411" i="2"/>
  <c r="Z398" i="2"/>
  <c r="Y398" i="2" s="1"/>
  <c r="CP401" i="2"/>
  <c r="CN401" i="2" s="1"/>
  <c r="CJ401" i="2" s="1"/>
  <c r="AX402" i="2"/>
  <c r="DI402" i="2"/>
  <c r="DN403" i="2"/>
  <c r="Z403" i="2"/>
  <c r="Y403" i="2" s="1"/>
  <c r="DR403" i="2"/>
  <c r="DR402" i="2" s="1"/>
  <c r="CD403" i="2"/>
  <c r="CC403" i="2" s="1"/>
  <c r="DI403" i="2"/>
  <c r="CQ404" i="2"/>
  <c r="AD405" i="2"/>
  <c r="DQ406" i="2"/>
  <c r="AC406" i="2"/>
  <c r="DF406" i="2"/>
  <c r="DE406" i="2" s="1"/>
  <c r="R409" i="2"/>
  <c r="R408" i="2" s="1"/>
  <c r="S408" i="2"/>
  <c r="BE409" i="2"/>
  <c r="BE408" i="2" s="1"/>
  <c r="BG408" i="2"/>
  <c r="CD409" i="2"/>
  <c r="CE408" i="2"/>
  <c r="DQ408" i="2"/>
  <c r="K410" i="2"/>
  <c r="K408" i="2" s="1"/>
  <c r="L408" i="2"/>
  <c r="BB410" i="2"/>
  <c r="BA410" i="2" s="1"/>
  <c r="BD408" i="2"/>
  <c r="AM411" i="2"/>
  <c r="CK411" i="2"/>
  <c r="CJ412" i="2"/>
  <c r="CJ411" i="2" s="1"/>
  <c r="BE413" i="2"/>
  <c r="BE411" i="2" s="1"/>
  <c r="BF411" i="2"/>
  <c r="BP401" i="2"/>
  <c r="BO401" i="2" s="1"/>
  <c r="CA401" i="2"/>
  <c r="BZ401" i="2" s="1"/>
  <c r="DG401" i="2"/>
  <c r="DF401" i="2" s="1"/>
  <c r="AC402" i="2"/>
  <c r="AQ402" i="2"/>
  <c r="AU402" i="2"/>
  <c r="BI402" i="2"/>
  <c r="BH402" i="2" s="1"/>
  <c r="R403" i="2"/>
  <c r="BV403" i="2"/>
  <c r="DQ404" i="2"/>
  <c r="DP404" i="2" s="1"/>
  <c r="BO404" i="2"/>
  <c r="BF405" i="2"/>
  <c r="BE405" i="2" s="1"/>
  <c r="BA405" i="2" s="1"/>
  <c r="BE406" i="2"/>
  <c r="D405" i="2"/>
  <c r="D401" i="2" s="1"/>
  <c r="DL407" i="2"/>
  <c r="AX408" i="2"/>
  <c r="DR409" i="2"/>
  <c r="AC409" i="2"/>
  <c r="AC408" i="2" s="1"/>
  <c r="AE408" i="2"/>
  <c r="BB409" i="2"/>
  <c r="BC408" i="2"/>
  <c r="CX409" i="2"/>
  <c r="CX408" i="2" s="1"/>
  <c r="CY408" i="2"/>
  <c r="Z410" i="2"/>
  <c r="AB408" i="2"/>
  <c r="DO410" i="2"/>
  <c r="DO408" i="2" s="1"/>
  <c r="CQ410" i="2"/>
  <c r="CR408" i="2"/>
  <c r="DE410" i="2"/>
  <c r="DK411" i="2"/>
  <c r="DI412" i="2"/>
  <c r="DI411" i="2" s="1"/>
  <c r="AT413" i="2"/>
  <c r="AX411" i="2"/>
  <c r="DP414" i="2"/>
  <c r="BL401" i="2"/>
  <c r="CR401" i="2"/>
  <c r="CQ401" i="2" s="1"/>
  <c r="BE402" i="2"/>
  <c r="BA402" i="2" s="1"/>
  <c r="CF401" i="2"/>
  <c r="CK402" i="2"/>
  <c r="CJ402" i="2" s="1"/>
  <c r="BB403" i="2"/>
  <c r="BA403" i="2" s="1"/>
  <c r="DF403" i="2"/>
  <c r="DE403" i="2" s="1"/>
  <c r="AM404" i="2"/>
  <c r="BA406" i="2"/>
  <c r="CH405" i="2"/>
  <c r="CG405" i="2" s="1"/>
  <c r="CG406" i="2"/>
  <c r="CC406" i="2" s="1"/>
  <c r="DN405" i="2"/>
  <c r="DM405" i="2" s="1"/>
  <c r="DM406" i="2"/>
  <c r="DN409" i="2"/>
  <c r="Z409" i="2"/>
  <c r="AA408" i="2"/>
  <c r="BV409" i="2"/>
  <c r="BV408" i="2" s="1"/>
  <c r="BW408" i="2"/>
  <c r="CQ408" i="2"/>
  <c r="DI409" i="2"/>
  <c r="DI408" i="2" s="1"/>
  <c r="DK408" i="2"/>
  <c r="BO410" i="2"/>
  <c r="BO408" i="2" s="1"/>
  <c r="BP408" i="2"/>
  <c r="BV412" i="2"/>
  <c r="BV411" i="2" s="1"/>
  <c r="BW411" i="2"/>
  <c r="DF412" i="2"/>
  <c r="DG411" i="2"/>
  <c r="AM413" i="2"/>
  <c r="AN411" i="2"/>
  <c r="CD413" i="2"/>
  <c r="CC413" i="2" s="1"/>
  <c r="CF411" i="2"/>
  <c r="DR414" i="2"/>
  <c r="AC414" i="2"/>
  <c r="Z407" i="2"/>
  <c r="Y407" i="2" s="1"/>
  <c r="D409" i="2"/>
  <c r="D408" i="2" s="1"/>
  <c r="AF409" i="2"/>
  <c r="AF408" i="2" s="1"/>
  <c r="BH409" i="2"/>
  <c r="BH408" i="2" s="1"/>
  <c r="CJ409" i="2"/>
  <c r="CJ408" i="2" s="1"/>
  <c r="DP409" i="2"/>
  <c r="AC410" i="2"/>
  <c r="DN412" i="2"/>
  <c r="Z412" i="2"/>
  <c r="AA411" i="2"/>
  <c r="DR412" i="2"/>
  <c r="DR411" i="2" s="1"/>
  <c r="AE411" i="2"/>
  <c r="BO412" i="2"/>
  <c r="BO411" i="2" s="1"/>
  <c r="CG412" i="2"/>
  <c r="CG411" i="2" s="1"/>
  <c r="CX412" i="2"/>
  <c r="CX411" i="2" s="1"/>
  <c r="CY411" i="2"/>
  <c r="DM413" i="2"/>
  <c r="DL413" i="2" s="1"/>
  <c r="DM415" i="2"/>
  <c r="R412" i="2"/>
  <c r="R411" i="2" s="1"/>
  <c r="S411" i="2"/>
  <c r="BB412" i="2"/>
  <c r="BC411" i="2"/>
  <c r="DO413" i="2"/>
  <c r="DO411" i="2" s="1"/>
  <c r="DN410" i="2"/>
  <c r="DM410" i="2" s="1"/>
  <c r="DR410" i="2"/>
  <c r="DP410" i="2" s="1"/>
  <c r="CR411" i="2"/>
  <c r="AT412" i="2"/>
  <c r="AT411" i="2" s="1"/>
  <c r="AU411" i="2"/>
  <c r="CD412" i="2"/>
  <c r="CE411" i="2"/>
  <c r="DP412" i="2"/>
  <c r="DP411" i="2" s="1"/>
  <c r="DQ413" i="2"/>
  <c r="DP413" i="2" s="1"/>
  <c r="AC413" i="2"/>
  <c r="AC411" i="2" s="1"/>
  <c r="DE413" i="2"/>
  <c r="DQ415" i="2"/>
  <c r="DP415" i="2" s="1"/>
  <c r="AC415" i="2"/>
  <c r="Y415" i="2" s="1"/>
  <c r="AK83" i="1"/>
  <c r="AF181" i="1"/>
  <c r="AJ181" i="1"/>
  <c r="AH182" i="1"/>
  <c r="AL182" i="1"/>
  <c r="AI184" i="1"/>
  <c r="AG185" i="1"/>
  <c r="AK185" i="1"/>
  <c r="AH187" i="1"/>
  <c r="AL187" i="1"/>
  <c r="AF188" i="1"/>
  <c r="AJ188" i="1"/>
  <c r="AG181" i="1"/>
  <c r="AK181" i="1"/>
  <c r="AF184" i="1"/>
  <c r="AJ184" i="1"/>
  <c r="AI187" i="1"/>
  <c r="AI181" i="1"/>
  <c r="AG182" i="1"/>
  <c r="AK182" i="1"/>
  <c r="AH184" i="1"/>
  <c r="AL184" i="1"/>
  <c r="AF185" i="1"/>
  <c r="AJ185" i="1"/>
  <c r="AH186" i="1"/>
  <c r="AL186" i="1"/>
  <c r="AG187" i="1"/>
  <c r="AK187" i="1"/>
  <c r="AI188" i="1"/>
  <c r="AG231" i="1"/>
  <c r="AK231" i="1"/>
  <c r="D415" i="1"/>
  <c r="H415" i="1"/>
  <c r="L415" i="1"/>
  <c r="P415" i="1"/>
  <c r="T415" i="1"/>
  <c r="X415" i="1"/>
  <c r="AB415" i="1"/>
  <c r="AF250" i="1"/>
  <c r="AJ250" i="1"/>
  <c r="AF251" i="1"/>
  <c r="AJ251" i="1"/>
  <c r="AG252" i="1"/>
  <c r="AK252" i="1"/>
  <c r="AH253" i="1"/>
  <c r="AL253" i="1"/>
  <c r="AF258" i="1"/>
  <c r="AJ258" i="1"/>
  <c r="AF259" i="1"/>
  <c r="AJ259" i="1"/>
  <c r="AG260" i="1"/>
  <c r="AK260" i="1"/>
  <c r="AH261" i="1"/>
  <c r="AL261" i="1"/>
  <c r="AF266" i="1"/>
  <c r="AJ266" i="1"/>
  <c r="AF267" i="1"/>
  <c r="AJ267" i="1"/>
  <c r="AG268" i="1"/>
  <c r="AK268" i="1"/>
  <c r="AH269" i="1"/>
  <c r="AL269" i="1"/>
  <c r="AF275" i="1"/>
  <c r="AJ275" i="1"/>
  <c r="AF276" i="1"/>
  <c r="AJ276" i="1"/>
  <c r="AG277" i="1"/>
  <c r="AK277" i="1"/>
  <c r="AH278" i="1"/>
  <c r="AL278" i="1"/>
  <c r="AF283" i="1"/>
  <c r="AJ283" i="1"/>
  <c r="AF284" i="1"/>
  <c r="AJ284" i="1"/>
  <c r="AG285" i="1"/>
  <c r="AK285" i="1"/>
  <c r="AH286" i="1"/>
  <c r="AL286" i="1"/>
  <c r="AF291" i="1"/>
  <c r="AJ291" i="1"/>
  <c r="AF292" i="1"/>
  <c r="AJ292" i="1"/>
  <c r="AG293" i="1"/>
  <c r="AK293" i="1"/>
  <c r="AH294" i="1"/>
  <c r="AL294" i="1"/>
  <c r="AF301" i="1"/>
  <c r="AJ301" i="1"/>
  <c r="AF302" i="1"/>
  <c r="AJ302" i="1"/>
  <c r="AG303" i="1"/>
  <c r="AK303" i="1"/>
  <c r="AH304" i="1"/>
  <c r="AL304" i="1"/>
  <c r="AF309" i="1"/>
  <c r="AJ309" i="1"/>
  <c r="AF310" i="1"/>
  <c r="AJ310" i="1"/>
  <c r="AG311" i="1"/>
  <c r="AK311" i="1"/>
  <c r="AH313" i="1"/>
  <c r="AL313" i="1"/>
  <c r="AI316" i="1"/>
  <c r="AF332" i="1"/>
  <c r="AJ332" i="1"/>
  <c r="AF349" i="1"/>
  <c r="AJ349" i="1"/>
  <c r="AI245" i="1"/>
  <c r="AG251" i="1"/>
  <c r="AK251" i="1"/>
  <c r="AH252" i="1"/>
  <c r="AL252" i="1"/>
  <c r="AI253" i="1"/>
  <c r="AI254" i="1"/>
  <c r="AG259" i="1"/>
  <c r="AK259" i="1"/>
  <c r="AH260" i="1"/>
  <c r="AL260" i="1"/>
  <c r="AI261" i="1"/>
  <c r="AI262" i="1"/>
  <c r="AG267" i="1"/>
  <c r="AK267" i="1"/>
  <c r="AH268" i="1"/>
  <c r="AL268" i="1"/>
  <c r="AI269" i="1"/>
  <c r="AI270" i="1"/>
  <c r="AG276" i="1"/>
  <c r="AK276" i="1"/>
  <c r="AH277" i="1"/>
  <c r="AL277" i="1"/>
  <c r="AI278" i="1"/>
  <c r="AI279" i="1"/>
  <c r="AG284" i="1"/>
  <c r="AK284" i="1"/>
  <c r="AH285" i="1"/>
  <c r="AL285" i="1"/>
  <c r="AI286" i="1"/>
  <c r="AI287" i="1"/>
  <c r="AG292" i="1"/>
  <c r="AK292" i="1"/>
  <c r="AH293" i="1"/>
  <c r="AL293" i="1"/>
  <c r="AI294" i="1"/>
  <c r="AI296" i="1"/>
  <c r="AG302" i="1"/>
  <c r="AK302" i="1"/>
  <c r="AH303" i="1"/>
  <c r="AL303" i="1"/>
  <c r="AI304" i="1"/>
  <c r="AI305" i="1"/>
  <c r="AG310" i="1"/>
  <c r="AK310" i="1"/>
  <c r="AH311" i="1"/>
  <c r="AL311" i="1"/>
  <c r="AI313" i="1"/>
  <c r="AI314" i="1"/>
  <c r="AF245" i="1"/>
  <c r="AJ245" i="1"/>
  <c r="AF246" i="1"/>
  <c r="AJ246" i="1"/>
  <c r="AG248" i="1"/>
  <c r="AK248" i="1"/>
  <c r="AH249" i="1"/>
  <c r="AL249" i="1"/>
  <c r="AF254" i="1"/>
  <c r="AJ254" i="1"/>
  <c r="AF255" i="1"/>
  <c r="AJ255" i="1"/>
  <c r="AG256" i="1"/>
  <c r="AK256" i="1"/>
  <c r="AH257" i="1"/>
  <c r="AL257" i="1"/>
  <c r="AF262" i="1"/>
  <c r="AJ262" i="1"/>
  <c r="AF263" i="1"/>
  <c r="AJ263" i="1"/>
  <c r="AG264" i="1"/>
  <c r="AK264" i="1"/>
  <c r="AH265" i="1"/>
  <c r="AL265" i="1"/>
  <c r="AF270" i="1"/>
  <c r="AJ270" i="1"/>
  <c r="AF272" i="1"/>
  <c r="AJ272" i="1"/>
  <c r="AG273" i="1"/>
  <c r="AK273" i="1"/>
  <c r="AH274" i="1"/>
  <c r="AL274" i="1"/>
  <c r="AF279" i="1"/>
  <c r="AJ279" i="1"/>
  <c r="AF280" i="1"/>
  <c r="AJ280" i="1"/>
  <c r="AG281" i="1"/>
  <c r="AK281" i="1"/>
  <c r="AH282" i="1"/>
  <c r="AL282" i="1"/>
  <c r="AF287" i="1"/>
  <c r="AJ287" i="1"/>
  <c r="AF288" i="1"/>
  <c r="AJ288" i="1"/>
  <c r="AG289" i="1"/>
  <c r="AK289" i="1"/>
  <c r="AH290" i="1"/>
  <c r="AL290" i="1"/>
  <c r="AF296" i="1"/>
  <c r="AJ296" i="1"/>
  <c r="AF298" i="1"/>
  <c r="AJ298" i="1"/>
  <c r="AG299" i="1"/>
  <c r="AK299" i="1"/>
  <c r="AH300" i="1"/>
  <c r="AL300" i="1"/>
  <c r="AF305" i="1"/>
  <c r="AJ305" i="1"/>
  <c r="AF306" i="1"/>
  <c r="AJ306" i="1"/>
  <c r="AG307" i="1"/>
  <c r="AK307" i="1"/>
  <c r="AH308" i="1"/>
  <c r="AL308" i="1"/>
  <c r="AF314" i="1"/>
  <c r="AJ314" i="1"/>
  <c r="AF315" i="1"/>
  <c r="AJ315" i="1"/>
  <c r="AG316" i="1"/>
  <c r="AI322" i="1"/>
  <c r="AG324" i="1"/>
  <c r="AK324" i="1"/>
  <c r="AF334" i="1"/>
  <c r="AJ334" i="1"/>
  <c r="AI339" i="1"/>
  <c r="AG341" i="1"/>
  <c r="AK341" i="1"/>
  <c r="AF351" i="1"/>
  <c r="AJ351" i="1"/>
  <c r="AI356" i="1"/>
  <c r="AG358" i="1"/>
  <c r="AK358" i="1"/>
  <c r="AF317" i="1"/>
  <c r="AH319" i="1"/>
  <c r="AL319" i="1"/>
  <c r="AF320" i="1"/>
  <c r="AH321" i="1"/>
  <c r="AL321" i="1"/>
  <c r="AL324" i="1"/>
  <c r="AF325" i="1"/>
  <c r="AJ325" i="1"/>
  <c r="AI331" i="1"/>
  <c r="AK332" i="1"/>
  <c r="AF335" i="1"/>
  <c r="AH336" i="1"/>
  <c r="AL336" i="1"/>
  <c r="AF337" i="1"/>
  <c r="AH338" i="1"/>
  <c r="AL338" i="1"/>
  <c r="AL341" i="1"/>
  <c r="AF342" i="1"/>
  <c r="AJ342" i="1"/>
  <c r="AI348" i="1"/>
  <c r="AI415" i="1" s="1"/>
  <c r="AK349" i="1"/>
  <c r="AF352" i="1"/>
  <c r="AH353" i="1"/>
  <c r="AL353" i="1"/>
  <c r="AF354" i="1"/>
  <c r="AH355" i="1"/>
  <c r="AL355" i="1"/>
  <c r="AL358" i="1"/>
  <c r="AF359" i="1"/>
  <c r="AJ359" i="1"/>
  <c r="AI366" i="1"/>
  <c r="AL316" i="1"/>
  <c r="AG317" i="1"/>
  <c r="AK317" i="1"/>
  <c r="AG335" i="1"/>
  <c r="AK335" i="1"/>
  <c r="AG352" i="1"/>
  <c r="AK352" i="1"/>
  <c r="AI317" i="1"/>
  <c r="AF321" i="1"/>
  <c r="AJ321" i="1"/>
  <c r="AG322" i="1"/>
  <c r="AK322" i="1"/>
  <c r="AH325" i="1"/>
  <c r="AL325" i="1"/>
  <c r="AI326" i="1"/>
  <c r="AF330" i="1"/>
  <c r="AJ330" i="1"/>
  <c r="AG331" i="1"/>
  <c r="AK331" i="1"/>
  <c r="AH334" i="1"/>
  <c r="AL334" i="1"/>
  <c r="AI335" i="1"/>
  <c r="AF338" i="1"/>
  <c r="AJ338" i="1"/>
  <c r="AG339" i="1"/>
  <c r="AK339" i="1"/>
  <c r="AH342" i="1"/>
  <c r="AL342" i="1"/>
  <c r="AI343" i="1"/>
  <c r="AF346" i="1"/>
  <c r="AJ346" i="1"/>
  <c r="AG348" i="1"/>
  <c r="AK348" i="1"/>
  <c r="AH351" i="1"/>
  <c r="AL351" i="1"/>
  <c r="AI352" i="1"/>
  <c r="AF355" i="1"/>
  <c r="AJ355" i="1"/>
  <c r="AG356" i="1"/>
  <c r="AK356" i="1"/>
  <c r="AH359" i="1"/>
  <c r="AL359" i="1"/>
  <c r="AI361" i="1"/>
  <c r="AF365" i="1"/>
  <c r="AJ365" i="1"/>
  <c r="AG366" i="1"/>
  <c r="AK366" i="1"/>
  <c r="F415" i="1"/>
  <c r="J415" i="1"/>
  <c r="N415" i="1"/>
  <c r="R415" i="1"/>
  <c r="V415" i="1"/>
  <c r="AF319" i="1"/>
  <c r="AJ319" i="1"/>
  <c r="AG320" i="1"/>
  <c r="AK320" i="1"/>
  <c r="AH323" i="1"/>
  <c r="AL323" i="1"/>
  <c r="AI324" i="1"/>
  <c r="AF327" i="1"/>
  <c r="AJ327" i="1"/>
  <c r="AG329" i="1"/>
  <c r="AK329" i="1"/>
  <c r="AH332" i="1"/>
  <c r="AL332" i="1"/>
  <c r="AI333" i="1"/>
  <c r="AF336" i="1"/>
  <c r="AJ336" i="1"/>
  <c r="AG337" i="1"/>
  <c r="AK337" i="1"/>
  <c r="AH340" i="1"/>
  <c r="AL340" i="1"/>
  <c r="AI341" i="1"/>
  <c r="AF344" i="1"/>
  <c r="AJ344" i="1"/>
  <c r="AG345" i="1"/>
  <c r="AK345" i="1"/>
  <c r="AH349" i="1"/>
  <c r="AL349" i="1"/>
  <c r="AI350" i="1"/>
  <c r="AF353" i="1"/>
  <c r="AJ353" i="1"/>
  <c r="AG354" i="1"/>
  <c r="AK354" i="1"/>
  <c r="AH357" i="1"/>
  <c r="AL357" i="1"/>
  <c r="AI358" i="1"/>
  <c r="AF363" i="1"/>
  <c r="AJ363" i="1"/>
  <c r="AG364" i="1"/>
  <c r="AK364" i="1"/>
  <c r="AL366" i="1"/>
  <c r="E415" i="1"/>
  <c r="I415" i="1"/>
  <c r="M415" i="1"/>
  <c r="Q415" i="1"/>
  <c r="U415" i="1"/>
  <c r="Y415" i="1"/>
  <c r="AC415" i="1"/>
  <c r="Z415" i="1"/>
  <c r="AD415" i="1"/>
  <c r="K415" i="1"/>
  <c r="O415" i="1"/>
  <c r="S415" i="1"/>
  <c r="W415" i="1"/>
  <c r="AA415" i="1"/>
  <c r="AE415" i="1"/>
  <c r="AF399" i="1"/>
  <c r="AF415" i="1" s="1"/>
  <c r="AJ399" i="1"/>
  <c r="G415" i="1"/>
  <c r="AG399" i="1"/>
  <c r="AG415" i="1" s="1"/>
  <c r="AK399" i="1"/>
  <c r="AK415" i="1" s="1"/>
  <c r="AH399" i="1"/>
  <c r="AH415" i="1" s="1"/>
  <c r="AL399" i="1"/>
  <c r="AL415" i="1" s="1"/>
  <c r="AE10" i="2" l="1"/>
  <c r="AC12" i="2"/>
  <c r="AW417" i="2"/>
  <c r="BY417" i="2"/>
  <c r="BW177" i="2"/>
  <c r="BD177" i="2"/>
  <c r="Z12" i="2"/>
  <c r="AA10" i="2"/>
  <c r="K296" i="2"/>
  <c r="DO272" i="2"/>
  <c r="CI177" i="2"/>
  <c r="E70" i="2"/>
  <c r="CT417" i="2"/>
  <c r="DF12" i="2"/>
  <c r="DE12" i="2" s="1"/>
  <c r="DG10" i="2"/>
  <c r="BB12" i="2"/>
  <c r="BA12" i="2" s="1"/>
  <c r="BD363" i="2"/>
  <c r="BD417" i="2" s="1"/>
  <c r="BB365" i="2"/>
  <c r="BG417" i="2"/>
  <c r="CG365" i="2"/>
  <c r="CH363" i="2"/>
  <c r="CG363" i="2" s="1"/>
  <c r="H363" i="2"/>
  <c r="DK177" i="2"/>
  <c r="DE248" i="2"/>
  <c r="CF177" i="2"/>
  <c r="BB411" i="2"/>
  <c r="BA412" i="2"/>
  <c r="DE412" i="2"/>
  <c r="DE411" i="2" s="1"/>
  <c r="DF411" i="2"/>
  <c r="DE401" i="2"/>
  <c r="BA413" i="2"/>
  <c r="DP402" i="2"/>
  <c r="AC392" i="2"/>
  <c r="CG402" i="2"/>
  <c r="CC402" i="2" s="1"/>
  <c r="CH401" i="2"/>
  <c r="CG401" i="2" s="1"/>
  <c r="Y410" i="2"/>
  <c r="BA409" i="2"/>
  <c r="BA408" i="2" s="1"/>
  <c r="BB408" i="2"/>
  <c r="CC409" i="2"/>
  <c r="CC408" i="2" s="1"/>
  <c r="CD408" i="2"/>
  <c r="DQ405" i="2"/>
  <c r="DP405" i="2" s="1"/>
  <c r="DP406" i="2"/>
  <c r="DL406" i="2" s="1"/>
  <c r="Y414" i="2"/>
  <c r="K401" i="2"/>
  <c r="K363" i="2" s="1"/>
  <c r="Y397" i="2"/>
  <c r="Z402" i="2"/>
  <c r="Y402" i="2" s="1"/>
  <c r="DM393" i="2"/>
  <c r="DN392" i="2"/>
  <c r="CX393" i="2"/>
  <c r="CX392" i="2" s="1"/>
  <c r="DM389" i="2"/>
  <c r="DL389" i="2" s="1"/>
  <c r="DE388" i="2"/>
  <c r="AC386" i="2"/>
  <c r="Y386" i="2" s="1"/>
  <c r="CC393" i="2"/>
  <c r="CC392" i="2" s="1"/>
  <c r="CD392" i="2"/>
  <c r="Y388" i="2"/>
  <c r="DI405" i="2"/>
  <c r="DE405" i="2" s="1"/>
  <c r="DJ401" i="2"/>
  <c r="DI401" i="2" s="1"/>
  <c r="AG392" i="2"/>
  <c r="AF393" i="2"/>
  <c r="AF392" i="2" s="1"/>
  <c r="BA388" i="2"/>
  <c r="DP374" i="2"/>
  <c r="DQ373" i="2"/>
  <c r="DP373" i="2" s="1"/>
  <c r="DL373" i="2" s="1"/>
  <c r="BO381" i="2"/>
  <c r="BA374" i="2"/>
  <c r="DA363" i="2"/>
  <c r="CY363" i="2" s="1"/>
  <c r="CY365" i="2"/>
  <c r="DM376" i="2"/>
  <c r="AF381" i="2"/>
  <c r="BB373" i="2"/>
  <c r="BA373" i="2" s="1"/>
  <c r="DL371" i="2"/>
  <c r="T363" i="2"/>
  <c r="S363" i="2" s="1"/>
  <c r="R363" i="2" s="1"/>
  <c r="S365" i="2"/>
  <c r="R365" i="2" s="1"/>
  <c r="DO366" i="2"/>
  <c r="DO365" i="2" s="1"/>
  <c r="Y358" i="2"/>
  <c r="CX350" i="2"/>
  <c r="CX349" i="2" s="1"/>
  <c r="D349" i="2"/>
  <c r="Y343" i="2"/>
  <c r="DL356" i="2"/>
  <c r="DL355" i="2" s="1"/>
  <c r="DL353" i="2"/>
  <c r="DQ350" i="2"/>
  <c r="CE349" i="2"/>
  <c r="CD349" i="2" s="1"/>
  <c r="CD350" i="2"/>
  <c r="CC341" i="2"/>
  <c r="CG350" i="2"/>
  <c r="CH349" i="2"/>
  <c r="CG349" i="2" s="1"/>
  <c r="DP331" i="2"/>
  <c r="AA330" i="2"/>
  <c r="Z330" i="2" s="1"/>
  <c r="DQ314" i="2"/>
  <c r="DP315" i="2"/>
  <c r="DP338" i="2"/>
  <c r="CD314" i="2"/>
  <c r="CC314" i="2" s="1"/>
  <c r="CE313" i="2"/>
  <c r="CD313" i="2" s="1"/>
  <c r="CC313" i="2" s="1"/>
  <c r="DP321" i="2"/>
  <c r="DE331" i="2"/>
  <c r="DE320" i="2"/>
  <c r="DM308" i="2"/>
  <c r="DL308" i="2" s="1"/>
  <c r="CH330" i="2"/>
  <c r="CG330" i="2" s="1"/>
  <c r="Z320" i="2"/>
  <c r="Y320" i="2" s="1"/>
  <c r="AC314" i="2"/>
  <c r="AB296" i="2"/>
  <c r="AX298" i="2"/>
  <c r="AY296" i="2"/>
  <c r="AX296" i="2" s="1"/>
  <c r="BA284" i="2"/>
  <c r="DR330" i="2"/>
  <c r="DP330" i="2" s="1"/>
  <c r="BA331" i="2"/>
  <c r="DM305" i="2"/>
  <c r="DL305" i="2" s="1"/>
  <c r="DN303" i="2"/>
  <c r="DM303" i="2" s="1"/>
  <c r="DP304" i="2"/>
  <c r="DL304" i="2" s="1"/>
  <c r="DQ303" i="2"/>
  <c r="AQ298" i="2"/>
  <c r="DM291" i="2"/>
  <c r="DN290" i="2"/>
  <c r="DM290" i="2" s="1"/>
  <c r="DL290" i="2" s="1"/>
  <c r="DL286" i="2"/>
  <c r="Y261" i="2"/>
  <c r="Y260" i="2" s="1"/>
  <c r="Z260" i="2"/>
  <c r="CK298" i="2"/>
  <c r="CL296" i="2"/>
  <c r="CK296" i="2" s="1"/>
  <c r="DR299" i="2"/>
  <c r="BA291" i="2"/>
  <c r="DM282" i="2"/>
  <c r="DL282" i="2" s="1"/>
  <c r="Y302" i="2"/>
  <c r="DN299" i="2"/>
  <c r="BW298" i="2"/>
  <c r="CC291" i="2"/>
  <c r="DI290" i="2"/>
  <c r="AC284" i="2"/>
  <c r="Y284" i="2" s="1"/>
  <c r="Y283" i="2"/>
  <c r="DE281" i="2"/>
  <c r="DE277" i="2"/>
  <c r="DG272" i="2"/>
  <c r="DF272" i="2" s="1"/>
  <c r="DF273" i="2"/>
  <c r="DE273" i="2" s="1"/>
  <c r="AA272" i="2"/>
  <c r="Z272" i="2" s="1"/>
  <c r="Z273" i="2"/>
  <c r="DN266" i="2"/>
  <c r="DM266" i="2" s="1"/>
  <c r="DL266" i="2" s="1"/>
  <c r="DM267" i="2"/>
  <c r="Y267" i="2"/>
  <c r="Y259" i="2"/>
  <c r="CD299" i="2"/>
  <c r="CC299" i="2" s="1"/>
  <c r="CE298" i="2"/>
  <c r="BM296" i="2"/>
  <c r="BL296" i="2" s="1"/>
  <c r="BL298" i="2"/>
  <c r="CU296" i="2"/>
  <c r="AU296" i="2"/>
  <c r="AT296" i="2" s="1"/>
  <c r="DE291" i="2"/>
  <c r="DI273" i="2"/>
  <c r="DJ272" i="2"/>
  <c r="DI272" i="2" s="1"/>
  <c r="Y268" i="2"/>
  <c r="Y264" i="2"/>
  <c r="Y263" i="2" s="1"/>
  <c r="Z263" i="2"/>
  <c r="Y258" i="2"/>
  <c r="DM253" i="2"/>
  <c r="CH248" i="2"/>
  <c r="CG248" i="2" s="1"/>
  <c r="CC248" i="2" s="1"/>
  <c r="DE254" i="2"/>
  <c r="DE253" i="2" s="1"/>
  <c r="BA254" i="2"/>
  <c r="BA253" i="2" s="1"/>
  <c r="DL251" i="2"/>
  <c r="DL274" i="2"/>
  <c r="AC260" i="2"/>
  <c r="DQ237" i="2"/>
  <c r="DP237" i="2" s="1"/>
  <c r="DP238" i="2"/>
  <c r="DL234" i="2"/>
  <c r="DF216" i="2"/>
  <c r="DE217" i="2"/>
  <c r="DE216" i="2" s="1"/>
  <c r="BB216" i="2"/>
  <c r="BA217" i="2"/>
  <c r="BA216" i="2" s="1"/>
  <c r="DN205" i="2"/>
  <c r="DM205" i="2" s="1"/>
  <c r="DM206" i="2"/>
  <c r="Y206" i="2"/>
  <c r="DP266" i="2"/>
  <c r="Y237" i="2"/>
  <c r="Y232" i="2"/>
  <c r="Y227" i="2"/>
  <c r="Y213" i="2"/>
  <c r="Y207" i="2"/>
  <c r="Y203" i="2"/>
  <c r="Z230" i="2"/>
  <c r="Y230" i="2" s="1"/>
  <c r="Z205" i="2"/>
  <c r="Y205" i="2" s="1"/>
  <c r="AC192" i="2"/>
  <c r="AD191" i="2"/>
  <c r="AC191" i="2" s="1"/>
  <c r="CG240" i="2"/>
  <c r="CC240" i="2" s="1"/>
  <c r="AE229" i="2"/>
  <c r="AC229" i="2" s="1"/>
  <c r="CC249" i="2"/>
  <c r="BB249" i="2"/>
  <c r="CC230" i="2"/>
  <c r="DO192" i="2"/>
  <c r="DO191" i="2" s="1"/>
  <c r="DO177" i="2" s="1"/>
  <c r="DC177" i="2"/>
  <c r="DB191" i="2"/>
  <c r="DE250" i="2"/>
  <c r="DE249" i="2" s="1"/>
  <c r="DN192" i="2"/>
  <c r="BZ191" i="2"/>
  <c r="BV191" i="2" s="1"/>
  <c r="CA177" i="2"/>
  <c r="Y186" i="2"/>
  <c r="CG183" i="2"/>
  <c r="CC183" i="2" s="1"/>
  <c r="DF180" i="2"/>
  <c r="DE180" i="2" s="1"/>
  <c r="DG179" i="2"/>
  <c r="Z180" i="2"/>
  <c r="AA179" i="2"/>
  <c r="AC160" i="2"/>
  <c r="Y160" i="2" s="1"/>
  <c r="AD159" i="2"/>
  <c r="AC159" i="2" s="1"/>
  <c r="Y159" i="2" s="1"/>
  <c r="DO159" i="2"/>
  <c r="DM138" i="2"/>
  <c r="DN137" i="2"/>
  <c r="Y137" i="2"/>
  <c r="DL131" i="2"/>
  <c r="CQ179" i="2"/>
  <c r="AM179" i="2"/>
  <c r="DQ170" i="2"/>
  <c r="DP170" i="2" s="1"/>
  <c r="DP171" i="2"/>
  <c r="DM164" i="2"/>
  <c r="DL164" i="2" s="1"/>
  <c r="DP150" i="2"/>
  <c r="DO141" i="2"/>
  <c r="DO136" i="2" s="1"/>
  <c r="DE138" i="2"/>
  <c r="DE137" i="2" s="1"/>
  <c r="AC137" i="2"/>
  <c r="DG191" i="2"/>
  <c r="DF191" i="2" s="1"/>
  <c r="DL186" i="2"/>
  <c r="DJ179" i="2"/>
  <c r="BF179" i="2"/>
  <c r="U177" i="2"/>
  <c r="Y142" i="2"/>
  <c r="Y120" i="2"/>
  <c r="DJ115" i="2"/>
  <c r="DI115" i="2" s="1"/>
  <c r="DI116" i="2"/>
  <c r="CC116" i="2"/>
  <c r="DN106" i="2"/>
  <c r="DM106" i="2" s="1"/>
  <c r="DM107" i="2"/>
  <c r="DN91" i="2"/>
  <c r="DM92" i="2"/>
  <c r="Y83" i="2"/>
  <c r="DN78" i="2"/>
  <c r="DM78" i="2" s="1"/>
  <c r="DM79" i="2"/>
  <c r="DL79" i="2" s="1"/>
  <c r="Z170" i="2"/>
  <c r="Y170" i="2" s="1"/>
  <c r="DP160" i="2"/>
  <c r="DQ159" i="2"/>
  <c r="DP159" i="2" s="1"/>
  <c r="DN144" i="2"/>
  <c r="DM144" i="2" s="1"/>
  <c r="DL144" i="2" s="1"/>
  <c r="BV137" i="2"/>
  <c r="Y112" i="2"/>
  <c r="DP95" i="2"/>
  <c r="DL95" i="2" s="1"/>
  <c r="DQ94" i="2"/>
  <c r="DP94" i="2" s="1"/>
  <c r="Y93" i="2"/>
  <c r="Y88" i="2"/>
  <c r="Y80" i="2"/>
  <c r="Y76" i="2"/>
  <c r="BB73" i="2"/>
  <c r="BC72" i="2"/>
  <c r="BI72" i="2"/>
  <c r="BJ70" i="2"/>
  <c r="BI70" i="2" s="1"/>
  <c r="CE115" i="2"/>
  <c r="CD115" i="2" s="1"/>
  <c r="DN62" i="2"/>
  <c r="DM62" i="2" s="1"/>
  <c r="DL62" i="2" s="1"/>
  <c r="DL58" i="2"/>
  <c r="BA137" i="2"/>
  <c r="DP79" i="2"/>
  <c r="CH72" i="2"/>
  <c r="DP74" i="2"/>
  <c r="DQ73" i="2"/>
  <c r="CO70" i="2"/>
  <c r="CN72" i="2"/>
  <c r="Y66" i="2"/>
  <c r="Y54" i="2"/>
  <c r="AN136" i="2"/>
  <c r="AM136" i="2" s="1"/>
  <c r="DO72" i="2"/>
  <c r="AR70" i="2"/>
  <c r="AQ70" i="2" s="1"/>
  <c r="DQ56" i="2"/>
  <c r="DP57" i="2"/>
  <c r="DI48" i="2"/>
  <c r="CE29" i="2"/>
  <c r="CD29" i="2" s="1"/>
  <c r="CC29" i="2" s="1"/>
  <c r="DM20" i="2"/>
  <c r="DL21" i="2"/>
  <c r="DL20" i="2" s="1"/>
  <c r="CC21" i="2"/>
  <c r="CC20" i="2" s="1"/>
  <c r="Y21" i="2"/>
  <c r="Y20" i="2" s="1"/>
  <c r="DN13" i="2"/>
  <c r="DN12" i="2" s="1"/>
  <c r="DM14" i="2"/>
  <c r="BP136" i="2"/>
  <c r="BO136" i="2" s="1"/>
  <c r="DO126" i="2"/>
  <c r="DM124" i="2"/>
  <c r="DL124" i="2" s="1"/>
  <c r="DP107" i="2"/>
  <c r="DM104" i="2"/>
  <c r="DL104" i="2" s="1"/>
  <c r="CE90" i="2"/>
  <c r="CD90" i="2" s="1"/>
  <c r="CC90" i="2" s="1"/>
  <c r="DP92" i="2"/>
  <c r="DL85" i="2"/>
  <c r="CS70" i="2"/>
  <c r="CR72" i="2"/>
  <c r="CQ72" i="2" s="1"/>
  <c r="AK70" i="2"/>
  <c r="AJ72" i="2"/>
  <c r="Y52" i="2"/>
  <c r="Y38" i="2"/>
  <c r="Y23" i="2"/>
  <c r="DF48" i="2"/>
  <c r="DE49" i="2"/>
  <c r="K48" i="2"/>
  <c r="CX29" i="2"/>
  <c r="BE56" i="2"/>
  <c r="BE48" i="2" s="1"/>
  <c r="Z49" i="2"/>
  <c r="BF48" i="2"/>
  <c r="BF10" i="2" s="1"/>
  <c r="BS10" i="2"/>
  <c r="CJ12" i="2"/>
  <c r="BB48" i="2"/>
  <c r="BA49" i="2"/>
  <c r="AN48" i="2"/>
  <c r="BA30" i="2"/>
  <c r="AV417" i="2"/>
  <c r="AU417" i="2" s="1"/>
  <c r="AU10" i="2"/>
  <c r="AT10" i="2" s="1"/>
  <c r="Y32" i="2"/>
  <c r="K29" i="2"/>
  <c r="BH12" i="2"/>
  <c r="DL410" i="2"/>
  <c r="Z411" i="2"/>
  <c r="Y412" i="2"/>
  <c r="CC412" i="2"/>
  <c r="CC411" i="2" s="1"/>
  <c r="CD411" i="2"/>
  <c r="DL415" i="2"/>
  <c r="DP408" i="2"/>
  <c r="DL405" i="2"/>
  <c r="AD401" i="2"/>
  <c r="AC401" i="2" s="1"/>
  <c r="Y401" i="2" s="1"/>
  <c r="AC405" i="2"/>
  <c r="Y405" i="2" s="1"/>
  <c r="DR401" i="2"/>
  <c r="DL414" i="2"/>
  <c r="DP403" i="2"/>
  <c r="BV402" i="2"/>
  <c r="AT392" i="2"/>
  <c r="Y393" i="2"/>
  <c r="Y392" i="2" s="1"/>
  <c r="Z392" i="2"/>
  <c r="DL388" i="2"/>
  <c r="DM381" i="2"/>
  <c r="DN380" i="2"/>
  <c r="DM380" i="2" s="1"/>
  <c r="Y406" i="2"/>
  <c r="DM374" i="2"/>
  <c r="DL374" i="2" s="1"/>
  <c r="BL380" i="2"/>
  <c r="Y374" i="2"/>
  <c r="BE366" i="2"/>
  <c r="BA366" i="2" s="1"/>
  <c r="BF365" i="2"/>
  <c r="DO392" i="2"/>
  <c r="CQ380" i="2"/>
  <c r="CD366" i="2"/>
  <c r="CC366" i="2" s="1"/>
  <c r="CE365" i="2"/>
  <c r="DF381" i="2"/>
  <c r="DG380" i="2"/>
  <c r="DF380" i="2" s="1"/>
  <c r="CQ381" i="2"/>
  <c r="AJ380" i="2"/>
  <c r="DR365" i="2"/>
  <c r="DR363" i="2" s="1"/>
  <c r="DM367" i="2"/>
  <c r="DL367" i="2" s="1"/>
  <c r="DN366" i="2"/>
  <c r="DE374" i="2"/>
  <c r="DQ366" i="2"/>
  <c r="BX363" i="2"/>
  <c r="BW363" i="2" s="1"/>
  <c r="BW365" i="2"/>
  <c r="BV365" i="2" s="1"/>
  <c r="CA363" i="2"/>
  <c r="BZ363" i="2" s="1"/>
  <c r="DI350" i="2"/>
  <c r="DJ349" i="2"/>
  <c r="DI349" i="2" s="1"/>
  <c r="Y344" i="2"/>
  <c r="BA341" i="2"/>
  <c r="BE350" i="2"/>
  <c r="BA350" i="2" s="1"/>
  <c r="BF349" i="2"/>
  <c r="BE349" i="2" s="1"/>
  <c r="BA349" i="2" s="1"/>
  <c r="DG330" i="2"/>
  <c r="DF330" i="2" s="1"/>
  <c r="DE330" i="2" s="1"/>
  <c r="BC330" i="2"/>
  <c r="BB330" i="2" s="1"/>
  <c r="DL315" i="2"/>
  <c r="DP341" i="2"/>
  <c r="CC338" i="2"/>
  <c r="DM332" i="2"/>
  <c r="DO331" i="2"/>
  <c r="DO330" i="2" s="1"/>
  <c r="Y317" i="2"/>
  <c r="BB314" i="2"/>
  <c r="BA314" i="2" s="1"/>
  <c r="BC313" i="2"/>
  <c r="BB313" i="2" s="1"/>
  <c r="BA313" i="2" s="1"/>
  <c r="Y307" i="2"/>
  <c r="DM337" i="2"/>
  <c r="DL337" i="2" s="1"/>
  <c r="BF330" i="2"/>
  <c r="BE330" i="2" s="1"/>
  <c r="Z331" i="2"/>
  <c r="CQ306" i="2"/>
  <c r="L296" i="2"/>
  <c r="V298" i="2"/>
  <c r="W296" i="2"/>
  <c r="DM287" i="2"/>
  <c r="DL287" i="2" s="1"/>
  <c r="DJ330" i="2"/>
  <c r="DI330" i="2" s="1"/>
  <c r="BA320" i="2"/>
  <c r="DR303" i="2"/>
  <c r="CH298" i="2"/>
  <c r="CG299" i="2"/>
  <c r="DP300" i="2"/>
  <c r="DQ299" i="2"/>
  <c r="CO296" i="2"/>
  <c r="CN296" i="2" s="1"/>
  <c r="CN298" i="2"/>
  <c r="AO296" i="2"/>
  <c r="AN296" i="2" s="1"/>
  <c r="AM296" i="2" s="1"/>
  <c r="AN298" i="2"/>
  <c r="AM298" i="2" s="1"/>
  <c r="DM288" i="2"/>
  <c r="DL288" i="2" s="1"/>
  <c r="DE287" i="2"/>
  <c r="DL284" i="2"/>
  <c r="BB280" i="2"/>
  <c r="BA280" i="2" s="1"/>
  <c r="BC272" i="2"/>
  <c r="BB272" i="2" s="1"/>
  <c r="Y257" i="2"/>
  <c r="Z256" i="2"/>
  <c r="Z299" i="2"/>
  <c r="AA298" i="2"/>
  <c r="DO298" i="2"/>
  <c r="BA290" i="2"/>
  <c r="Y288" i="2"/>
  <c r="CC287" i="2"/>
  <c r="DP278" i="2"/>
  <c r="DQ277" i="2"/>
  <c r="DP277" i="2" s="1"/>
  <c r="BW296" i="2"/>
  <c r="BB287" i="2"/>
  <c r="BA287" i="2" s="1"/>
  <c r="CC301" i="2"/>
  <c r="DF290" i="2"/>
  <c r="DE290" i="2" s="1"/>
  <c r="CG273" i="2"/>
  <c r="CH272" i="2"/>
  <c r="CG272" i="2" s="1"/>
  <c r="DQ273" i="2"/>
  <c r="DM264" i="2"/>
  <c r="DN253" i="2"/>
  <c r="DP255" i="2"/>
  <c r="DF253" i="2"/>
  <c r="BB253" i="2"/>
  <c r="K272" i="2"/>
  <c r="AC253" i="2"/>
  <c r="DL238" i="2"/>
  <c r="DR229" i="2"/>
  <c r="DP267" i="2"/>
  <c r="Y255" i="2"/>
  <c r="BF248" i="2"/>
  <c r="BE248" i="2" s="1"/>
  <c r="BA248" i="2" s="1"/>
  <c r="AB248" i="2"/>
  <c r="AB177" i="2" s="1"/>
  <c r="Y236" i="2"/>
  <c r="Y218" i="2"/>
  <c r="Y211" i="2"/>
  <c r="BB208" i="2"/>
  <c r="BA208" i="2" s="1"/>
  <c r="BC191" i="2"/>
  <c r="BB191" i="2" s="1"/>
  <c r="BA191" i="2" s="1"/>
  <c r="AX191" i="2"/>
  <c r="AT191" i="2" s="1"/>
  <c r="AY177" i="2"/>
  <c r="DP217" i="2"/>
  <c r="CD249" i="2"/>
  <c r="DM202" i="2"/>
  <c r="DL202" i="2" s="1"/>
  <c r="DE195" i="2"/>
  <c r="K191" i="2"/>
  <c r="K177" i="2" s="1"/>
  <c r="BW248" i="2"/>
  <c r="BV248" i="2" s="1"/>
  <c r="DN240" i="2"/>
  <c r="DM240" i="2" s="1"/>
  <c r="DO229" i="2"/>
  <c r="Y202" i="2"/>
  <c r="DI192" i="2"/>
  <c r="DE192" i="2" s="1"/>
  <c r="DJ191" i="2"/>
  <c r="DI191" i="2" s="1"/>
  <c r="AE191" i="2"/>
  <c r="CD180" i="2"/>
  <c r="CC180" i="2" s="1"/>
  <c r="CE179" i="2"/>
  <c r="Y173" i="2"/>
  <c r="Y168" i="2"/>
  <c r="DI160" i="2"/>
  <c r="DE160" i="2" s="1"/>
  <c r="DJ159" i="2"/>
  <c r="DI159" i="2" s="1"/>
  <c r="DE159" i="2" s="1"/>
  <c r="Y155" i="2"/>
  <c r="DN179" i="2"/>
  <c r="Y150" i="2"/>
  <c r="DG136" i="2"/>
  <c r="DF136" i="2" s="1"/>
  <c r="DE136" i="2" s="1"/>
  <c r="BM177" i="2"/>
  <c r="BL177" i="2" s="1"/>
  <c r="BH177" i="2" s="1"/>
  <c r="DP172" i="2"/>
  <c r="DM160" i="2"/>
  <c r="DL160" i="2" s="1"/>
  <c r="DN159" i="2"/>
  <c r="DM159" i="2" s="1"/>
  <c r="DL159" i="2" s="1"/>
  <c r="DP138" i="2"/>
  <c r="DP137" i="2" s="1"/>
  <c r="DQ137" i="2"/>
  <c r="DL165" i="2"/>
  <c r="DM142" i="2"/>
  <c r="DL142" i="2" s="1"/>
  <c r="DN141" i="2"/>
  <c r="DR136" i="2"/>
  <c r="DE116" i="2"/>
  <c r="AD115" i="2"/>
  <c r="AC115" i="2" s="1"/>
  <c r="AC116" i="2"/>
  <c r="DQ109" i="2"/>
  <c r="DP109" i="2" s="1"/>
  <c r="DP110" i="2"/>
  <c r="DL110" i="2" s="1"/>
  <c r="DQ81" i="2"/>
  <c r="DP81" i="2" s="1"/>
  <c r="DL81" i="2" s="1"/>
  <c r="DP82" i="2"/>
  <c r="Z171" i="2"/>
  <c r="Y171" i="2" s="1"/>
  <c r="DL148" i="2"/>
  <c r="BF136" i="2"/>
  <c r="BE136" i="2" s="1"/>
  <c r="BA136" i="2" s="1"/>
  <c r="AC121" i="2"/>
  <c r="AE72" i="2"/>
  <c r="AE70" i="2" s="1"/>
  <c r="AG72" i="2"/>
  <c r="AF72" i="2" s="1"/>
  <c r="AH70" i="2"/>
  <c r="AG70" i="2" s="1"/>
  <c r="BC115" i="2"/>
  <c r="BB115" i="2" s="1"/>
  <c r="CV70" i="2"/>
  <c r="CU70" i="2" s="1"/>
  <c r="Y31" i="2"/>
  <c r="Z30" i="2"/>
  <c r="DI129" i="2"/>
  <c r="DE129" i="2" s="1"/>
  <c r="AD72" i="2"/>
  <c r="AC73" i="2"/>
  <c r="BT70" i="2"/>
  <c r="BS70" i="2" s="1"/>
  <c r="DQ62" i="2"/>
  <c r="DP62" i="2" s="1"/>
  <c r="DM57" i="2"/>
  <c r="DL57" i="2" s="1"/>
  <c r="AB115" i="2"/>
  <c r="BC90" i="2"/>
  <c r="BB90" i="2" s="1"/>
  <c r="DR56" i="2"/>
  <c r="CK48" i="2"/>
  <c r="CJ49" i="2"/>
  <c r="CJ48" i="2" s="1"/>
  <c r="AG48" i="2"/>
  <c r="AF49" i="2"/>
  <c r="AF48" i="2" s="1"/>
  <c r="DQ43" i="2"/>
  <c r="DP43" i="2" s="1"/>
  <c r="DP44" i="2"/>
  <c r="DF13" i="2"/>
  <c r="DE14" i="2"/>
  <c r="DE13" i="2" s="1"/>
  <c r="BB13" i="2"/>
  <c r="BA14" i="2"/>
  <c r="BA13" i="2" s="1"/>
  <c r="DL134" i="2"/>
  <c r="DL101" i="2"/>
  <c r="DM94" i="2"/>
  <c r="DL94" i="2" s="1"/>
  <c r="CC91" i="2"/>
  <c r="D72" i="2"/>
  <c r="CX72" i="2"/>
  <c r="DE56" i="2"/>
  <c r="DP53" i="2"/>
  <c r="DL53" i="2" s="1"/>
  <c r="DQ52" i="2"/>
  <c r="DP52" i="2" s="1"/>
  <c r="Y43" i="2"/>
  <c r="Y15" i="2"/>
  <c r="BP48" i="2"/>
  <c r="DE30" i="2"/>
  <c r="AR417" i="2"/>
  <c r="AQ417" i="2" s="1"/>
  <c r="AQ10" i="2"/>
  <c r="DM25" i="2"/>
  <c r="DL25" i="2" s="1"/>
  <c r="DM63" i="2"/>
  <c r="DL63" i="2" s="1"/>
  <c r="DO52" i="2"/>
  <c r="DO48" i="2" s="1"/>
  <c r="DO10" i="2" s="1"/>
  <c r="DJ48" i="2"/>
  <c r="DJ10" i="2" s="1"/>
  <c r="AG10" i="2"/>
  <c r="AF10" i="2" s="1"/>
  <c r="AE48" i="2"/>
  <c r="AM48" i="2"/>
  <c r="CH10" i="2"/>
  <c r="AD10" i="2"/>
  <c r="DQ48" i="2"/>
  <c r="DP49" i="2"/>
  <c r="BO10" i="2"/>
  <c r="Y409" i="2"/>
  <c r="Y408" i="2" s="1"/>
  <c r="Z408" i="2"/>
  <c r="CC401" i="2"/>
  <c r="BE392" i="2"/>
  <c r="BC380" i="2"/>
  <c r="BB381" i="2"/>
  <c r="BA381" i="2" s="1"/>
  <c r="CP363" i="2"/>
  <c r="CN363" i="2" s="1"/>
  <c r="BI380" i="2"/>
  <c r="BH380" i="2" s="1"/>
  <c r="BJ363" i="2"/>
  <c r="BI363" i="2" s="1"/>
  <c r="DL377" i="2"/>
  <c r="AW363" i="2"/>
  <c r="AU363" i="2" s="1"/>
  <c r="AT363" i="2" s="1"/>
  <c r="AU365" i="2"/>
  <c r="AT365" i="2" s="1"/>
  <c r="DP382" i="2"/>
  <c r="DL382" i="2" s="1"/>
  <c r="DQ381" i="2"/>
  <c r="Y378" i="2"/>
  <c r="CK380" i="2"/>
  <c r="CJ380" i="2" s="1"/>
  <c r="CL363" i="2"/>
  <c r="CK363" i="2" s="1"/>
  <c r="CJ363" i="2" s="1"/>
  <c r="DL372" i="2"/>
  <c r="CF363" i="2"/>
  <c r="BT363" i="2"/>
  <c r="BS363" i="2" s="1"/>
  <c r="BO363" i="2" s="1"/>
  <c r="BS365" i="2"/>
  <c r="BO365" i="2" s="1"/>
  <c r="BL363" i="2"/>
  <c r="Y356" i="2"/>
  <c r="Y355" i="2" s="1"/>
  <c r="Z355" i="2"/>
  <c r="DF350" i="2"/>
  <c r="DE350" i="2" s="1"/>
  <c r="DG349" i="2"/>
  <c r="DF349" i="2" s="1"/>
  <c r="DE349" i="2" s="1"/>
  <c r="Y339" i="2"/>
  <c r="Y338" i="2" s="1"/>
  <c r="Z338" i="2"/>
  <c r="DM350" i="2"/>
  <c r="DN349" i="2"/>
  <c r="DM349" i="2" s="1"/>
  <c r="DM338" i="2"/>
  <c r="DL339" i="2"/>
  <c r="DL338" i="2" s="1"/>
  <c r="DN320" i="2"/>
  <c r="DM321" i="2"/>
  <c r="DL321" i="2" s="1"/>
  <c r="DM307" i="2"/>
  <c r="DN306" i="2"/>
  <c r="DM306" i="2" s="1"/>
  <c r="DO320" i="2"/>
  <c r="DO319" i="2" s="1"/>
  <c r="DL311" i="2"/>
  <c r="Y331" i="2"/>
  <c r="DB298" i="2"/>
  <c r="DC296" i="2"/>
  <c r="DB296" i="2" s="1"/>
  <c r="BA303" i="2"/>
  <c r="DF299" i="2"/>
  <c r="DE299" i="2" s="1"/>
  <c r="DG298" i="2"/>
  <c r="AD298" i="2"/>
  <c r="AC299" i="2"/>
  <c r="R298" i="2"/>
  <c r="DL278" i="2"/>
  <c r="D298" i="2"/>
  <c r="D296" i="2" s="1"/>
  <c r="DN280" i="2"/>
  <c r="DM280" i="2" s="1"/>
  <c r="DL280" i="2" s="1"/>
  <c r="DM281" i="2"/>
  <c r="DL281" i="2" s="1"/>
  <c r="BB299" i="2"/>
  <c r="BC298" i="2"/>
  <c r="CS296" i="2"/>
  <c r="CR296" i="2" s="1"/>
  <c r="CR298" i="2"/>
  <c r="CQ298" i="2" s="1"/>
  <c r="CX298" i="2"/>
  <c r="BG298" i="2"/>
  <c r="BG296" i="2" s="1"/>
  <c r="Y287" i="2"/>
  <c r="DM277" i="2"/>
  <c r="DL277" i="2" s="1"/>
  <c r="AE272" i="2"/>
  <c r="BE273" i="2"/>
  <c r="BA273" i="2" s="1"/>
  <c r="BF272" i="2"/>
  <c r="BE272" i="2" s="1"/>
  <c r="DL243" i="2"/>
  <c r="Y253" i="2"/>
  <c r="DQ223" i="2"/>
  <c r="DP224" i="2"/>
  <c r="DL224" i="2" s="1"/>
  <c r="DR272" i="2"/>
  <c r="DP254" i="2"/>
  <c r="DP253" i="2" s="1"/>
  <c r="DQ253" i="2"/>
  <c r="DN230" i="2"/>
  <c r="DM231" i="2"/>
  <c r="CD216" i="2"/>
  <c r="CC217" i="2"/>
  <c r="CC216" i="2" s="1"/>
  <c r="Z216" i="2"/>
  <c r="Y217" i="2"/>
  <c r="DL255" i="2"/>
  <c r="AC216" i="2"/>
  <c r="Y199" i="2"/>
  <c r="CX191" i="2"/>
  <c r="DP240" i="2"/>
  <c r="BC229" i="2"/>
  <c r="BB229" i="2" s="1"/>
  <c r="BA229" i="2" s="1"/>
  <c r="DP193" i="2"/>
  <c r="DL193" i="2" s="1"/>
  <c r="DQ192" i="2"/>
  <c r="DP230" i="2"/>
  <c r="DP205" i="2"/>
  <c r="DM203" i="2"/>
  <c r="DL203" i="2" s="1"/>
  <c r="DQ180" i="2"/>
  <c r="DP181" i="2"/>
  <c r="DL181" i="2" s="1"/>
  <c r="DL237" i="2"/>
  <c r="DG229" i="2"/>
  <c r="DF229" i="2" s="1"/>
  <c r="DE229" i="2" s="1"/>
  <c r="DL183" i="2"/>
  <c r="BB180" i="2"/>
  <c r="BA180" i="2" s="1"/>
  <c r="BC179" i="2"/>
  <c r="CG160" i="2"/>
  <c r="CC160" i="2" s="1"/>
  <c r="CH159" i="2"/>
  <c r="CG159" i="2" s="1"/>
  <c r="CC159" i="2" s="1"/>
  <c r="Y143" i="2"/>
  <c r="DE150" i="2"/>
  <c r="DM184" i="2"/>
  <c r="DL184" i="2" s="1"/>
  <c r="CZ177" i="2"/>
  <c r="CY177" i="2" s="1"/>
  <c r="Y139" i="2"/>
  <c r="Z137" i="2"/>
  <c r="CE136" i="2"/>
  <c r="CD136" i="2" s="1"/>
  <c r="CC136" i="2" s="1"/>
  <c r="DJ136" i="2"/>
  <c r="DI136" i="2" s="1"/>
  <c r="CG179" i="2"/>
  <c r="AD179" i="2"/>
  <c r="CV177" i="2"/>
  <c r="CU177" i="2" s="1"/>
  <c r="DE171" i="2"/>
  <c r="Y146" i="2"/>
  <c r="DR129" i="2"/>
  <c r="DR115" i="2" s="1"/>
  <c r="DO115" i="2"/>
  <c r="BF115" i="2"/>
  <c r="BE115" i="2" s="1"/>
  <c r="BE116" i="2"/>
  <c r="Y116" i="2"/>
  <c r="DL82" i="2"/>
  <c r="DL74" i="2"/>
  <c r="L70" i="2"/>
  <c r="BO179" i="2"/>
  <c r="DM150" i="2"/>
  <c r="DL150" i="2" s="1"/>
  <c r="AA136" i="2"/>
  <c r="Z136" i="2" s="1"/>
  <c r="Y136" i="2" s="1"/>
  <c r="BO129" i="2"/>
  <c r="Y109" i="2"/>
  <c r="Y97" i="2"/>
  <c r="AB90" i="2"/>
  <c r="Z90" i="2" s="1"/>
  <c r="Y90" i="2" s="1"/>
  <c r="DF73" i="2"/>
  <c r="DE73" i="2" s="1"/>
  <c r="DG72" i="2"/>
  <c r="Z73" i="2"/>
  <c r="Y73" i="2" s="1"/>
  <c r="AA72" i="2"/>
  <c r="AA115" i="2"/>
  <c r="Z115" i="2" s="1"/>
  <c r="Y115" i="2" s="1"/>
  <c r="DG90" i="2"/>
  <c r="DF90" i="2" s="1"/>
  <c r="DE90" i="2" s="1"/>
  <c r="BG70" i="2"/>
  <c r="BM70" i="2"/>
  <c r="BL72" i="2"/>
  <c r="BF72" i="2"/>
  <c r="BE73" i="2"/>
  <c r="AO70" i="2"/>
  <c r="AN72" i="2"/>
  <c r="AM72" i="2" s="1"/>
  <c r="AD136" i="2"/>
  <c r="AC136" i="2" s="1"/>
  <c r="D115" i="2"/>
  <c r="BA91" i="2"/>
  <c r="DL77" i="2"/>
  <c r="T70" i="2"/>
  <c r="S70" i="2" s="1"/>
  <c r="R70" i="2" s="1"/>
  <c r="DR48" i="2"/>
  <c r="DL44" i="2"/>
  <c r="BE129" i="2"/>
  <c r="BA129" i="2" s="1"/>
  <c r="DM121" i="2"/>
  <c r="DL121" i="2" s="1"/>
  <c r="DM116" i="2"/>
  <c r="DL116" i="2" s="1"/>
  <c r="CH90" i="2"/>
  <c r="CG90" i="2" s="1"/>
  <c r="DN72" i="2"/>
  <c r="DM73" i="2"/>
  <c r="CZ70" i="2"/>
  <c r="CY70" i="2" s="1"/>
  <c r="CX70" i="2" s="1"/>
  <c r="BA56" i="2"/>
  <c r="Y42" i="2"/>
  <c r="Y34" i="2"/>
  <c r="AC13" i="2"/>
  <c r="AB10" i="2"/>
  <c r="BO48" i="2"/>
  <c r="AM10" i="2"/>
  <c r="DK48" i="2"/>
  <c r="DK10" i="2" s="1"/>
  <c r="DM29" i="2"/>
  <c r="S10" i="2"/>
  <c r="R10" i="2" s="1"/>
  <c r="AF12" i="2"/>
  <c r="DH48" i="2"/>
  <c r="DH10" i="2" s="1"/>
  <c r="DH417" i="2" s="1"/>
  <c r="CR48" i="2"/>
  <c r="CV417" i="2"/>
  <c r="CU417" i="2" s="1"/>
  <c r="CU10" i="2"/>
  <c r="CQ10" i="2" s="1"/>
  <c r="CD12" i="2"/>
  <c r="CC12" i="2" s="1"/>
  <c r="CE10" i="2"/>
  <c r="DP14" i="2"/>
  <c r="DP13" i="2" s="1"/>
  <c r="DP50" i="2"/>
  <c r="CI417" i="2"/>
  <c r="DE409" i="2"/>
  <c r="DE408" i="2" s="1"/>
  <c r="DF408" i="2"/>
  <c r="DP387" i="2"/>
  <c r="DL387" i="2" s="1"/>
  <c r="DQ386" i="2"/>
  <c r="DP386" i="2" s="1"/>
  <c r="DQ411" i="2"/>
  <c r="DN411" i="2"/>
  <c r="DM412" i="2"/>
  <c r="DM409" i="2"/>
  <c r="DN408" i="2"/>
  <c r="DR408" i="2"/>
  <c r="AT402" i="2"/>
  <c r="DM403" i="2"/>
  <c r="DN402" i="2"/>
  <c r="Y413" i="2"/>
  <c r="DL399" i="2"/>
  <c r="DL398" i="2"/>
  <c r="DL404" i="2"/>
  <c r="DP397" i="2"/>
  <c r="DL397" i="2" s="1"/>
  <c r="BF401" i="2"/>
  <c r="BE401" i="2" s="1"/>
  <c r="BA401" i="2" s="1"/>
  <c r="DL394" i="2"/>
  <c r="BI392" i="2"/>
  <c r="BH393" i="2"/>
  <c r="BH392" i="2" s="1"/>
  <c r="DE386" i="2"/>
  <c r="DL383" i="2"/>
  <c r="CC405" i="2"/>
  <c r="DQ392" i="2"/>
  <c r="DP393" i="2"/>
  <c r="DP392" i="2" s="1"/>
  <c r="CK392" i="2"/>
  <c r="CJ393" i="2"/>
  <c r="CJ392" i="2" s="1"/>
  <c r="BA386" i="2"/>
  <c r="DN386" i="2"/>
  <c r="DM386" i="2" s="1"/>
  <c r="DL386" i="2" s="1"/>
  <c r="DE393" i="2"/>
  <c r="DE392" i="2" s="1"/>
  <c r="DF392" i="2"/>
  <c r="DI365" i="2"/>
  <c r="DJ363" i="2"/>
  <c r="DI363" i="2" s="1"/>
  <c r="DP376" i="2"/>
  <c r="DP375" i="2" s="1"/>
  <c r="DQ375" i="2"/>
  <c r="D365" i="2"/>
  <c r="D363" i="2" s="1"/>
  <c r="DF366" i="2"/>
  <c r="DE366" i="2" s="1"/>
  <c r="DG365" i="2"/>
  <c r="Z366" i="2"/>
  <c r="Y366" i="2" s="1"/>
  <c r="AA365" i="2"/>
  <c r="AD365" i="2"/>
  <c r="AC366" i="2"/>
  <c r="BA393" i="2"/>
  <c r="BA392" i="2" s="1"/>
  <c r="BB392" i="2"/>
  <c r="DI381" i="2"/>
  <c r="DJ380" i="2"/>
  <c r="DI380" i="2" s="1"/>
  <c r="CX380" i="2"/>
  <c r="Y381" i="2"/>
  <c r="E363" i="2"/>
  <c r="CC386" i="2"/>
  <c r="CJ381" i="2"/>
  <c r="AG380" i="2"/>
  <c r="AF380" i="2" s="1"/>
  <c r="AH363" i="2"/>
  <c r="AG363" i="2" s="1"/>
  <c r="AF363" i="2" s="1"/>
  <c r="CC376" i="2"/>
  <c r="CC375" i="2" s="1"/>
  <c r="Y376" i="2"/>
  <c r="Y375" i="2" s="1"/>
  <c r="Y371" i="2"/>
  <c r="DP369" i="2"/>
  <c r="DL369" i="2" s="1"/>
  <c r="U363" i="2"/>
  <c r="DB365" i="2"/>
  <c r="DC363" i="2"/>
  <c r="DB363" i="2" s="1"/>
  <c r="CC356" i="2"/>
  <c r="CC355" i="2" s="1"/>
  <c r="L363" i="2"/>
  <c r="Z349" i="2"/>
  <c r="Y349" i="2" s="1"/>
  <c r="DE355" i="2"/>
  <c r="Y353" i="2"/>
  <c r="DL352" i="2"/>
  <c r="DL341" i="2"/>
  <c r="AC341" i="2"/>
  <c r="Y341" i="2" s="1"/>
  <c r="CE330" i="2"/>
  <c r="AE330" i="2"/>
  <c r="AC330" i="2" s="1"/>
  <c r="Y325" i="2"/>
  <c r="Y316" i="2"/>
  <c r="AM349" i="2"/>
  <c r="DM336" i="2"/>
  <c r="DL336" i="2" s="1"/>
  <c r="DN335" i="2"/>
  <c r="DF314" i="2"/>
  <c r="DE314" i="2" s="1"/>
  <c r="DG313" i="2"/>
  <c r="DF313" i="2" s="1"/>
  <c r="DE313" i="2" s="1"/>
  <c r="Z314" i="2"/>
  <c r="AA313" i="2"/>
  <c r="Z313" i="2" s="1"/>
  <c r="CC331" i="2"/>
  <c r="DQ319" i="2"/>
  <c r="DP319" i="2" s="1"/>
  <c r="DP320" i="2"/>
  <c r="AM306" i="2"/>
  <c r="CF330" i="2"/>
  <c r="CF296" i="2" s="1"/>
  <c r="Y308" i="2"/>
  <c r="DP307" i="2"/>
  <c r="DQ306" i="2"/>
  <c r="DP306" i="2" s="1"/>
  <c r="Z319" i="2"/>
  <c r="Y319" i="2" s="1"/>
  <c r="AC313" i="2"/>
  <c r="DE303" i="2"/>
  <c r="BZ298" i="2"/>
  <c r="CA296" i="2"/>
  <c r="BZ296" i="2" s="1"/>
  <c r="BI298" i="2"/>
  <c r="BH298" i="2" s="1"/>
  <c r="BJ296" i="2"/>
  <c r="BI296" i="2" s="1"/>
  <c r="BH296" i="2" s="1"/>
  <c r="DJ298" i="2"/>
  <c r="DI299" i="2"/>
  <c r="BF298" i="2"/>
  <c r="BE299" i="2"/>
  <c r="Y291" i="2"/>
  <c r="DK296" i="2"/>
  <c r="DL301" i="2"/>
  <c r="H296" i="2"/>
  <c r="H417" i="2" s="1"/>
  <c r="BQ296" i="2"/>
  <c r="BP296" i="2" s="1"/>
  <c r="BO296" i="2" s="1"/>
  <c r="BP298" i="2"/>
  <c r="BO298" i="2" s="1"/>
  <c r="DQ284" i="2"/>
  <c r="DP284" i="2" s="1"/>
  <c r="DL300" i="2"/>
  <c r="AK296" i="2"/>
  <c r="AJ296" i="2" s="1"/>
  <c r="AF296" i="2" s="1"/>
  <c r="AJ298" i="2"/>
  <c r="AF298" i="2" s="1"/>
  <c r="CY296" i="2"/>
  <c r="DP291" i="2"/>
  <c r="DF280" i="2"/>
  <c r="DE280" i="2" s="1"/>
  <c r="Y277" i="2"/>
  <c r="D272" i="2"/>
  <c r="D177" i="2" s="1"/>
  <c r="CE272" i="2"/>
  <c r="CD272" i="2" s="1"/>
  <c r="CC272" i="2" s="1"/>
  <c r="CD273" i="2"/>
  <c r="CC273" i="2" s="1"/>
  <c r="CU298" i="2"/>
  <c r="AU298" i="2"/>
  <c r="AT298" i="2" s="1"/>
  <c r="AC273" i="2"/>
  <c r="AD272" i="2"/>
  <c r="AC272" i="2" s="1"/>
  <c r="DM260" i="2"/>
  <c r="DL261" i="2"/>
  <c r="DL260" i="2" s="1"/>
  <c r="CC256" i="2"/>
  <c r="DN273" i="2"/>
  <c r="DM256" i="2"/>
  <c r="DL257" i="2"/>
  <c r="DL256" i="2" s="1"/>
  <c r="AD248" i="2"/>
  <c r="AC248" i="2" s="1"/>
  <c r="Y252" i="2"/>
  <c r="Y249" i="2" s="1"/>
  <c r="DR248" i="2"/>
  <c r="DI240" i="2"/>
  <c r="DE240" i="2" s="1"/>
  <c r="DQ233" i="2"/>
  <c r="DP233" i="2" s="1"/>
  <c r="DL233" i="2" s="1"/>
  <c r="DP234" i="2"/>
  <c r="DN216" i="2"/>
  <c r="DM217" i="2"/>
  <c r="BV216" i="2"/>
  <c r="DQ208" i="2"/>
  <c r="DP208" i="2" s="1"/>
  <c r="DL208" i="2" s="1"/>
  <c r="DP209" i="2"/>
  <c r="DL209" i="2" s="1"/>
  <c r="CC266" i="2"/>
  <c r="BA256" i="2"/>
  <c r="DP250" i="2"/>
  <c r="DP249" i="2" s="1"/>
  <c r="DQ249" i="2"/>
  <c r="DQ248" i="2" s="1"/>
  <c r="DP248" i="2" s="1"/>
  <c r="AC249" i="2"/>
  <c r="Y244" i="2"/>
  <c r="Y233" i="2"/>
  <c r="Y222" i="2"/>
  <c r="Z208" i="2"/>
  <c r="Y208" i="2" s="1"/>
  <c r="L191" i="2"/>
  <c r="L177" i="2" s="1"/>
  <c r="AA229" i="2"/>
  <c r="Z229" i="2" s="1"/>
  <c r="Y229" i="2" s="1"/>
  <c r="DP241" i="2"/>
  <c r="DL241" i="2" s="1"/>
  <c r="BA230" i="2"/>
  <c r="DM250" i="2"/>
  <c r="BA249" i="2"/>
  <c r="CE229" i="2"/>
  <c r="CD229" i="2" s="1"/>
  <c r="CC229" i="2" s="1"/>
  <c r="DP231" i="2"/>
  <c r="DP206" i="2"/>
  <c r="DL198" i="2"/>
  <c r="Z192" i="2"/>
  <c r="Y192" i="2" s="1"/>
  <c r="AA191" i="2"/>
  <c r="Z191" i="2" s="1"/>
  <c r="Y187" i="2"/>
  <c r="DN171" i="2"/>
  <c r="DM172" i="2"/>
  <c r="DL172" i="2" s="1"/>
  <c r="Y172" i="2"/>
  <c r="Y167" i="2"/>
  <c r="DE230" i="2"/>
  <c r="AE177" i="2"/>
  <c r="Y164" i="2"/>
  <c r="BE160" i="2"/>
  <c r="BA160" i="2" s="1"/>
  <c r="BF159" i="2"/>
  <c r="BE159" i="2" s="1"/>
  <c r="BA159" i="2" s="1"/>
  <c r="Y151" i="2"/>
  <c r="BA171" i="2"/>
  <c r="CH136" i="2"/>
  <c r="CG136" i="2" s="1"/>
  <c r="DP183" i="2"/>
  <c r="CS177" i="2"/>
  <c r="CR177" i="2" s="1"/>
  <c r="CQ177" i="2" s="1"/>
  <c r="CC171" i="2"/>
  <c r="DM163" i="2"/>
  <c r="DL163" i="2" s="1"/>
  <c r="DP145" i="2"/>
  <c r="DQ144" i="2"/>
  <c r="DP144" i="2" s="1"/>
  <c r="DM139" i="2"/>
  <c r="DL139" i="2" s="1"/>
  <c r="DM130" i="2"/>
  <c r="DM127" i="2"/>
  <c r="DL127" i="2" s="1"/>
  <c r="DN126" i="2"/>
  <c r="DM126" i="2" s="1"/>
  <c r="DL126" i="2" s="1"/>
  <c r="AC180" i="2"/>
  <c r="CC138" i="2"/>
  <c r="CC137" i="2" s="1"/>
  <c r="CD137" i="2"/>
  <c r="K136" i="2"/>
  <c r="DQ129" i="2"/>
  <c r="DP129" i="2" s="1"/>
  <c r="DP130" i="2"/>
  <c r="Y121" i="2"/>
  <c r="CH115" i="2"/>
  <c r="CG115" i="2" s="1"/>
  <c r="CG116" i="2"/>
  <c r="BA116" i="2"/>
  <c r="DQ97" i="2"/>
  <c r="DP97" i="2" s="1"/>
  <c r="DL97" i="2" s="1"/>
  <c r="DP98" i="2"/>
  <c r="DL98" i="2" s="1"/>
  <c r="DR90" i="2"/>
  <c r="DR70" i="2" s="1"/>
  <c r="DR179" i="2"/>
  <c r="DR177" i="2" s="1"/>
  <c r="DM151" i="2"/>
  <c r="DL151" i="2" s="1"/>
  <c r="BA147" i="2"/>
  <c r="BA144" i="2"/>
  <c r="DL145" i="2"/>
  <c r="R137" i="2"/>
  <c r="Y132" i="2"/>
  <c r="K126" i="2"/>
  <c r="K115" i="2" s="1"/>
  <c r="K70" i="2" s="1"/>
  <c r="Y117" i="2"/>
  <c r="Y108" i="2"/>
  <c r="Y104" i="2"/>
  <c r="Y96" i="2"/>
  <c r="Z94" i="2"/>
  <c r="Y94" i="2" s="1"/>
  <c r="L90" i="2"/>
  <c r="Y81" i="2"/>
  <c r="CD73" i="2"/>
  <c r="CC73" i="2" s="1"/>
  <c r="CE72" i="2"/>
  <c r="CK72" i="2"/>
  <c r="CL70" i="2"/>
  <c r="CK70" i="2" s="1"/>
  <c r="DE115" i="2"/>
  <c r="DE91" i="2"/>
  <c r="O70" i="2"/>
  <c r="O417" i="2" s="1"/>
  <c r="BX70" i="2"/>
  <c r="BW70" i="2" s="1"/>
  <c r="BV70" i="2" s="1"/>
  <c r="DP116" i="2"/>
  <c r="AC94" i="2"/>
  <c r="BF90" i="2"/>
  <c r="BE90" i="2" s="1"/>
  <c r="DP78" i="2"/>
  <c r="DJ72" i="2"/>
  <c r="AV70" i="2"/>
  <c r="AU70" i="2" s="1"/>
  <c r="AT70" i="2" s="1"/>
  <c r="DN129" i="2"/>
  <c r="DM129" i="2" s="1"/>
  <c r="DL129" i="2" s="1"/>
  <c r="DL109" i="2"/>
  <c r="BQ70" i="2"/>
  <c r="BP72" i="2"/>
  <c r="BO72" i="2" s="1"/>
  <c r="DN49" i="2"/>
  <c r="DM50" i="2"/>
  <c r="DL50" i="2" s="1"/>
  <c r="BI48" i="2"/>
  <c r="BH49" i="2"/>
  <c r="BH48" i="2" s="1"/>
  <c r="E48" i="2"/>
  <c r="E10" i="2" s="1"/>
  <c r="E417" i="2" s="1"/>
  <c r="D49" i="2"/>
  <c r="D48" i="2" s="1"/>
  <c r="D10" i="2" s="1"/>
  <c r="DQ20" i="2"/>
  <c r="DQ12" i="2" s="1"/>
  <c r="DP21" i="2"/>
  <c r="DP20" i="2" s="1"/>
  <c r="DR10" i="2"/>
  <c r="CD13" i="2"/>
  <c r="CC14" i="2"/>
  <c r="CC13" i="2" s="1"/>
  <c r="Z13" i="2"/>
  <c r="Y14" i="2"/>
  <c r="Y13" i="2" s="1"/>
  <c r="DL122" i="2"/>
  <c r="DM117" i="2"/>
  <c r="DL117" i="2" s="1"/>
  <c r="DP106" i="2"/>
  <c r="DM103" i="2"/>
  <c r="DL103" i="2" s="1"/>
  <c r="DQ90" i="2"/>
  <c r="DP90" i="2" s="1"/>
  <c r="DP91" i="2"/>
  <c r="AD90" i="2"/>
  <c r="AC90" i="2" s="1"/>
  <c r="CC62" i="2"/>
  <c r="Y46" i="2"/>
  <c r="Y19" i="2"/>
  <c r="L10" i="2"/>
  <c r="CZ417" i="2"/>
  <c r="CY10" i="2"/>
  <c r="CX10" i="2" s="1"/>
  <c r="DM30" i="2"/>
  <c r="DL31" i="2"/>
  <c r="DL30" i="2" s="1"/>
  <c r="CL417" i="2"/>
  <c r="CK417" i="2" s="1"/>
  <c r="CK10" i="2"/>
  <c r="CJ10" i="2" s="1"/>
  <c r="DN56" i="2"/>
  <c r="DM56" i="2" s="1"/>
  <c r="BC48" i="2"/>
  <c r="BC10" i="2" s="1"/>
  <c r="CQ48" i="2"/>
  <c r="DN52" i="2"/>
  <c r="DM52" i="2" s="1"/>
  <c r="DL52" i="2" s="1"/>
  <c r="CD48" i="2"/>
  <c r="CC49" i="2"/>
  <c r="CC48" i="2" s="1"/>
  <c r="DL43" i="2"/>
  <c r="CC30" i="2"/>
  <c r="BW10" i="2"/>
  <c r="BV10" i="2" s="1"/>
  <c r="Z20" i="2"/>
  <c r="BJ417" i="2"/>
  <c r="BI417" i="2" s="1"/>
  <c r="BI10" i="2"/>
  <c r="BH10" i="2" s="1"/>
  <c r="AJ415" i="1"/>
  <c r="BE10" i="2" l="1"/>
  <c r="DP12" i="2"/>
  <c r="BB10" i="2"/>
  <c r="BA10" i="2" s="1"/>
  <c r="DI298" i="2"/>
  <c r="DJ296" i="2"/>
  <c r="DI296" i="2" s="1"/>
  <c r="AC365" i="2"/>
  <c r="AD363" i="2"/>
  <c r="AC363" i="2" s="1"/>
  <c r="DM402" i="2"/>
  <c r="DL402" i="2" s="1"/>
  <c r="DN401" i="2"/>
  <c r="DM401" i="2" s="1"/>
  <c r="DL401" i="2" s="1"/>
  <c r="AN70" i="2"/>
  <c r="AM70" i="2" s="1"/>
  <c r="AO417" i="2"/>
  <c r="AN417" i="2" s="1"/>
  <c r="AM417" i="2" s="1"/>
  <c r="DO70" i="2"/>
  <c r="DO417" i="2" s="1"/>
  <c r="CG72" i="2"/>
  <c r="CH70" i="2"/>
  <c r="CG70" i="2" s="1"/>
  <c r="Y180" i="2"/>
  <c r="DL291" i="2"/>
  <c r="Y330" i="2"/>
  <c r="DL376" i="2"/>
  <c r="DL375" i="2" s="1"/>
  <c r="DM375" i="2"/>
  <c r="DF10" i="2"/>
  <c r="L417" i="2"/>
  <c r="CJ72" i="2"/>
  <c r="Y191" i="2"/>
  <c r="DL217" i="2"/>
  <c r="DM216" i="2"/>
  <c r="CX296" i="2"/>
  <c r="Y313" i="2"/>
  <c r="DM335" i="2"/>
  <c r="DL335" i="2" s="1"/>
  <c r="DN330" i="2"/>
  <c r="DM330" i="2" s="1"/>
  <c r="DL330" i="2" s="1"/>
  <c r="Z365" i="2"/>
  <c r="Y365" i="2" s="1"/>
  <c r="AA363" i="2"/>
  <c r="Z363" i="2" s="1"/>
  <c r="Y363" i="2" s="1"/>
  <c r="DL403" i="2"/>
  <c r="DM408" i="2"/>
  <c r="DL409" i="2"/>
  <c r="DL408" i="2" s="1"/>
  <c r="CE417" i="2"/>
  <c r="CD417" i="2" s="1"/>
  <c r="CD10" i="2"/>
  <c r="T417" i="2"/>
  <c r="DN115" i="2"/>
  <c r="DM115" i="2" s="1"/>
  <c r="DL115" i="2" s="1"/>
  <c r="CH177" i="2"/>
  <c r="CG177" i="2" s="1"/>
  <c r="DQ179" i="2"/>
  <c r="DP180" i="2"/>
  <c r="DL180" i="2" s="1"/>
  <c r="DP223" i="2"/>
  <c r="DL223" i="2" s="1"/>
  <c r="DQ216" i="2"/>
  <c r="CQ296" i="2"/>
  <c r="DL306" i="2"/>
  <c r="DN319" i="2"/>
  <c r="DM319" i="2" s="1"/>
  <c r="DL319" i="2" s="1"/>
  <c r="DM320" i="2"/>
  <c r="DL320" i="2" s="1"/>
  <c r="AC10" i="2"/>
  <c r="BA115" i="2"/>
  <c r="AB70" i="2"/>
  <c r="DP273" i="2"/>
  <c r="DQ272" i="2"/>
  <c r="DP272" i="2" s="1"/>
  <c r="DO296" i="2"/>
  <c r="Y256" i="2"/>
  <c r="BV363" i="2"/>
  <c r="DE380" i="2"/>
  <c r="Z48" i="2"/>
  <c r="Y49" i="2"/>
  <c r="Y48" i="2" s="1"/>
  <c r="DE48" i="2"/>
  <c r="CR70" i="2"/>
  <c r="CQ70" i="2" s="1"/>
  <c r="CS417" i="2"/>
  <c r="CR417" i="2" s="1"/>
  <c r="CQ417" i="2" s="1"/>
  <c r="DM12" i="2"/>
  <c r="DL12" i="2" s="1"/>
  <c r="CN70" i="2"/>
  <c r="CJ70" i="2" s="1"/>
  <c r="CO417" i="2"/>
  <c r="CC115" i="2"/>
  <c r="BA73" i="2"/>
  <c r="DL78" i="2"/>
  <c r="S177" i="2"/>
  <c r="R177" i="2" s="1"/>
  <c r="U417" i="2"/>
  <c r="DE191" i="2"/>
  <c r="DN136" i="2"/>
  <c r="DM136" i="2" s="1"/>
  <c r="DG177" i="2"/>
  <c r="DF177" i="2" s="1"/>
  <c r="DF179" i="2"/>
  <c r="BZ177" i="2"/>
  <c r="CA417" i="2"/>
  <c r="BZ417" i="2" s="1"/>
  <c r="DL206" i="2"/>
  <c r="Y273" i="2"/>
  <c r="AE296" i="2"/>
  <c r="AE417" i="2" s="1"/>
  <c r="DR298" i="2"/>
  <c r="DR296" i="2" s="1"/>
  <c r="CC350" i="2"/>
  <c r="CX365" i="2"/>
  <c r="DM392" i="2"/>
  <c r="DL393" i="2"/>
  <c r="DL392" i="2" s="1"/>
  <c r="DQ401" i="2"/>
  <c r="DP401" i="2" s="1"/>
  <c r="CP417" i="2"/>
  <c r="Z10" i="2"/>
  <c r="DR417" i="2"/>
  <c r="DN48" i="2"/>
  <c r="DN10" i="2" s="1"/>
  <c r="DM49" i="2"/>
  <c r="DL250" i="2"/>
  <c r="DL249" i="2" s="1"/>
  <c r="DM249" i="2"/>
  <c r="DM366" i="2"/>
  <c r="DN365" i="2"/>
  <c r="BB72" i="2"/>
  <c r="BA72" i="2" s="1"/>
  <c r="BC70" i="2"/>
  <c r="BB70" i="2" s="1"/>
  <c r="BX417" i="2"/>
  <c r="BW417" i="2" s="1"/>
  <c r="BV417" i="2" s="1"/>
  <c r="DL56" i="2"/>
  <c r="BP70" i="2"/>
  <c r="BO70" i="2" s="1"/>
  <c r="BQ417" i="2"/>
  <c r="BP417" i="2" s="1"/>
  <c r="DI72" i="2"/>
  <c r="DJ70" i="2"/>
  <c r="DI70" i="2" s="1"/>
  <c r="DQ115" i="2"/>
  <c r="DP115" i="2" s="1"/>
  <c r="CD72" i="2"/>
  <c r="CE70" i="2"/>
  <c r="CD70" i="2" s="1"/>
  <c r="CC70" i="2" s="1"/>
  <c r="DN170" i="2"/>
  <c r="DM170" i="2" s="1"/>
  <c r="DL170" i="2" s="1"/>
  <c r="DM171" i="2"/>
  <c r="DL171" i="2" s="1"/>
  <c r="BE298" i="2"/>
  <c r="BF296" i="2"/>
  <c r="BE296" i="2" s="1"/>
  <c r="Y314" i="2"/>
  <c r="DM411" i="2"/>
  <c r="DL412" i="2"/>
  <c r="DL411" i="2" s="1"/>
  <c r="DM72" i="2"/>
  <c r="BE72" i="2"/>
  <c r="BF70" i="2"/>
  <c r="BE70" i="2" s="1"/>
  <c r="DF72" i="2"/>
  <c r="DE72" i="2" s="1"/>
  <c r="DG70" i="2"/>
  <c r="DF70" i="2" s="1"/>
  <c r="BC177" i="2"/>
  <c r="BB177" i="2" s="1"/>
  <c r="BB179" i="2"/>
  <c r="DQ229" i="2"/>
  <c r="DP229" i="2" s="1"/>
  <c r="BB298" i="2"/>
  <c r="BC296" i="2"/>
  <c r="BB296" i="2" s="1"/>
  <c r="AC298" i="2"/>
  <c r="AD296" i="2"/>
  <c r="AC296" i="2" s="1"/>
  <c r="DL307" i="2"/>
  <c r="DP381" i="2"/>
  <c r="DL381" i="2" s="1"/>
  <c r="DQ380" i="2"/>
  <c r="DP380" i="2" s="1"/>
  <c r="DL380" i="2" s="1"/>
  <c r="DQ29" i="2"/>
  <c r="DP29" i="2" s="1"/>
  <c r="DL29" i="2" s="1"/>
  <c r="CG10" i="2"/>
  <c r="D70" i="2"/>
  <c r="D417" i="2" s="1"/>
  <c r="BA90" i="2"/>
  <c r="DQ136" i="2"/>
  <c r="DP136" i="2" s="1"/>
  <c r="DM179" i="2"/>
  <c r="DN177" i="2"/>
  <c r="DM177" i="2" s="1"/>
  <c r="Z298" i="2"/>
  <c r="AA296" i="2"/>
  <c r="Z296" i="2" s="1"/>
  <c r="BA272" i="2"/>
  <c r="CG298" i="2"/>
  <c r="CH296" i="2"/>
  <c r="CG296" i="2" s="1"/>
  <c r="DP366" i="2"/>
  <c r="DQ365" i="2"/>
  <c r="DE381" i="2"/>
  <c r="Y411" i="2"/>
  <c r="DP56" i="2"/>
  <c r="DQ72" i="2"/>
  <c r="DP73" i="2"/>
  <c r="DL73" i="2" s="1"/>
  <c r="DL107" i="2"/>
  <c r="BE179" i="2"/>
  <c r="BF177" i="2"/>
  <c r="BE177" i="2" s="1"/>
  <c r="DL138" i="2"/>
  <c r="DL137" i="2" s="1"/>
  <c r="DM137" i="2"/>
  <c r="Z248" i="2"/>
  <c r="Y248" i="2" s="1"/>
  <c r="DL205" i="2"/>
  <c r="DL254" i="2"/>
  <c r="DL253" i="2" s="1"/>
  <c r="Y272" i="2"/>
  <c r="CJ296" i="2"/>
  <c r="DP303" i="2"/>
  <c r="DL303" i="2" s="1"/>
  <c r="CC349" i="2"/>
  <c r="DO363" i="2"/>
  <c r="CX363" i="2"/>
  <c r="Y12" i="2"/>
  <c r="BV177" i="2"/>
  <c r="BL70" i="2"/>
  <c r="BH70" i="2" s="1"/>
  <c r="BM417" i="2"/>
  <c r="BL417" i="2" s="1"/>
  <c r="BH417" i="2" s="1"/>
  <c r="Z72" i="2"/>
  <c r="AA70" i="2"/>
  <c r="Z70" i="2" s="1"/>
  <c r="AC179" i="2"/>
  <c r="AD177" i="2"/>
  <c r="AC177" i="2" s="1"/>
  <c r="DN229" i="2"/>
  <c r="DM229" i="2" s="1"/>
  <c r="DM230" i="2"/>
  <c r="DL230" i="2" s="1"/>
  <c r="DI10" i="2"/>
  <c r="AC72" i="2"/>
  <c r="AD70" i="2"/>
  <c r="AC70" i="2" s="1"/>
  <c r="CE177" i="2"/>
  <c r="CD177" i="2" s="1"/>
  <c r="CC177" i="2" s="1"/>
  <c r="CD179" i="2"/>
  <c r="CC179" i="2" s="1"/>
  <c r="DL264" i="2"/>
  <c r="DL263" i="2" s="1"/>
  <c r="DM263" i="2"/>
  <c r="AT417" i="2"/>
  <c r="DL14" i="2"/>
  <c r="DL13" i="2" s="1"/>
  <c r="DM13" i="2"/>
  <c r="DN90" i="2"/>
  <c r="DM90" i="2" s="1"/>
  <c r="DL90" i="2" s="1"/>
  <c r="DM91" i="2"/>
  <c r="DL91" i="2" s="1"/>
  <c r="DE272" i="2"/>
  <c r="DN298" i="2"/>
  <c r="DM299" i="2"/>
  <c r="DL130" i="2"/>
  <c r="DM273" i="2"/>
  <c r="DN272" i="2"/>
  <c r="DM272" i="2" s="1"/>
  <c r="DL272" i="2" s="1"/>
  <c r="CD330" i="2"/>
  <c r="CC330" i="2" s="1"/>
  <c r="DF365" i="2"/>
  <c r="DE365" i="2" s="1"/>
  <c r="DG363" i="2"/>
  <c r="DF363" i="2" s="1"/>
  <c r="DE363" i="2" s="1"/>
  <c r="DK417" i="2"/>
  <c r="AB417" i="2"/>
  <c r="CX177" i="2"/>
  <c r="DQ191" i="2"/>
  <c r="DP191" i="2" s="1"/>
  <c r="DP192" i="2"/>
  <c r="Y216" i="2"/>
  <c r="DL231" i="2"/>
  <c r="BA299" i="2"/>
  <c r="DF298" i="2"/>
  <c r="DE298" i="2" s="1"/>
  <c r="DG296" i="2"/>
  <c r="DF296" i="2" s="1"/>
  <c r="BH363" i="2"/>
  <c r="BB380" i="2"/>
  <c r="BA380" i="2" s="1"/>
  <c r="BC363" i="2"/>
  <c r="BB363" i="2" s="1"/>
  <c r="DP48" i="2"/>
  <c r="AH417" i="2"/>
  <c r="AG417" i="2" s="1"/>
  <c r="Y30" i="2"/>
  <c r="DM141" i="2"/>
  <c r="DL141" i="2" s="1"/>
  <c r="DL240" i="2"/>
  <c r="AX177" i="2"/>
  <c r="AT177" i="2" s="1"/>
  <c r="AY417" i="2"/>
  <c r="AX417" i="2" s="1"/>
  <c r="DN248" i="2"/>
  <c r="DM248" i="2" s="1"/>
  <c r="DL248" i="2" s="1"/>
  <c r="BV296" i="2"/>
  <c r="Y299" i="2"/>
  <c r="DQ298" i="2"/>
  <c r="DP299" i="2"/>
  <c r="V296" i="2"/>
  <c r="R296" i="2" s="1"/>
  <c r="W417" i="2"/>
  <c r="V417" i="2" s="1"/>
  <c r="DM331" i="2"/>
  <c r="DL332" i="2"/>
  <c r="DL331" i="2" s="1"/>
  <c r="BA330" i="2"/>
  <c r="CD365" i="2"/>
  <c r="CC365" i="2" s="1"/>
  <c r="CE363" i="2"/>
  <c r="CD363" i="2" s="1"/>
  <c r="CC363" i="2" s="1"/>
  <c r="BE365" i="2"/>
  <c r="BF363" i="2"/>
  <c r="BE363" i="2" s="1"/>
  <c r="K10" i="2"/>
  <c r="K417" i="2" s="1"/>
  <c r="BA48" i="2"/>
  <c r="BT417" i="2"/>
  <c r="BS417" i="2" s="1"/>
  <c r="AJ70" i="2"/>
  <c r="AF70" i="2" s="1"/>
  <c r="AK417" i="2"/>
  <c r="AJ417" i="2" s="1"/>
  <c r="BH72" i="2"/>
  <c r="DL92" i="2"/>
  <c r="DL106" i="2"/>
  <c r="DI179" i="2"/>
  <c r="DJ177" i="2"/>
  <c r="DI177" i="2" s="1"/>
  <c r="AA177" i="2"/>
  <c r="Z177" i="2" s="1"/>
  <c r="Z179" i="2"/>
  <c r="Y179" i="2" s="1"/>
  <c r="DM192" i="2"/>
  <c r="DL192" i="2" s="1"/>
  <c r="DN191" i="2"/>
  <c r="DM191" i="2" s="1"/>
  <c r="DL191" i="2" s="1"/>
  <c r="DB177" i="2"/>
  <c r="DC417" i="2"/>
  <c r="DB417" i="2" s="1"/>
  <c r="CD298" i="2"/>
  <c r="CC298" i="2" s="1"/>
  <c r="CE296" i="2"/>
  <c r="CD296" i="2" s="1"/>
  <c r="CC296" i="2" s="1"/>
  <c r="DL267" i="2"/>
  <c r="BV298" i="2"/>
  <c r="CJ298" i="2"/>
  <c r="DQ313" i="2"/>
  <c r="DP313" i="2" s="1"/>
  <c r="DL313" i="2" s="1"/>
  <c r="DP314" i="2"/>
  <c r="DL314" i="2" s="1"/>
  <c r="DP350" i="2"/>
  <c r="DL350" i="2" s="1"/>
  <c r="DQ349" i="2"/>
  <c r="DP349" i="2" s="1"/>
  <c r="DL349" i="2" s="1"/>
  <c r="BA411" i="2"/>
  <c r="CF417" i="2"/>
  <c r="BA365" i="2"/>
  <c r="DA417" i="2"/>
  <c r="CY417" i="2" s="1"/>
  <c r="CX417" i="2" s="1"/>
  <c r="DM10" i="2" l="1"/>
  <c r="AF417" i="2"/>
  <c r="BA179" i="2"/>
  <c r="DM365" i="2"/>
  <c r="DL365" i="2" s="1"/>
  <c r="DN363" i="2"/>
  <c r="DM363" i="2" s="1"/>
  <c r="DE177" i="2"/>
  <c r="CN417" i="2"/>
  <c r="CJ417" i="2" s="1"/>
  <c r="DP216" i="2"/>
  <c r="AD417" i="2"/>
  <c r="AC417" i="2" s="1"/>
  <c r="DG417" i="2"/>
  <c r="DF417" i="2" s="1"/>
  <c r="BC417" i="2"/>
  <c r="BB417" i="2" s="1"/>
  <c r="DQ70" i="2"/>
  <c r="DP70" i="2" s="1"/>
  <c r="DP72" i="2"/>
  <c r="DE179" i="2"/>
  <c r="DQ10" i="2"/>
  <c r="DE296" i="2"/>
  <c r="DJ417" i="2"/>
  <c r="DI417" i="2" s="1"/>
  <c r="DQ363" i="2"/>
  <c r="DP363" i="2" s="1"/>
  <c r="DP365" i="2"/>
  <c r="Y177" i="2"/>
  <c r="BA363" i="2"/>
  <c r="DL299" i="2"/>
  <c r="Y70" i="2"/>
  <c r="Y296" i="2"/>
  <c r="BA296" i="2"/>
  <c r="BA177" i="2"/>
  <c r="CC72" i="2"/>
  <c r="BO417" i="2"/>
  <c r="DL366" i="2"/>
  <c r="DM48" i="2"/>
  <c r="DL49" i="2"/>
  <c r="DL48" i="2" s="1"/>
  <c r="Y10" i="2"/>
  <c r="DL136" i="2"/>
  <c r="DP179" i="2"/>
  <c r="DL179" i="2" s="1"/>
  <c r="DQ177" i="2"/>
  <c r="DP177" i="2" s="1"/>
  <c r="DL177" i="2" s="1"/>
  <c r="S417" i="2"/>
  <c r="R417" i="2" s="1"/>
  <c r="DL72" i="2"/>
  <c r="CC417" i="2"/>
  <c r="DE10" i="2"/>
  <c r="DQ296" i="2"/>
  <c r="DP296" i="2" s="1"/>
  <c r="DP298" i="2"/>
  <c r="DL273" i="2"/>
  <c r="DM298" i="2"/>
  <c r="DL298" i="2" s="1"/>
  <c r="DN296" i="2"/>
  <c r="DM296" i="2" s="1"/>
  <c r="DL296" i="2" s="1"/>
  <c r="DL229" i="2"/>
  <c r="Y72" i="2"/>
  <c r="Y298" i="2"/>
  <c r="CH417" i="2"/>
  <c r="CG417" i="2" s="1"/>
  <c r="BA298" i="2"/>
  <c r="DE70" i="2"/>
  <c r="DN70" i="2"/>
  <c r="DM70" i="2" s="1"/>
  <c r="DL70" i="2" s="1"/>
  <c r="BA70" i="2"/>
  <c r="AA417" i="2"/>
  <c r="Z417" i="2" s="1"/>
  <c r="Y417" i="2" s="1"/>
  <c r="CC10" i="2"/>
  <c r="DL216" i="2"/>
  <c r="BF417" i="2"/>
  <c r="BE417" i="2" s="1"/>
  <c r="DL10" i="2" l="1"/>
  <c r="DQ417" i="2"/>
  <c r="DP417" i="2" s="1"/>
  <c r="DP10" i="2"/>
  <c r="DE417" i="2"/>
  <c r="DL363" i="2"/>
  <c r="BA417" i="2"/>
  <c r="DN417" i="2"/>
  <c r="DM417" i="2" s="1"/>
  <c r="DL417" i="2" l="1"/>
</calcChain>
</file>

<file path=xl/sharedStrings.xml><?xml version="1.0" encoding="utf-8"?>
<sst xmlns="http://schemas.openxmlformats.org/spreadsheetml/2006/main" count="992" uniqueCount="361">
  <si>
    <t>CARGO STATISTICS SUMMARY BY PMO/PORT</t>
  </si>
  <si>
    <t>Philippine Ports Authority</t>
  </si>
  <si>
    <t>2017</t>
  </si>
  <si>
    <t>CARGO THROUGHPUT</t>
  </si>
  <si>
    <t>Port Management Offices</t>
  </si>
  <si>
    <t>1st Quarter</t>
  </si>
  <si>
    <t>2nd Quarter</t>
  </si>
  <si>
    <t>3rd Quarter</t>
  </si>
  <si>
    <t>4th Quarter</t>
  </si>
  <si>
    <t>GRAND TOTAL</t>
  </si>
  <si>
    <t>DOMESTIC</t>
  </si>
  <si>
    <t>FOREIGN</t>
  </si>
  <si>
    <t>Total</t>
  </si>
  <si>
    <t>Inward</t>
  </si>
  <si>
    <t>Outward</t>
  </si>
  <si>
    <t>Import</t>
  </si>
  <si>
    <t>Export</t>
  </si>
  <si>
    <t>Manila/Northern Luzon</t>
  </si>
  <si>
    <t>PMO NCR South</t>
  </si>
  <si>
    <t>BP South Harbor</t>
  </si>
  <si>
    <t>Pier 3</t>
  </si>
  <si>
    <t>Pier 5</t>
  </si>
  <si>
    <t>Pier 9</t>
  </si>
  <si>
    <t>Pier 13</t>
  </si>
  <si>
    <t>Pier 15</t>
  </si>
  <si>
    <t>BP (Anchorage)</t>
  </si>
  <si>
    <t>Terminal Pasig Bank - Government Coastwise</t>
  </si>
  <si>
    <t>Terminal Pasig Bank - Government Bay &amp; River</t>
  </si>
  <si>
    <t>Private Ports</t>
  </si>
  <si>
    <t>MICT Field Office</t>
  </si>
  <si>
    <t>MICT (Berth)</t>
  </si>
  <si>
    <t>MICT (Anchorage)</t>
  </si>
  <si>
    <t>PMO NCR North</t>
  </si>
  <si>
    <t>BP North Harbor</t>
  </si>
  <si>
    <t>Pier 2 RoRo</t>
  </si>
  <si>
    <t>Pier 2 Non RoRo</t>
  </si>
  <si>
    <t>Pier 4 RoRo</t>
  </si>
  <si>
    <t>Pier 4 Non RoRo</t>
  </si>
  <si>
    <t>Pier 6 Non RoRo</t>
  </si>
  <si>
    <t>Pier 8 Non RoRo</t>
  </si>
  <si>
    <t>Pier 10 RoRo</t>
  </si>
  <si>
    <t>Pier 10 Non RoRo</t>
  </si>
  <si>
    <t>Pier 12 Non RoRo</t>
  </si>
  <si>
    <t>Pier 14 Non RoRo</t>
  </si>
  <si>
    <t xml:space="preserve">Marine Slipway RoRo </t>
  </si>
  <si>
    <t>Marine Slipway Non RoRo</t>
  </si>
  <si>
    <t xml:space="preserve">TMO Vitas </t>
  </si>
  <si>
    <t>TP Vitas (Pier 18)</t>
  </si>
  <si>
    <t>TP Vitas (Pier 18) - Anchorage</t>
  </si>
  <si>
    <t>PMO Northern Luzon</t>
  </si>
  <si>
    <t>TMO Batanes</t>
  </si>
  <si>
    <t>TP Batanes</t>
  </si>
  <si>
    <t>TP Batanes (Anchorage)</t>
  </si>
  <si>
    <t>TMO Cagayan/Isabela/Ilocos</t>
  </si>
  <si>
    <t>TP Aparri (Anchorage)</t>
  </si>
  <si>
    <t>TP Currimao</t>
  </si>
  <si>
    <t>TP Currimao (Anchorage)</t>
  </si>
  <si>
    <t>TMO Pangasinan (TP Sual)</t>
  </si>
  <si>
    <t>TP Sual</t>
  </si>
  <si>
    <t>TP Sual (Anchorage)</t>
  </si>
  <si>
    <t>Other Government Ports</t>
  </si>
  <si>
    <t>PMO Bataan/Aurora</t>
  </si>
  <si>
    <t>BP Lamao</t>
  </si>
  <si>
    <t>TMO Capinpin (TP Orion)</t>
  </si>
  <si>
    <t>TMO Casiguran (TP Casiguran)</t>
  </si>
  <si>
    <t>TMO Dingalan (TP Dingalan)</t>
  </si>
  <si>
    <t>Southern Luzon</t>
  </si>
  <si>
    <t>PMO Batangas</t>
  </si>
  <si>
    <t>BP Batangas</t>
  </si>
  <si>
    <t>Batangas RoRo</t>
  </si>
  <si>
    <t>Batangas Non RoRo Phase 1</t>
  </si>
  <si>
    <t>Batangas Non RoRo Phase 2</t>
  </si>
  <si>
    <t>Batangas (Anchorage)</t>
  </si>
  <si>
    <t>TMO Bauan</t>
  </si>
  <si>
    <t>Bauan</t>
  </si>
  <si>
    <t>Bauan (Anchorage)</t>
  </si>
  <si>
    <t>TMO Tablas (ex-Poctoy)</t>
  </si>
  <si>
    <t>Tablas RoRo</t>
  </si>
  <si>
    <t>Tablas Non RoRo</t>
  </si>
  <si>
    <t>TMO Romblon</t>
  </si>
  <si>
    <t>Romblon RoRo</t>
  </si>
  <si>
    <t>Romblon Non RoRo</t>
  </si>
  <si>
    <t>PMO Bicol</t>
  </si>
  <si>
    <t>BP Legazpi</t>
  </si>
  <si>
    <t>BP Legazpi (Anchorage)</t>
  </si>
  <si>
    <t>TMO Bulan</t>
  </si>
  <si>
    <t>TP Bulan Non RoRo</t>
  </si>
  <si>
    <t>TP Bulan RoRo</t>
  </si>
  <si>
    <t>TMO Matnog</t>
  </si>
  <si>
    <t>TP Matnog Non RoRo</t>
  </si>
  <si>
    <t>TP Matnog RoRo</t>
  </si>
  <si>
    <t xml:space="preserve">TMO Camarines </t>
  </si>
  <si>
    <t xml:space="preserve">TP Camarines (Pasacao) </t>
  </si>
  <si>
    <t>TP Camarines (Pasacao) Anchorage</t>
  </si>
  <si>
    <t>TMO Pio Duran</t>
  </si>
  <si>
    <t>TMO Pio Duran Non RoRo</t>
  </si>
  <si>
    <t>TMO Pio Duran RoRo</t>
  </si>
  <si>
    <t>TMO Tabaco</t>
  </si>
  <si>
    <t>TP Tabaco Non RoRo</t>
  </si>
  <si>
    <t>TP Tabaco RoRo</t>
  </si>
  <si>
    <t xml:space="preserve">TMO Catanduanes </t>
  </si>
  <si>
    <t>TP Catanduanes (Virac)</t>
  </si>
  <si>
    <t>TP Catanduanes (Virac) RoRo</t>
  </si>
  <si>
    <t>PMO Palawan</t>
  </si>
  <si>
    <t>BP Puerto Princesa</t>
  </si>
  <si>
    <t>BP Puerto Princesa Non RoRo</t>
  </si>
  <si>
    <t>BP Puerto Princesa RoRo</t>
  </si>
  <si>
    <t>BP Puerto Princesa (Anchorage)</t>
  </si>
  <si>
    <t>TP Brooke's Point</t>
  </si>
  <si>
    <t>TP Coron</t>
  </si>
  <si>
    <t>TP Coron Non RoRo</t>
  </si>
  <si>
    <t>TP Coron RoRo</t>
  </si>
  <si>
    <t>TP Coron (Anchorage)</t>
  </si>
  <si>
    <t>TP Culion</t>
  </si>
  <si>
    <t>TP Cuyo</t>
  </si>
  <si>
    <t>TP Cuyo Non RoRo</t>
  </si>
  <si>
    <t>TP Cuyo RoRo</t>
  </si>
  <si>
    <t>TP El Nido</t>
  </si>
  <si>
    <t>TP El Nido Non RoRo</t>
  </si>
  <si>
    <t>TP El Nido RoRo</t>
  </si>
  <si>
    <t>TP El Nido (Anchorage)</t>
  </si>
  <si>
    <t>PMO Mindoro</t>
  </si>
  <si>
    <t>BP Calapan</t>
  </si>
  <si>
    <t>BP Calapan RoRo</t>
  </si>
  <si>
    <t>BP Calapan Non Roro</t>
  </si>
  <si>
    <t>BP Calapan - Anchorage</t>
  </si>
  <si>
    <t>TMO Lubang/Tilik/Looc</t>
  </si>
  <si>
    <t>TP Tilik RoRo</t>
  </si>
  <si>
    <t>TP Tilik Non RoRo</t>
  </si>
  <si>
    <t>TMO Puerto Galera</t>
  </si>
  <si>
    <t>TP Puerto Galera RoRo</t>
  </si>
  <si>
    <t>TP Puerto Galera Non RoRo</t>
  </si>
  <si>
    <t>TMO Roxas</t>
  </si>
  <si>
    <t>TP Dangay, Roxas RoRo</t>
  </si>
  <si>
    <t>TP Dangay, Roxas Non RoRo</t>
  </si>
  <si>
    <t>TMO San Jose/Abra de Ilog</t>
  </si>
  <si>
    <t>TP Abra de Ilog RoRo</t>
  </si>
  <si>
    <t>TP Abra de Ilog Non RoRo</t>
  </si>
  <si>
    <t>TP San Jose RoRo</t>
  </si>
  <si>
    <t>TP San Jose Non RoRo</t>
  </si>
  <si>
    <t>TP San Jose (Anchorage)</t>
  </si>
  <si>
    <t>PMO Marinduque/Quezon</t>
  </si>
  <si>
    <t>BP Lucena</t>
  </si>
  <si>
    <t>BP Lucena RoRo</t>
  </si>
  <si>
    <t>BP Lucena Non RoRo</t>
  </si>
  <si>
    <t>TMO Balanacan</t>
  </si>
  <si>
    <t>TP Balanacan RoRo</t>
  </si>
  <si>
    <t>TP Balanacan Non RoRo</t>
  </si>
  <si>
    <t>TMO Sta. Cruz (TP Sta. Cruz)</t>
  </si>
  <si>
    <t>PMO Masbate</t>
  </si>
  <si>
    <t>BP Masbate</t>
  </si>
  <si>
    <t>BP Masbate RoRo</t>
  </si>
  <si>
    <t>BP Masbate Non RoRo</t>
  </si>
  <si>
    <t>Visayas</t>
  </si>
  <si>
    <t>PMO Negros Oriental/Siquijor</t>
  </si>
  <si>
    <t>BP Dumaguete</t>
  </si>
  <si>
    <t>BP Dumaguete RoRo</t>
  </si>
  <si>
    <t>BP Dumaguete Non RoRo</t>
  </si>
  <si>
    <t>TMO Larena</t>
  </si>
  <si>
    <t>TP Larena RoRo</t>
  </si>
  <si>
    <t>TP Larena Non RoRo</t>
  </si>
  <si>
    <t>TMO Tandayag (TP Tandayag)</t>
  </si>
  <si>
    <t>TMO Tandayag (TP Tandayag) RoRo</t>
  </si>
  <si>
    <t>PMO Panay/Guimaras</t>
  </si>
  <si>
    <t>BP Iloilo</t>
  </si>
  <si>
    <t>RC-2 (Fort San Pedro)</t>
  </si>
  <si>
    <t>RC-3 (FF Cruz Bay &amp; River)</t>
  </si>
  <si>
    <t>RC-3 (APFC, Lapuz)</t>
  </si>
  <si>
    <t>RC-3 (Montenegro Shipping Lines)</t>
  </si>
  <si>
    <t>RC-3 (Fastcraft and Inter-island)</t>
  </si>
  <si>
    <t>RC-4 (ICPC, Loboc)</t>
  </si>
  <si>
    <t>RC-4 (ICPC, Loboc) (Anchorage)</t>
  </si>
  <si>
    <t>TMO Aklan (TP Dumaguit)</t>
  </si>
  <si>
    <t>TMO Antique (TP San Jose)</t>
  </si>
  <si>
    <t>TMO Capiz</t>
  </si>
  <si>
    <t>TP Culasi RoRo</t>
  </si>
  <si>
    <t>TP Culasi Non RoRo</t>
  </si>
  <si>
    <t>TMO Guimaras</t>
  </si>
  <si>
    <t>TP Jordan RoRo</t>
  </si>
  <si>
    <t>TP Jordan Non RoRo</t>
  </si>
  <si>
    <t>TMO Iloilo</t>
  </si>
  <si>
    <t>TP Dumangas RoRo</t>
  </si>
  <si>
    <t>TP Dumangas Non RoRo</t>
  </si>
  <si>
    <t>TP Estancia Non RoRo</t>
  </si>
  <si>
    <t>TP Estancia RoRo</t>
  </si>
  <si>
    <t>PMO Eastern Leyte/Samar</t>
  </si>
  <si>
    <t>BP Tacloban</t>
  </si>
  <si>
    <t>TMO Borongan (TP Borongan)</t>
  </si>
  <si>
    <t>TMO Calbayog (TP Calbayog)</t>
  </si>
  <si>
    <t>TMO Catbalogan (TP Catbalogan)</t>
  </si>
  <si>
    <t>TMO Guiuan (TP Guiuan)</t>
  </si>
  <si>
    <t>TMO Liloan (TP Liloan )</t>
  </si>
  <si>
    <t>TMO San Isidro</t>
  </si>
  <si>
    <t>TP San Isidro RoRo</t>
  </si>
  <si>
    <t>TP San Isidro (Anhorage)</t>
  </si>
  <si>
    <t>PMO Negros Occidental/Bacolod/Banago/Bredco</t>
  </si>
  <si>
    <t>BP Banago</t>
  </si>
  <si>
    <t>BP Banago RoRo</t>
  </si>
  <si>
    <t>BP Banago Non RoRo</t>
  </si>
  <si>
    <t>TMO Danao</t>
  </si>
  <si>
    <t>TP Danao RoRo</t>
  </si>
  <si>
    <t>TP Danao Non RoRo</t>
  </si>
  <si>
    <t>TMO Hinoba-an (TP Hinoba-an)</t>
  </si>
  <si>
    <t>TMO Pulupandan</t>
  </si>
  <si>
    <t>TP Pulupandan RoRo</t>
  </si>
  <si>
    <t>TP Pulupandan Non RoRo</t>
  </si>
  <si>
    <t>TMO San Carlos</t>
  </si>
  <si>
    <t>TP San Carlos RoRo</t>
  </si>
  <si>
    <t>TP San Carlos Non RoRo</t>
  </si>
  <si>
    <t>TP San Carlos lay up-Government</t>
  </si>
  <si>
    <t>TP San Carlos (Anchorage)</t>
  </si>
  <si>
    <t>PMO Western Leyte/Biliran</t>
  </si>
  <si>
    <t>BP Ormoc</t>
  </si>
  <si>
    <t>BP Ormoc RoRo</t>
  </si>
  <si>
    <t>BP Ormoc Non RoRo</t>
  </si>
  <si>
    <t>BP Ormoc (Anchorage)</t>
  </si>
  <si>
    <t>TMO Baybay</t>
  </si>
  <si>
    <t>TP Baybay RoRo</t>
  </si>
  <si>
    <t>TP Baybay Non RoRo</t>
  </si>
  <si>
    <t>TMO Hilongos</t>
  </si>
  <si>
    <t>TP Hilongos RoRo</t>
  </si>
  <si>
    <t>TP Hilongos Non RoRo</t>
  </si>
  <si>
    <t>TMO Isabel (TP Isabel)</t>
  </si>
  <si>
    <t>TMO Naval/Maripipi</t>
  </si>
  <si>
    <t>TP Naval RoRo</t>
  </si>
  <si>
    <t>TP Naval Non RoRo</t>
  </si>
  <si>
    <t>TMO Maasin/Guadalupe/Limasawa</t>
  </si>
  <si>
    <t>TP Maasin RoRo</t>
  </si>
  <si>
    <t>TP Maasin Non RoRo</t>
  </si>
  <si>
    <t>TMO Palompon/San Isidro</t>
  </si>
  <si>
    <t>TP Palompon RoRo</t>
  </si>
  <si>
    <t>TP Palompon Non RoRo</t>
  </si>
  <si>
    <t>PMO Bohol</t>
  </si>
  <si>
    <t>BP Tagbilaran</t>
  </si>
  <si>
    <t>BP Tagbilaran RoRo</t>
  </si>
  <si>
    <t>BP Tagbilaran Non RoRo</t>
  </si>
  <si>
    <t>BP Tagbilaran (Anchorage)</t>
  </si>
  <si>
    <t>TMO Jagna</t>
  </si>
  <si>
    <t>TP Jagna RoRo</t>
  </si>
  <si>
    <t>TP Jagna Non RoRo</t>
  </si>
  <si>
    <t>TMO Getafe</t>
  </si>
  <si>
    <t>TP Getafe RoRo</t>
  </si>
  <si>
    <t>TP Getafe Non RoRo</t>
  </si>
  <si>
    <t>TMO Loon (TP Loon)</t>
  </si>
  <si>
    <t>TMO Talibon</t>
  </si>
  <si>
    <t>TP Talibon RoRo</t>
  </si>
  <si>
    <t>TP Talibon Non RoRo</t>
  </si>
  <si>
    <t>TMO Tubigon</t>
  </si>
  <si>
    <t>TP Tubigon RoRo</t>
  </si>
  <si>
    <t>TP Tubigon Non RoRo</t>
  </si>
  <si>
    <t>TMO Ubay</t>
  </si>
  <si>
    <t>TP Ubay RoRo</t>
  </si>
  <si>
    <t>TP Ubay Non RoRo</t>
  </si>
  <si>
    <t>Northern Mindanao</t>
  </si>
  <si>
    <t>PMO Misamis Oriental/Cagayan de Oro</t>
  </si>
  <si>
    <t>BP Cagayan de Oro</t>
  </si>
  <si>
    <t>BP Macabalan RoRo</t>
  </si>
  <si>
    <t>BP Macabalan Non RoRo</t>
  </si>
  <si>
    <t>BP Macabalan (Anchorage)</t>
  </si>
  <si>
    <t>TMO Balingoan</t>
  </si>
  <si>
    <t>TP Balingoan RoRo</t>
  </si>
  <si>
    <t>TP Balingoan Non RoRo</t>
  </si>
  <si>
    <t>TMO Camiguin</t>
  </si>
  <si>
    <t>TP Benoni RoRo</t>
  </si>
  <si>
    <t>TP Benoni Non RoRo</t>
  </si>
  <si>
    <t>TMO Opol</t>
  </si>
  <si>
    <t>PMO Lanao del Norte/Iligan</t>
  </si>
  <si>
    <t>BP Iligan</t>
  </si>
  <si>
    <t>BP Iligan RoRo</t>
  </si>
  <si>
    <t>BP Iligan Non RoRo</t>
  </si>
  <si>
    <t>PMO Agusan</t>
  </si>
  <si>
    <t>BP Nasipit</t>
  </si>
  <si>
    <t>BP Nasipit RoRo</t>
  </si>
  <si>
    <t>BP Nasipit Non RoRo</t>
  </si>
  <si>
    <t>BP Nasipit (Anchorage)</t>
  </si>
  <si>
    <t>TMO Butuan (TP Butuan)</t>
  </si>
  <si>
    <t>TMO Masao (TP Masao)</t>
  </si>
  <si>
    <t>PMO Surigao</t>
  </si>
  <si>
    <t>BP Surigao</t>
  </si>
  <si>
    <t>BP Surigao RoRo</t>
  </si>
  <si>
    <t>BP Surigao Non RoRo</t>
  </si>
  <si>
    <t>BP Surigao (Anchorage)</t>
  </si>
  <si>
    <t>TMO Dinagat</t>
  </si>
  <si>
    <t xml:space="preserve">TMO Lipata </t>
  </si>
  <si>
    <t>TP Lipata RoRo</t>
  </si>
  <si>
    <t>TP Lipata NonRoRo</t>
  </si>
  <si>
    <t>TMO Siargao</t>
  </si>
  <si>
    <t>TP Dapa RoRo</t>
  </si>
  <si>
    <t>TP Dapa Non RoRo</t>
  </si>
  <si>
    <t>TP Dapa Municipal</t>
  </si>
  <si>
    <t>TMO Tandag (TP Tandag)</t>
  </si>
  <si>
    <t>PMO Misamis Occidental/Ozamiz</t>
  </si>
  <si>
    <t>BP Ozamiz</t>
  </si>
  <si>
    <t>BP Ozamiz RoRo</t>
  </si>
  <si>
    <t>BP Ozamiz Non RoRo</t>
  </si>
  <si>
    <t>BP Ozamiz (Anchorage)</t>
  </si>
  <si>
    <t>BP Daima</t>
  </si>
  <si>
    <t>TMO Jimenez (TP Jimenez)</t>
  </si>
  <si>
    <t>TP Jimenez</t>
  </si>
  <si>
    <t>TP Jimenez Anchorage</t>
  </si>
  <si>
    <t>TMO Plaridel (TP Plaridel)</t>
  </si>
  <si>
    <t>Southern Mindanao</t>
  </si>
  <si>
    <t>PMO Davao</t>
  </si>
  <si>
    <t>BP Sasa</t>
  </si>
  <si>
    <t>BP Lanang (Anchorage)</t>
  </si>
  <si>
    <t>BP Therma Marine (Maco)- Anchorage</t>
  </si>
  <si>
    <t>BP Panabo (Anchorage)</t>
  </si>
  <si>
    <t>BP Sta. Ana (Anchorage)</t>
  </si>
  <si>
    <t>BP Ilang (Anchorage)</t>
  </si>
  <si>
    <t xml:space="preserve">TMO Mati </t>
  </si>
  <si>
    <t>OTP Mati</t>
  </si>
  <si>
    <t>TMO Babak/Samal</t>
  </si>
  <si>
    <t>TP Babak (KM 11)</t>
  </si>
  <si>
    <t>PMO SOCSARGEN</t>
  </si>
  <si>
    <t>BP General Santos (Makar)</t>
  </si>
  <si>
    <t>BP Makar Wharf RoRo</t>
  </si>
  <si>
    <t>BP Makar Wharf Non RoRo</t>
  </si>
  <si>
    <t>PMO Cotabato</t>
  </si>
  <si>
    <t>BP Cotabato</t>
  </si>
  <si>
    <t>TMO Kalamansig (TP Kalamansig)</t>
  </si>
  <si>
    <t>PMO Zamboanga del Norte</t>
  </si>
  <si>
    <t>BP Dapitan</t>
  </si>
  <si>
    <t>BP Dapitan RoRo</t>
  </si>
  <si>
    <t>BP Dapitan Non RoRo</t>
  </si>
  <si>
    <t>TMO Liloy (TP Liloy)</t>
  </si>
  <si>
    <t>TMO Sindangan (TP Sindangan)</t>
  </si>
  <si>
    <t xml:space="preserve">PMO Zamboanga </t>
  </si>
  <si>
    <t>BP Zamboanga</t>
  </si>
  <si>
    <t>BP Zamboanga RoRo</t>
  </si>
  <si>
    <t>BP Zamboanga Non RoRo</t>
  </si>
  <si>
    <t>TMO Isabela (Basilan)</t>
  </si>
  <si>
    <t>TP Basilan RoRo</t>
  </si>
  <si>
    <t>TP Basilan Non RoRo</t>
  </si>
  <si>
    <t>TMO Zamboanga del Sur</t>
  </si>
  <si>
    <t>TP Margosatubig</t>
  </si>
  <si>
    <t>TP Margos</t>
  </si>
  <si>
    <t>TMO Zamboanga Sibugay</t>
  </si>
  <si>
    <t>TP Malangas</t>
  </si>
  <si>
    <t>TP Ipil</t>
  </si>
  <si>
    <t>Source: Port Management Offices' Monthly Statistical Report</t>
  </si>
  <si>
    <t>Notes:</t>
  </si>
  <si>
    <t>*Values may not add up to totals due to rounding off.</t>
  </si>
  <si>
    <t>CARGO STATISTICS BY PMO/PORT</t>
  </si>
  <si>
    <t xml:space="preserve">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</si>
  <si>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</si>
  <si>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</si>
  <si>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</si>
  <si>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</si>
  <si>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</si>
  <si>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</si>
  <si>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</si>
  <si>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</si>
  <si>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</si>
  <si>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</si>
  <si>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</si>
  <si>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</si>
  <si>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BP Macabalan</t>
  </si>
  <si>
    <t>TMO Masao (TP Masao) Anchorage</t>
  </si>
  <si>
    <t>TP Plaridel Anchorage</t>
  </si>
  <si>
    <t>TP Pagadian</t>
  </si>
  <si>
    <t>**TMOs' statistics contains only the Terminal Ports under its jurisdiction. Statistics for Other Government Ports and Private Ports are presented in lump-sum totals.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</si>
</sst>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1">
    <xf numFmtId="0" fontId="0" fillId="0" borderId="0" xfId="0"/>
    <xf numFmtId="3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 wrapText="1"/>
    </xf>
    <xf numFmtId="3" fontId="3" fillId="5" borderId="2" xfId="0" applyNumberFormat="1" applyFont="1" applyFill="1" applyBorder="1" applyAlignment="1">
      <alignment horizontal="center"/>
    </xf>
    <xf numFmtId="3" fontId="3" fillId="5" borderId="3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3" fontId="3" fillId="6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1" fillId="2" borderId="5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left" vertical="center"/>
    </xf>
    <xf numFmtId="3" fontId="2" fillId="2" borderId="7" xfId="0" applyNumberFormat="1" applyFont="1" applyFill="1" applyBorder="1" applyAlignment="1">
      <alignment horizontal="left" vertical="center"/>
    </xf>
    <xf numFmtId="3" fontId="3" fillId="2" borderId="8" xfId="0" applyNumberFormat="1" applyFont="1" applyFill="1" applyBorder="1"/>
    <xf numFmtId="3" fontId="1" fillId="2" borderId="9" xfId="0" applyNumberFormat="1" applyFont="1" applyFill="1" applyBorder="1" applyAlignment="1">
      <alignment horizontal="left"/>
    </xf>
    <xf numFmtId="3" fontId="2" fillId="2" borderId="10" xfId="0" applyNumberFormat="1" applyFont="1" applyFill="1" applyBorder="1" applyAlignment="1">
      <alignment horizontal="left"/>
    </xf>
    <xf numFmtId="3" fontId="3" fillId="2" borderId="11" xfId="0" applyNumberFormat="1" applyFont="1" applyFill="1" applyBorder="1"/>
    <xf numFmtId="3" fontId="3" fillId="2" borderId="9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left"/>
    </xf>
    <xf numFmtId="3" fontId="3" fillId="2" borderId="10" xfId="0" applyNumberFormat="1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left"/>
    </xf>
    <xf numFmtId="3" fontId="1" fillId="2" borderId="13" xfId="0" applyNumberFormat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left"/>
    </xf>
    <xf numFmtId="3" fontId="3" fillId="2" borderId="15" xfId="0" applyNumberFormat="1" applyFont="1" applyFill="1" applyBorder="1"/>
    <xf numFmtId="3" fontId="5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Protection="1">
      <protection locked="0"/>
    </xf>
    <xf numFmtId="3" fontId="1" fillId="2" borderId="0" xfId="0" quotePrefix="1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 wrapText="1"/>
    </xf>
    <xf numFmtId="3" fontId="3" fillId="7" borderId="2" xfId="0" applyNumberFormat="1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3" fontId="1" fillId="2" borderId="8" xfId="0" applyNumberFormat="1" applyFont="1" applyFill="1" applyBorder="1"/>
    <xf numFmtId="3" fontId="1" fillId="2" borderId="11" xfId="0" applyNumberFormat="1" applyFont="1" applyFill="1" applyBorder="1"/>
    <xf numFmtId="3" fontId="3" fillId="2" borderId="11" xfId="0" applyNumberFormat="1" applyFont="1" applyFill="1" applyBorder="1" applyProtection="1">
      <protection locked="0"/>
    </xf>
    <xf numFmtId="3" fontId="6" fillId="2" borderId="11" xfId="0" applyNumberFormat="1" applyFont="1" applyFill="1" applyBorder="1"/>
    <xf numFmtId="3" fontId="7" fillId="2" borderId="11" xfId="0" applyNumberFormat="1" applyFont="1" applyFill="1" applyBorder="1"/>
    <xf numFmtId="3" fontId="7" fillId="2" borderId="11" xfId="0" applyNumberFormat="1" applyFont="1" applyFill="1" applyBorder="1" applyProtection="1">
      <protection locked="0"/>
    </xf>
    <xf numFmtId="3" fontId="1" fillId="2" borderId="15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3" fontId="4" fillId="0" borderId="0" xfId="0" applyNumberFormat="1" applyFont="1" applyFill="1" applyBorder="1"/>
    <xf numFmtId="3" fontId="8" fillId="2" borderId="0" xfId="0" quotePrefix="1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wrapText="1"/>
    </xf>
    <xf numFmtId="3" fontId="4" fillId="3" borderId="2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 wrapText="1"/>
    </xf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 wrapText="1"/>
    </xf>
    <xf numFmtId="3" fontId="4" fillId="5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left" vertical="center"/>
    </xf>
    <xf numFmtId="3" fontId="9" fillId="2" borderId="7" xfId="0" applyNumberFormat="1" applyFont="1" applyFill="1" applyBorder="1" applyAlignment="1">
      <alignment horizontal="left" vertical="center"/>
    </xf>
    <xf numFmtId="3" fontId="4" fillId="2" borderId="8" xfId="0" applyNumberFormat="1" applyFont="1" applyFill="1" applyBorder="1"/>
    <xf numFmtId="3" fontId="8" fillId="2" borderId="9" xfId="0" applyNumberFormat="1" applyFont="1" applyFill="1" applyBorder="1" applyAlignment="1">
      <alignment horizontal="left"/>
    </xf>
    <xf numFmtId="3" fontId="9" fillId="2" borderId="10" xfId="0" applyNumberFormat="1" applyFont="1" applyFill="1" applyBorder="1" applyAlignment="1">
      <alignment horizontal="left"/>
    </xf>
    <xf numFmtId="3" fontId="4" fillId="2" borderId="11" xfId="0" applyNumberFormat="1" applyFont="1" applyFill="1" applyBorder="1"/>
    <xf numFmtId="3" fontId="4" fillId="2" borderId="9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left"/>
    </xf>
    <xf numFmtId="3" fontId="8" fillId="2" borderId="10" xfId="0" applyNumberFormat="1" applyFont="1" applyFill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3" fontId="4" fillId="2" borderId="12" xfId="0" applyNumberFormat="1" applyFont="1" applyFill="1" applyBorder="1" applyAlignment="1">
      <alignment horizontal="left"/>
    </xf>
    <xf numFmtId="3" fontId="8" fillId="2" borderId="13" xfId="0" applyNumberFormat="1" applyFont="1" applyFill="1" applyBorder="1" applyAlignment="1">
      <alignment horizontal="left"/>
    </xf>
    <xf numFmtId="3" fontId="10" fillId="2" borderId="14" xfId="0" applyNumberFormat="1" applyFont="1" applyFill="1" applyBorder="1" applyAlignment="1">
      <alignment horizontal="left"/>
    </xf>
    <xf numFmtId="3" fontId="4" fillId="2" borderId="15" xfId="0" applyNumberFormat="1" applyFont="1" applyFill="1" applyBorder="1"/>
    <xf numFmtId="3" fontId="10" fillId="2" borderId="0" xfId="0" applyNumberFormat="1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aniego/Desktop/2017%20QS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2017/PROCESS/2017%20CPD%20consolidated%20MSR/Visayas/PMO%20PNG%202017%20-%20VALIDATED/PNG%20VOLUME%201/2017%20PMO%20PNG%20VOLUME%201%20-%20VALID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2017/PROCESS/2017%20CPD%20consolidated%20MSR/Visayas/PMO%20ELS%202017%20-%20VALIDATED/ELS%20VOLUME%201/2017%20PMO%20ELS%20VOLUME%201%20-%20VALI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cargo"/>
      <sheetName val="sum-pass"/>
      <sheetName val="sum-teu"/>
      <sheetName val="sum-roro"/>
      <sheetName val="shipcalls"/>
      <sheetName val="cargo"/>
      <sheetName val="passengers"/>
      <sheetName val="teu"/>
      <sheetName val="rrtf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Y10">
            <v>24700943.185999997</v>
          </cell>
          <cell r="Z10">
            <v>9014003.3489999995</v>
          </cell>
          <cell r="AA10">
            <v>4145090.057</v>
          </cell>
          <cell r="AB10">
            <v>4868913.2920000004</v>
          </cell>
          <cell r="AC10">
            <v>15686939.836999999</v>
          </cell>
          <cell r="AD10">
            <v>13487100.579</v>
          </cell>
          <cell r="AE10">
            <v>2199839.2579999999</v>
          </cell>
          <cell r="BA10">
            <v>25429726.975738533</v>
          </cell>
          <cell r="BB10">
            <v>9740937.6480999999</v>
          </cell>
          <cell r="BC10">
            <v>4698550.7340999991</v>
          </cell>
          <cell r="BD10">
            <v>5042386.9139999999</v>
          </cell>
          <cell r="BE10">
            <v>15688789.327638533</v>
          </cell>
          <cell r="BF10">
            <v>13324651.357638532</v>
          </cell>
          <cell r="BG10">
            <v>2364137.9699999997</v>
          </cell>
          <cell r="CC10">
            <v>24986046.054072358</v>
          </cell>
          <cell r="CD10">
            <v>10242169.325800002</v>
          </cell>
          <cell r="CE10">
            <v>4908311.757100001</v>
          </cell>
          <cell r="CF10">
            <v>5333857.5686999997</v>
          </cell>
          <cell r="CG10">
            <v>14743876.728272358</v>
          </cell>
          <cell r="CH10">
            <v>12470356.418272357</v>
          </cell>
          <cell r="CI10">
            <v>2273520.31</v>
          </cell>
          <cell r="DE10">
            <v>26263081.066337768</v>
          </cell>
          <cell r="DF10">
            <v>10295982.56273777</v>
          </cell>
          <cell r="DG10">
            <v>4892349.5690000001</v>
          </cell>
          <cell r="DH10">
            <v>5403632.9937377712</v>
          </cell>
          <cell r="DI10">
            <v>15967098.503599998</v>
          </cell>
          <cell r="DJ10">
            <v>13662932.203599999</v>
          </cell>
          <cell r="DK10">
            <v>2304166.2999999998</v>
          </cell>
        </row>
        <row r="12">
          <cell r="Y12">
            <v>1963096.1640000001</v>
          </cell>
          <cell r="Z12">
            <v>433854.73500000004</v>
          </cell>
          <cell r="AA12">
            <v>395429.89300000004</v>
          </cell>
          <cell r="AB12">
            <v>38424.842000000004</v>
          </cell>
          <cell r="AC12">
            <v>1529241.429</v>
          </cell>
          <cell r="AD12">
            <v>1362367.709</v>
          </cell>
          <cell r="AE12">
            <v>166873.72000000003</v>
          </cell>
          <cell r="BA12">
            <v>2158142.8416385325</v>
          </cell>
          <cell r="BB12">
            <v>342076.55899999995</v>
          </cell>
          <cell r="BC12">
            <v>317931.41599999997</v>
          </cell>
          <cell r="BD12">
            <v>24145.143</v>
          </cell>
          <cell r="BE12">
            <v>1816066.2826385323</v>
          </cell>
          <cell r="BF12">
            <v>1550114.9026385325</v>
          </cell>
          <cell r="BG12">
            <v>265951.37999999995</v>
          </cell>
          <cell r="CC12">
            <v>2128427.2351723583</v>
          </cell>
          <cell r="CD12">
            <v>375688.78979999991</v>
          </cell>
          <cell r="CE12">
            <v>334856.57609999995</v>
          </cell>
          <cell r="CF12">
            <v>40832.213699999993</v>
          </cell>
          <cell r="CG12">
            <v>1752738.4453723584</v>
          </cell>
          <cell r="CH12">
            <v>1487877.4153723584</v>
          </cell>
          <cell r="CI12">
            <v>264861.02999999997</v>
          </cell>
          <cell r="DE12">
            <v>2304120.7080000001</v>
          </cell>
          <cell r="DF12">
            <v>453642.08800000011</v>
          </cell>
          <cell r="DG12">
            <v>418073.47800000012</v>
          </cell>
          <cell r="DH12">
            <v>35568.61</v>
          </cell>
          <cell r="DI12">
            <v>1850478.6199999999</v>
          </cell>
          <cell r="DJ12">
            <v>1594052.14</v>
          </cell>
          <cell r="DK12">
            <v>256426.47999999995</v>
          </cell>
        </row>
        <row r="13">
          <cell r="Y13">
            <v>1529241.4290000002</v>
          </cell>
          <cell r="Z13">
            <v>0</v>
          </cell>
          <cell r="AA13">
            <v>0</v>
          </cell>
          <cell r="AB13">
            <v>0</v>
          </cell>
          <cell r="AC13">
            <v>1529241.4290000002</v>
          </cell>
          <cell r="AD13">
            <v>1362367.709</v>
          </cell>
          <cell r="AE13">
            <v>166873.72000000003</v>
          </cell>
          <cell r="BA13">
            <v>1816066.2826385326</v>
          </cell>
          <cell r="BB13">
            <v>0</v>
          </cell>
          <cell r="BC13">
            <v>0</v>
          </cell>
          <cell r="BD13">
            <v>0</v>
          </cell>
          <cell r="BE13">
            <v>1816066.2826385326</v>
          </cell>
          <cell r="BF13">
            <v>1550114.9026385325</v>
          </cell>
          <cell r="BG13">
            <v>265951.37999999995</v>
          </cell>
          <cell r="CC13">
            <v>1752738.4453723582</v>
          </cell>
          <cell r="CD13">
            <v>0</v>
          </cell>
          <cell r="CE13">
            <v>0</v>
          </cell>
          <cell r="CF13">
            <v>0</v>
          </cell>
          <cell r="CG13">
            <v>1752738.4453723582</v>
          </cell>
          <cell r="CH13">
            <v>1487877.4153723584</v>
          </cell>
          <cell r="CI13">
            <v>264861.02999999997</v>
          </cell>
          <cell r="DE13">
            <v>1850478.6199999999</v>
          </cell>
          <cell r="DF13">
            <v>0</v>
          </cell>
          <cell r="DG13">
            <v>0</v>
          </cell>
          <cell r="DH13">
            <v>0</v>
          </cell>
          <cell r="DI13">
            <v>1850478.6199999999</v>
          </cell>
          <cell r="DJ13">
            <v>1594052.14</v>
          </cell>
          <cell r="DK13">
            <v>256426.47999999995</v>
          </cell>
        </row>
        <row r="14">
          <cell r="Y14">
            <v>487195.23000000004</v>
          </cell>
          <cell r="Z14">
            <v>0</v>
          </cell>
          <cell r="AA14">
            <v>0</v>
          </cell>
          <cell r="AB14">
            <v>0</v>
          </cell>
          <cell r="AC14">
            <v>487195.23000000004</v>
          </cell>
          <cell r="AD14">
            <v>434285.29000000004</v>
          </cell>
          <cell r="AE14">
            <v>52909.94</v>
          </cell>
          <cell r="BA14">
            <v>518737.51999999996</v>
          </cell>
          <cell r="BB14">
            <v>0</v>
          </cell>
          <cell r="BC14">
            <v>0</v>
          </cell>
          <cell r="BD14">
            <v>0</v>
          </cell>
          <cell r="BE14">
            <v>518737.51999999996</v>
          </cell>
          <cell r="BF14">
            <v>441639.93999999994</v>
          </cell>
          <cell r="BG14">
            <v>77097.58</v>
          </cell>
          <cell r="CC14">
            <v>484370.64</v>
          </cell>
          <cell r="CD14">
            <v>0</v>
          </cell>
          <cell r="CE14">
            <v>0</v>
          </cell>
          <cell r="CF14">
            <v>0</v>
          </cell>
          <cell r="CG14">
            <v>484370.64</v>
          </cell>
          <cell r="CH14">
            <v>414532.57</v>
          </cell>
          <cell r="CI14">
            <v>69838.070000000007</v>
          </cell>
          <cell r="DE14">
            <v>560565.09</v>
          </cell>
          <cell r="DF14">
            <v>0</v>
          </cell>
          <cell r="DG14">
            <v>0</v>
          </cell>
          <cell r="DH14">
            <v>0</v>
          </cell>
          <cell r="DI14">
            <v>560565.09</v>
          </cell>
          <cell r="DJ14">
            <v>495699.63</v>
          </cell>
          <cell r="DK14">
            <v>64865.460000000006</v>
          </cell>
        </row>
        <row r="15">
          <cell r="Y15">
            <v>707507.06</v>
          </cell>
          <cell r="Z15">
            <v>0</v>
          </cell>
          <cell r="AA15">
            <v>0</v>
          </cell>
          <cell r="AB15">
            <v>0</v>
          </cell>
          <cell r="AC15">
            <v>707507.06</v>
          </cell>
          <cell r="AD15">
            <v>593543.28</v>
          </cell>
          <cell r="AE15">
            <v>113963.78000000001</v>
          </cell>
          <cell r="BA15">
            <v>942031.44363853266</v>
          </cell>
          <cell r="BB15">
            <v>0</v>
          </cell>
          <cell r="BC15">
            <v>0</v>
          </cell>
          <cell r="BD15">
            <v>0</v>
          </cell>
          <cell r="BE15">
            <v>942031.44363853266</v>
          </cell>
          <cell r="BF15">
            <v>753586.4936385327</v>
          </cell>
          <cell r="BG15">
            <v>188444.94999999995</v>
          </cell>
          <cell r="CC15">
            <v>953407.42637235834</v>
          </cell>
          <cell r="CD15">
            <v>0</v>
          </cell>
          <cell r="CE15">
            <v>0</v>
          </cell>
          <cell r="CF15">
            <v>0</v>
          </cell>
          <cell r="CG15">
            <v>953407.42637235834</v>
          </cell>
          <cell r="CH15">
            <v>760908.95637235837</v>
          </cell>
          <cell r="CI15">
            <v>192498.46999999997</v>
          </cell>
          <cell r="DE15">
            <v>935749.76199999987</v>
          </cell>
          <cell r="DF15">
            <v>0</v>
          </cell>
          <cell r="DG15">
            <v>0</v>
          </cell>
          <cell r="DH15">
            <v>0</v>
          </cell>
          <cell r="DI15">
            <v>935749.76199999987</v>
          </cell>
          <cell r="DJ15">
            <v>744259.83199999994</v>
          </cell>
          <cell r="DK15">
            <v>191489.92999999993</v>
          </cell>
        </row>
        <row r="16"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</row>
        <row r="17"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</row>
        <row r="18">
          <cell r="Y18">
            <v>179456.65700000001</v>
          </cell>
          <cell r="Z18">
            <v>0</v>
          </cell>
          <cell r="AA18">
            <v>0</v>
          </cell>
          <cell r="AB18">
            <v>0</v>
          </cell>
          <cell r="AC18">
            <v>179456.65700000001</v>
          </cell>
          <cell r="AD18">
            <v>179456.65700000001</v>
          </cell>
          <cell r="AE18">
            <v>0</v>
          </cell>
          <cell r="BA18">
            <v>116286.21099999998</v>
          </cell>
          <cell r="BB18">
            <v>0</v>
          </cell>
          <cell r="BC18">
            <v>0</v>
          </cell>
          <cell r="BD18">
            <v>0</v>
          </cell>
          <cell r="BE18">
            <v>116286.21099999998</v>
          </cell>
          <cell r="BF18">
            <v>116286.21099999998</v>
          </cell>
          <cell r="BG18">
            <v>0</v>
          </cell>
          <cell r="CC18">
            <v>115141.633</v>
          </cell>
          <cell r="CD18">
            <v>0</v>
          </cell>
          <cell r="CE18">
            <v>0</v>
          </cell>
          <cell r="CF18">
            <v>0</v>
          </cell>
          <cell r="CG18">
            <v>115141.633</v>
          </cell>
          <cell r="CH18">
            <v>115141.633</v>
          </cell>
          <cell r="CI18">
            <v>0</v>
          </cell>
          <cell r="DE18">
            <v>150463.785</v>
          </cell>
          <cell r="DF18">
            <v>0</v>
          </cell>
          <cell r="DG18">
            <v>0</v>
          </cell>
          <cell r="DH18">
            <v>0</v>
          </cell>
          <cell r="DI18">
            <v>150463.785</v>
          </cell>
          <cell r="DJ18">
            <v>150392.69500000001</v>
          </cell>
          <cell r="DK18">
            <v>71.09</v>
          </cell>
        </row>
        <row r="19">
          <cell r="Y19">
            <v>155082.48200000002</v>
          </cell>
          <cell r="Z19">
            <v>0</v>
          </cell>
          <cell r="AA19">
            <v>0</v>
          </cell>
          <cell r="AB19">
            <v>0</v>
          </cell>
          <cell r="AC19">
            <v>155082.48200000002</v>
          </cell>
          <cell r="AD19">
            <v>155082.48200000002</v>
          </cell>
          <cell r="AE19">
            <v>0</v>
          </cell>
          <cell r="BA19">
            <v>239011.10799999998</v>
          </cell>
          <cell r="BB19">
            <v>0</v>
          </cell>
          <cell r="BC19">
            <v>0</v>
          </cell>
          <cell r="BD19">
            <v>0</v>
          </cell>
          <cell r="BE19">
            <v>239011.10799999998</v>
          </cell>
          <cell r="BF19">
            <v>238602.25799999997</v>
          </cell>
          <cell r="BG19">
            <v>408.85</v>
          </cell>
          <cell r="CC19">
            <v>199818.74599999998</v>
          </cell>
          <cell r="CD19">
            <v>0</v>
          </cell>
          <cell r="CE19">
            <v>0</v>
          </cell>
          <cell r="CF19">
            <v>0</v>
          </cell>
          <cell r="CG19">
            <v>199818.74599999998</v>
          </cell>
          <cell r="CH19">
            <v>197294.25599999999</v>
          </cell>
          <cell r="CI19">
            <v>2524.4899999999998</v>
          </cell>
          <cell r="DE19">
            <v>203699.98299999995</v>
          </cell>
          <cell r="DF19">
            <v>0</v>
          </cell>
          <cell r="DG19">
            <v>0</v>
          </cell>
          <cell r="DH19">
            <v>0</v>
          </cell>
          <cell r="DI19">
            <v>203699.98299999995</v>
          </cell>
          <cell r="DJ19">
            <v>203699.98299999995</v>
          </cell>
          <cell r="DK19">
            <v>0</v>
          </cell>
        </row>
        <row r="20">
          <cell r="Y20">
            <v>274415.83299999998</v>
          </cell>
          <cell r="Z20">
            <v>274415.83299999998</v>
          </cell>
          <cell r="AA20">
            <v>253774.56000000003</v>
          </cell>
          <cell r="AB20">
            <v>20641.273000000001</v>
          </cell>
          <cell r="AC20">
            <v>0</v>
          </cell>
          <cell r="AD20">
            <v>0</v>
          </cell>
          <cell r="AE20">
            <v>0</v>
          </cell>
          <cell r="BA20">
            <v>200143.53199999998</v>
          </cell>
          <cell r="BB20">
            <v>200143.53199999998</v>
          </cell>
          <cell r="BC20">
            <v>184736.83899999998</v>
          </cell>
          <cell r="BD20">
            <v>15406.692999999999</v>
          </cell>
          <cell r="BE20">
            <v>0</v>
          </cell>
          <cell r="BF20">
            <v>0</v>
          </cell>
          <cell r="BG20">
            <v>0</v>
          </cell>
          <cell r="CC20">
            <v>205639.68849999999</v>
          </cell>
          <cell r="CD20">
            <v>205639.68849999999</v>
          </cell>
          <cell r="CE20">
            <v>186773.20879999999</v>
          </cell>
          <cell r="CF20">
            <v>18866.479699999996</v>
          </cell>
          <cell r="CG20">
            <v>0</v>
          </cell>
          <cell r="CH20">
            <v>0</v>
          </cell>
          <cell r="CI20">
            <v>0</v>
          </cell>
          <cell r="DE20">
            <v>271662.41600000008</v>
          </cell>
          <cell r="DF20">
            <v>271662.41600000008</v>
          </cell>
          <cell r="DG20">
            <v>252136.66800000006</v>
          </cell>
          <cell r="DH20">
            <v>19525.748</v>
          </cell>
          <cell r="DI20">
            <v>0</v>
          </cell>
          <cell r="DJ20">
            <v>0</v>
          </cell>
          <cell r="DK20">
            <v>0</v>
          </cell>
        </row>
        <row r="21">
          <cell r="Y21">
            <v>33487.56</v>
          </cell>
          <cell r="Z21">
            <v>33487.56</v>
          </cell>
          <cell r="AA21">
            <v>12846.287</v>
          </cell>
          <cell r="AB21">
            <v>20641.273000000001</v>
          </cell>
          <cell r="AC21">
            <v>0</v>
          </cell>
          <cell r="AD21">
            <v>0</v>
          </cell>
          <cell r="AE21">
            <v>0</v>
          </cell>
          <cell r="BA21">
            <v>19925.960999999999</v>
          </cell>
          <cell r="BB21">
            <v>19925.960999999999</v>
          </cell>
          <cell r="BC21">
            <v>4519.268</v>
          </cell>
          <cell r="BD21">
            <v>15406.692999999999</v>
          </cell>
          <cell r="BE21">
            <v>0</v>
          </cell>
          <cell r="BF21">
            <v>0</v>
          </cell>
          <cell r="BG21">
            <v>0</v>
          </cell>
          <cell r="CC21">
            <v>23147.614999999998</v>
          </cell>
          <cell r="CD21">
            <v>23147.614999999998</v>
          </cell>
          <cell r="CE21">
            <v>4281.1352999999999</v>
          </cell>
          <cell r="CF21">
            <v>18866.479699999996</v>
          </cell>
          <cell r="CG21">
            <v>0</v>
          </cell>
          <cell r="CH21">
            <v>0</v>
          </cell>
          <cell r="CI21">
            <v>0</v>
          </cell>
          <cell r="DE21">
            <v>23569.921999999999</v>
          </cell>
          <cell r="DF21">
            <v>23569.921999999999</v>
          </cell>
          <cell r="DG21">
            <v>4044.1739999999991</v>
          </cell>
          <cell r="DH21">
            <v>19525.748</v>
          </cell>
          <cell r="DI21">
            <v>0</v>
          </cell>
          <cell r="DJ21">
            <v>0</v>
          </cell>
          <cell r="DK21">
            <v>0</v>
          </cell>
        </row>
        <row r="22">
          <cell r="Y22">
            <v>240928.27300000002</v>
          </cell>
          <cell r="Z22">
            <v>240928.27300000002</v>
          </cell>
          <cell r="AA22">
            <v>240928.27300000002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BA22">
            <v>180217.57099999997</v>
          </cell>
          <cell r="BB22">
            <v>180217.57099999997</v>
          </cell>
          <cell r="BC22">
            <v>180217.57099999997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CC22">
            <v>182492.0735</v>
          </cell>
          <cell r="CD22">
            <v>182492.0735</v>
          </cell>
          <cell r="CE22">
            <v>182492.0735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DE22">
            <v>248092.49400000006</v>
          </cell>
          <cell r="DF22">
            <v>248092.49400000006</v>
          </cell>
          <cell r="DG22">
            <v>248092.49400000006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</row>
        <row r="23">
          <cell r="Y23">
            <v>159438.902</v>
          </cell>
          <cell r="Z23">
            <v>159438.902</v>
          </cell>
          <cell r="AA23">
            <v>141655.33300000001</v>
          </cell>
          <cell r="AB23">
            <v>17783.569000000003</v>
          </cell>
          <cell r="AC23">
            <v>0</v>
          </cell>
          <cell r="AD23">
            <v>0</v>
          </cell>
          <cell r="AE23">
            <v>0</v>
          </cell>
          <cell r="BA23">
            <v>141933.027</v>
          </cell>
          <cell r="BB23">
            <v>141933.027</v>
          </cell>
          <cell r="BC23">
            <v>133194.57699999999</v>
          </cell>
          <cell r="BD23">
            <v>8738.4500000000007</v>
          </cell>
          <cell r="BE23">
            <v>0</v>
          </cell>
          <cell r="BF23">
            <v>0</v>
          </cell>
          <cell r="BG23">
            <v>0</v>
          </cell>
          <cell r="CC23">
            <v>170049.10129999998</v>
          </cell>
          <cell r="CD23">
            <v>170049.10129999998</v>
          </cell>
          <cell r="CE23">
            <v>148083.36729999998</v>
          </cell>
          <cell r="CF23">
            <v>21965.734</v>
          </cell>
          <cell r="CG23">
            <v>0</v>
          </cell>
          <cell r="CH23">
            <v>0</v>
          </cell>
          <cell r="CI23">
            <v>0</v>
          </cell>
          <cell r="DE23">
            <v>181979.67200000002</v>
          </cell>
          <cell r="DF23">
            <v>181979.67200000002</v>
          </cell>
          <cell r="DG23">
            <v>165936.81000000003</v>
          </cell>
          <cell r="DH23">
            <v>16042.862000000001</v>
          </cell>
          <cell r="DI23">
            <v>0</v>
          </cell>
          <cell r="DJ23">
            <v>0</v>
          </cell>
          <cell r="DK23">
            <v>0</v>
          </cell>
        </row>
        <row r="25">
          <cell r="Y25">
            <v>5824347.4299999997</v>
          </cell>
          <cell r="Z25">
            <v>0</v>
          </cell>
          <cell r="AA25">
            <v>0</v>
          </cell>
          <cell r="AB25">
            <v>0</v>
          </cell>
          <cell r="AC25">
            <v>5824347.4299999997</v>
          </cell>
          <cell r="AD25">
            <v>4604303.43</v>
          </cell>
          <cell r="AE25">
            <v>1220044</v>
          </cell>
          <cell r="BA25">
            <v>5982066.8119999999</v>
          </cell>
          <cell r="BB25">
            <v>0</v>
          </cell>
          <cell r="BC25">
            <v>0</v>
          </cell>
          <cell r="BD25">
            <v>0</v>
          </cell>
          <cell r="BE25">
            <v>5982066.8119999999</v>
          </cell>
          <cell r="BF25">
            <v>4753201.8119999999</v>
          </cell>
          <cell r="BG25">
            <v>1228865</v>
          </cell>
          <cell r="CC25">
            <v>6001900.9179999996</v>
          </cell>
          <cell r="CD25">
            <v>0</v>
          </cell>
          <cell r="CE25">
            <v>0</v>
          </cell>
          <cell r="CF25">
            <v>0</v>
          </cell>
          <cell r="CG25">
            <v>6001900.9179999996</v>
          </cell>
          <cell r="CH25">
            <v>4727309.9179999996</v>
          </cell>
          <cell r="CI25">
            <v>1274591</v>
          </cell>
          <cell r="DE25">
            <v>6041075.5870000003</v>
          </cell>
          <cell r="DF25">
            <v>0</v>
          </cell>
          <cell r="DG25">
            <v>0</v>
          </cell>
          <cell r="DH25">
            <v>0</v>
          </cell>
          <cell r="DI25">
            <v>6041075.5870000003</v>
          </cell>
          <cell r="DJ25">
            <v>4850464.5870000003</v>
          </cell>
          <cell r="DK25">
            <v>1190611</v>
          </cell>
        </row>
        <row r="26">
          <cell r="Y26">
            <v>5368387</v>
          </cell>
          <cell r="Z26">
            <v>0</v>
          </cell>
          <cell r="AA26">
            <v>0</v>
          </cell>
          <cell r="AB26">
            <v>0</v>
          </cell>
          <cell r="AC26">
            <v>5368387</v>
          </cell>
          <cell r="AD26">
            <v>4148343</v>
          </cell>
          <cell r="AE26">
            <v>1220044</v>
          </cell>
          <cell r="BA26">
            <v>5470642</v>
          </cell>
          <cell r="BB26">
            <v>0</v>
          </cell>
          <cell r="BC26">
            <v>0</v>
          </cell>
          <cell r="BD26">
            <v>0</v>
          </cell>
          <cell r="BE26">
            <v>5470642</v>
          </cell>
          <cell r="BF26">
            <v>4241777</v>
          </cell>
          <cell r="BG26">
            <v>1228865</v>
          </cell>
          <cell r="CC26">
            <v>5564482</v>
          </cell>
          <cell r="CD26">
            <v>0</v>
          </cell>
          <cell r="CE26">
            <v>0</v>
          </cell>
          <cell r="CF26">
            <v>0</v>
          </cell>
          <cell r="CG26">
            <v>5564482</v>
          </cell>
          <cell r="CH26">
            <v>4289891</v>
          </cell>
          <cell r="CI26">
            <v>1274591</v>
          </cell>
          <cell r="DE26">
            <v>5524648</v>
          </cell>
          <cell r="DF26">
            <v>0</v>
          </cell>
          <cell r="DG26">
            <v>0</v>
          </cell>
          <cell r="DH26">
            <v>0</v>
          </cell>
          <cell r="DI26">
            <v>5524648</v>
          </cell>
          <cell r="DJ26">
            <v>4334037</v>
          </cell>
          <cell r="DK26">
            <v>1190611</v>
          </cell>
        </row>
        <row r="27">
          <cell r="Y27">
            <v>455960.43</v>
          </cell>
          <cell r="Z27">
            <v>0</v>
          </cell>
          <cell r="AA27">
            <v>0</v>
          </cell>
          <cell r="AB27">
            <v>0</v>
          </cell>
          <cell r="AC27">
            <v>455960.43</v>
          </cell>
          <cell r="AD27">
            <v>455960.43</v>
          </cell>
          <cell r="AE27">
            <v>0</v>
          </cell>
          <cell r="BA27">
            <v>511424.81199999998</v>
          </cell>
          <cell r="BB27">
            <v>0</v>
          </cell>
          <cell r="BC27">
            <v>0</v>
          </cell>
          <cell r="BD27">
            <v>0</v>
          </cell>
          <cell r="BE27">
            <v>511424.81199999998</v>
          </cell>
          <cell r="BF27">
            <v>511424.81199999998</v>
          </cell>
          <cell r="BG27">
            <v>0</v>
          </cell>
          <cell r="CC27">
            <v>437418.91800000001</v>
          </cell>
          <cell r="CD27">
            <v>0</v>
          </cell>
          <cell r="CE27">
            <v>0</v>
          </cell>
          <cell r="CF27">
            <v>0</v>
          </cell>
          <cell r="CG27">
            <v>437418.91800000001</v>
          </cell>
          <cell r="CH27">
            <v>437418.91800000001</v>
          </cell>
          <cell r="CI27">
            <v>0</v>
          </cell>
          <cell r="DE27">
            <v>516427.58700000006</v>
          </cell>
          <cell r="DF27">
            <v>0</v>
          </cell>
          <cell r="DG27">
            <v>0</v>
          </cell>
          <cell r="DH27">
            <v>0</v>
          </cell>
          <cell r="DI27">
            <v>516427.58700000006</v>
          </cell>
          <cell r="DJ27">
            <v>516427.58700000006</v>
          </cell>
          <cell r="DK27">
            <v>0</v>
          </cell>
        </row>
        <row r="29">
          <cell r="Y29">
            <v>8879955.8000000007</v>
          </cell>
          <cell r="Z29">
            <v>6981460.6600000001</v>
          </cell>
          <cell r="AA29">
            <v>3588301.08</v>
          </cell>
          <cell r="AB29">
            <v>3393159.58</v>
          </cell>
          <cell r="AC29">
            <v>1898495.14</v>
          </cell>
          <cell r="AD29">
            <v>1881311.6099999999</v>
          </cell>
          <cell r="AE29">
            <v>17183.53</v>
          </cell>
          <cell r="BA29">
            <v>9109501.9221000001</v>
          </cell>
          <cell r="BB29">
            <v>7770992.2690999992</v>
          </cell>
          <cell r="BC29">
            <v>4143582.1280999999</v>
          </cell>
          <cell r="BD29">
            <v>3627410.1409999998</v>
          </cell>
          <cell r="BE29">
            <v>1338509.6529999999</v>
          </cell>
          <cell r="BF29">
            <v>1334509.6529999999</v>
          </cell>
          <cell r="BG29">
            <v>4000</v>
          </cell>
          <cell r="CC29">
            <v>9443177.7070000004</v>
          </cell>
          <cell r="CD29">
            <v>8287063.8600000013</v>
          </cell>
          <cell r="CE29">
            <v>4384380.5680000009</v>
          </cell>
          <cell r="CF29">
            <v>3902683.2919999999</v>
          </cell>
          <cell r="CG29">
            <v>1156113.8469999998</v>
          </cell>
          <cell r="CH29">
            <v>1133473.6369999999</v>
          </cell>
          <cell r="CI29">
            <v>22640.21</v>
          </cell>
          <cell r="DE29">
            <v>9656827.505837772</v>
          </cell>
          <cell r="DF29">
            <v>8204468.799737772</v>
          </cell>
          <cell r="DG29">
            <v>4247070.45</v>
          </cell>
          <cell r="DH29">
            <v>3957398.3497377718</v>
          </cell>
          <cell r="DI29">
            <v>1452358.7061000001</v>
          </cell>
          <cell r="DJ29">
            <v>1446759.5401000001</v>
          </cell>
          <cell r="DK29">
            <v>5599.1660000000002</v>
          </cell>
        </row>
        <row r="30">
          <cell r="Y30">
            <v>5950948.2199999997</v>
          </cell>
          <cell r="Z30">
            <v>5950948.2199999997</v>
          </cell>
          <cell r="AA30">
            <v>2773961.59</v>
          </cell>
          <cell r="AB30">
            <v>3176986.63</v>
          </cell>
          <cell r="AC30">
            <v>0</v>
          </cell>
          <cell r="AD30">
            <v>0</v>
          </cell>
          <cell r="AE30">
            <v>0</v>
          </cell>
          <cell r="BA30">
            <v>6596443.29</v>
          </cell>
          <cell r="BB30">
            <v>6596443.29</v>
          </cell>
          <cell r="BC30">
            <v>3190549.96</v>
          </cell>
          <cell r="BD30">
            <v>3405893.33</v>
          </cell>
          <cell r="BE30">
            <v>0</v>
          </cell>
          <cell r="BF30">
            <v>0</v>
          </cell>
          <cell r="BG30">
            <v>0</v>
          </cell>
          <cell r="CC30">
            <v>6959735.3700000001</v>
          </cell>
          <cell r="CD30">
            <v>6959735.3700000001</v>
          </cell>
          <cell r="CE30">
            <v>3310399.96</v>
          </cell>
          <cell r="CF30">
            <v>3649335.41</v>
          </cell>
          <cell r="CG30">
            <v>0</v>
          </cell>
          <cell r="CH30">
            <v>0</v>
          </cell>
          <cell r="CI30">
            <v>0</v>
          </cell>
          <cell r="DE30">
            <v>7054583.1999999993</v>
          </cell>
          <cell r="DF30">
            <v>7054583.1999999993</v>
          </cell>
          <cell r="DG30">
            <v>3286018.75</v>
          </cell>
          <cell r="DH30">
            <v>3768564.45</v>
          </cell>
          <cell r="DI30">
            <v>0</v>
          </cell>
          <cell r="DJ30">
            <v>0</v>
          </cell>
          <cell r="DK30">
            <v>0</v>
          </cell>
        </row>
        <row r="31">
          <cell r="Y31">
            <v>189890.17</v>
          </cell>
          <cell r="Z31">
            <v>189890.17</v>
          </cell>
          <cell r="AA31">
            <v>84841.16</v>
          </cell>
          <cell r="AB31">
            <v>105049.01000000001</v>
          </cell>
          <cell r="AC31">
            <v>0</v>
          </cell>
          <cell r="AD31">
            <v>0</v>
          </cell>
          <cell r="AE31">
            <v>0</v>
          </cell>
          <cell r="BA31">
            <v>301238.84999999998</v>
          </cell>
          <cell r="BB31">
            <v>301238.84999999998</v>
          </cell>
          <cell r="BC31">
            <v>140242.63</v>
          </cell>
          <cell r="BD31">
            <v>160996.22</v>
          </cell>
          <cell r="BE31">
            <v>0</v>
          </cell>
          <cell r="BF31">
            <v>0</v>
          </cell>
          <cell r="BG31">
            <v>0</v>
          </cell>
          <cell r="CC31">
            <v>318316.83999999997</v>
          </cell>
          <cell r="CD31">
            <v>318316.83999999997</v>
          </cell>
          <cell r="CE31">
            <v>144854.62</v>
          </cell>
          <cell r="CF31">
            <v>173462.22</v>
          </cell>
          <cell r="CG31">
            <v>0</v>
          </cell>
          <cell r="CH31">
            <v>0</v>
          </cell>
          <cell r="CI31">
            <v>0</v>
          </cell>
          <cell r="DE31">
            <v>307615.33999999997</v>
          </cell>
          <cell r="DF31">
            <v>307615.33999999997</v>
          </cell>
          <cell r="DG31">
            <v>138898.34</v>
          </cell>
          <cell r="DH31">
            <v>168717</v>
          </cell>
          <cell r="DI31">
            <v>0</v>
          </cell>
          <cell r="DJ31">
            <v>0</v>
          </cell>
          <cell r="DK31">
            <v>0</v>
          </cell>
        </row>
        <row r="32">
          <cell r="Y32">
            <v>116900.7</v>
          </cell>
          <cell r="Z32">
            <v>116900.7</v>
          </cell>
          <cell r="AA32">
            <v>61467.360000000001</v>
          </cell>
          <cell r="AB32">
            <v>55433.34</v>
          </cell>
          <cell r="AC32">
            <v>0</v>
          </cell>
          <cell r="AD32">
            <v>0</v>
          </cell>
          <cell r="AE32">
            <v>0</v>
          </cell>
          <cell r="BA32">
            <v>211287.81</v>
          </cell>
          <cell r="BB32">
            <v>211287.81</v>
          </cell>
          <cell r="BC32">
            <v>119193.90999999999</v>
          </cell>
          <cell r="BD32">
            <v>92093.9</v>
          </cell>
          <cell r="BE32">
            <v>0</v>
          </cell>
          <cell r="BF32">
            <v>0</v>
          </cell>
          <cell r="BG32">
            <v>0</v>
          </cell>
          <cell r="CC32">
            <v>284204</v>
          </cell>
          <cell r="CD32">
            <v>284204</v>
          </cell>
          <cell r="CE32">
            <v>151376.91</v>
          </cell>
          <cell r="CF32">
            <v>132827.09</v>
          </cell>
          <cell r="CG32">
            <v>0</v>
          </cell>
          <cell r="CH32">
            <v>0</v>
          </cell>
          <cell r="CI32">
            <v>0</v>
          </cell>
          <cell r="DE32">
            <v>234372.26</v>
          </cell>
          <cell r="DF32">
            <v>234372.26</v>
          </cell>
          <cell r="DG32">
            <v>112241.13</v>
          </cell>
          <cell r="DH32">
            <v>122131.12999999999</v>
          </cell>
          <cell r="DI32">
            <v>0</v>
          </cell>
          <cell r="DJ32">
            <v>0</v>
          </cell>
          <cell r="DK32">
            <v>0</v>
          </cell>
        </row>
        <row r="33">
          <cell r="Y33">
            <v>663406.83000000007</v>
          </cell>
          <cell r="Z33">
            <v>663406.83000000007</v>
          </cell>
          <cell r="AA33">
            <v>287150.53999999998</v>
          </cell>
          <cell r="AB33">
            <v>376256.29000000004</v>
          </cell>
          <cell r="AC33">
            <v>0</v>
          </cell>
          <cell r="AD33">
            <v>0</v>
          </cell>
          <cell r="AE33">
            <v>0</v>
          </cell>
          <cell r="BA33">
            <v>555191.32000000007</v>
          </cell>
          <cell r="BB33">
            <v>555191.32000000007</v>
          </cell>
          <cell r="BC33">
            <v>246707.44</v>
          </cell>
          <cell r="BD33">
            <v>308483.88</v>
          </cell>
          <cell r="BE33">
            <v>0</v>
          </cell>
          <cell r="BF33">
            <v>0</v>
          </cell>
          <cell r="BG33">
            <v>0</v>
          </cell>
          <cell r="CC33">
            <v>467197.67000000004</v>
          </cell>
          <cell r="CD33">
            <v>467197.67000000004</v>
          </cell>
          <cell r="CE33">
            <v>206762.44</v>
          </cell>
          <cell r="CF33">
            <v>260435.23</v>
          </cell>
          <cell r="CG33">
            <v>0</v>
          </cell>
          <cell r="CH33">
            <v>0</v>
          </cell>
          <cell r="CI33">
            <v>0</v>
          </cell>
          <cell r="DE33">
            <v>499164.66000000003</v>
          </cell>
          <cell r="DF33">
            <v>499164.66000000003</v>
          </cell>
          <cell r="DG33">
            <v>220671.66000000003</v>
          </cell>
          <cell r="DH33">
            <v>278493</v>
          </cell>
          <cell r="DI33">
            <v>0</v>
          </cell>
          <cell r="DJ33">
            <v>0</v>
          </cell>
          <cell r="DK33">
            <v>0</v>
          </cell>
        </row>
        <row r="34">
          <cell r="Y34">
            <v>283935.11</v>
          </cell>
          <cell r="Z34">
            <v>283935.11</v>
          </cell>
          <cell r="AA34">
            <v>146617.84</v>
          </cell>
          <cell r="AB34">
            <v>137317.26999999999</v>
          </cell>
          <cell r="AC34">
            <v>0</v>
          </cell>
          <cell r="AD34">
            <v>0</v>
          </cell>
          <cell r="AE34">
            <v>0</v>
          </cell>
          <cell r="BA34">
            <v>108737.08</v>
          </cell>
          <cell r="BB34">
            <v>108737.08</v>
          </cell>
          <cell r="BC34">
            <v>60732.53</v>
          </cell>
          <cell r="BD34">
            <v>48004.55</v>
          </cell>
          <cell r="BE34">
            <v>0</v>
          </cell>
          <cell r="BF34">
            <v>0</v>
          </cell>
          <cell r="BG34">
            <v>0</v>
          </cell>
          <cell r="CC34">
            <v>165718.38</v>
          </cell>
          <cell r="CD34">
            <v>165718.38</v>
          </cell>
          <cell r="CE34">
            <v>81693.27</v>
          </cell>
          <cell r="CF34">
            <v>84025.109999999986</v>
          </cell>
          <cell r="CG34">
            <v>0</v>
          </cell>
          <cell r="CH34">
            <v>0</v>
          </cell>
          <cell r="CI34">
            <v>0</v>
          </cell>
          <cell r="DE34">
            <v>175506.86000000002</v>
          </cell>
          <cell r="DF34">
            <v>175506.86000000002</v>
          </cell>
          <cell r="DG34">
            <v>93777.73000000001</v>
          </cell>
          <cell r="DH34">
            <v>81729.13</v>
          </cell>
          <cell r="DI34">
            <v>0</v>
          </cell>
          <cell r="DJ34">
            <v>0</v>
          </cell>
          <cell r="DK34">
            <v>0</v>
          </cell>
        </row>
        <row r="35">
          <cell r="Y35">
            <v>419949.9</v>
          </cell>
          <cell r="Z35">
            <v>419949.9</v>
          </cell>
          <cell r="AA35">
            <v>191708.56</v>
          </cell>
          <cell r="AB35">
            <v>228241.34000000003</v>
          </cell>
          <cell r="AC35">
            <v>0</v>
          </cell>
          <cell r="AD35">
            <v>0</v>
          </cell>
          <cell r="AE35">
            <v>0</v>
          </cell>
          <cell r="BA35">
            <v>562717.08000000007</v>
          </cell>
          <cell r="BB35">
            <v>562717.08000000007</v>
          </cell>
          <cell r="BC35">
            <v>260662.45</v>
          </cell>
          <cell r="BD35">
            <v>302054.63</v>
          </cell>
          <cell r="BE35">
            <v>0</v>
          </cell>
          <cell r="BF35">
            <v>0</v>
          </cell>
          <cell r="BG35">
            <v>0</v>
          </cell>
          <cell r="CC35">
            <v>546006.11</v>
          </cell>
          <cell r="CD35">
            <v>546006.11</v>
          </cell>
          <cell r="CE35">
            <v>252402.01</v>
          </cell>
          <cell r="CF35">
            <v>293604.09999999998</v>
          </cell>
          <cell r="CG35">
            <v>0</v>
          </cell>
          <cell r="CH35">
            <v>0</v>
          </cell>
          <cell r="CI35">
            <v>0</v>
          </cell>
          <cell r="DE35">
            <v>521806.1</v>
          </cell>
          <cell r="DF35">
            <v>521806.1</v>
          </cell>
          <cell r="DG35">
            <v>240336.13999999998</v>
          </cell>
          <cell r="DH35">
            <v>281469.96000000002</v>
          </cell>
          <cell r="DI35">
            <v>0</v>
          </cell>
          <cell r="DJ35">
            <v>0</v>
          </cell>
          <cell r="DK35">
            <v>0</v>
          </cell>
        </row>
        <row r="36">
          <cell r="Y36">
            <v>703755.94</v>
          </cell>
          <cell r="Z36">
            <v>703755.94</v>
          </cell>
          <cell r="AA36">
            <v>326188.61</v>
          </cell>
          <cell r="AB36">
            <v>377567.33</v>
          </cell>
          <cell r="AC36">
            <v>0</v>
          </cell>
          <cell r="AD36">
            <v>0</v>
          </cell>
          <cell r="AE36">
            <v>0</v>
          </cell>
          <cell r="BA36">
            <v>760556.16</v>
          </cell>
          <cell r="BB36">
            <v>760556.16</v>
          </cell>
          <cell r="BC36">
            <v>366388.26</v>
          </cell>
          <cell r="BD36">
            <v>394167.9</v>
          </cell>
          <cell r="BE36">
            <v>0</v>
          </cell>
          <cell r="BF36">
            <v>0</v>
          </cell>
          <cell r="BG36">
            <v>0</v>
          </cell>
          <cell r="CC36">
            <v>748239.87</v>
          </cell>
          <cell r="CD36">
            <v>748239.87</v>
          </cell>
          <cell r="CE36">
            <v>360337.23</v>
          </cell>
          <cell r="CF36">
            <v>387902.64</v>
          </cell>
          <cell r="CG36">
            <v>0</v>
          </cell>
          <cell r="CH36">
            <v>0</v>
          </cell>
          <cell r="CI36">
            <v>0</v>
          </cell>
          <cell r="DE36">
            <v>737165.15999999992</v>
          </cell>
          <cell r="DF36">
            <v>737165.15999999992</v>
          </cell>
          <cell r="DG36">
            <v>368809.83999999997</v>
          </cell>
          <cell r="DH36">
            <v>368355.32</v>
          </cell>
          <cell r="DI36">
            <v>0</v>
          </cell>
          <cell r="DJ36">
            <v>0</v>
          </cell>
          <cell r="DK36">
            <v>0</v>
          </cell>
        </row>
        <row r="37">
          <cell r="Y37">
            <v>152917.19</v>
          </cell>
          <cell r="Z37">
            <v>152917.19</v>
          </cell>
          <cell r="AA37">
            <v>80218.61</v>
          </cell>
          <cell r="AB37">
            <v>72698.58</v>
          </cell>
          <cell r="AC37">
            <v>0</v>
          </cell>
          <cell r="AD37">
            <v>0</v>
          </cell>
          <cell r="AE37">
            <v>0</v>
          </cell>
          <cell r="BA37">
            <v>315149.04000000004</v>
          </cell>
          <cell r="BB37">
            <v>315149.04000000004</v>
          </cell>
          <cell r="BC37">
            <v>209570.31</v>
          </cell>
          <cell r="BD37">
            <v>105578.73000000001</v>
          </cell>
          <cell r="BE37">
            <v>0</v>
          </cell>
          <cell r="BF37">
            <v>0</v>
          </cell>
          <cell r="BG37">
            <v>0</v>
          </cell>
          <cell r="CC37">
            <v>297103.62</v>
          </cell>
          <cell r="CD37">
            <v>297103.62</v>
          </cell>
          <cell r="CE37">
            <v>174445.90999999997</v>
          </cell>
          <cell r="CF37">
            <v>122657.70999999999</v>
          </cell>
          <cell r="CG37">
            <v>0</v>
          </cell>
          <cell r="CH37">
            <v>0</v>
          </cell>
          <cell r="CI37">
            <v>0</v>
          </cell>
          <cell r="DE37">
            <v>250889.2</v>
          </cell>
          <cell r="DF37">
            <v>250889.2</v>
          </cell>
          <cell r="DG37">
            <v>120412.06999999999</v>
          </cell>
          <cell r="DH37">
            <v>130477.13</v>
          </cell>
          <cell r="DI37">
            <v>0</v>
          </cell>
          <cell r="DJ37">
            <v>0</v>
          </cell>
          <cell r="DK37">
            <v>0</v>
          </cell>
        </row>
        <row r="38">
          <cell r="Y38">
            <v>545932.66</v>
          </cell>
          <cell r="Z38">
            <v>545932.66</v>
          </cell>
          <cell r="AA38">
            <v>261915.5</v>
          </cell>
          <cell r="AB38">
            <v>284017.16000000003</v>
          </cell>
          <cell r="AC38">
            <v>0</v>
          </cell>
          <cell r="AD38">
            <v>0</v>
          </cell>
          <cell r="AE38">
            <v>0</v>
          </cell>
          <cell r="BA38">
            <v>621828.53</v>
          </cell>
          <cell r="BB38">
            <v>621828.53</v>
          </cell>
          <cell r="BC38">
            <v>307782.14</v>
          </cell>
          <cell r="BD38">
            <v>314046.39</v>
          </cell>
          <cell r="BE38">
            <v>0</v>
          </cell>
          <cell r="BF38">
            <v>0</v>
          </cell>
          <cell r="BG38">
            <v>0</v>
          </cell>
          <cell r="CC38">
            <v>617232.99</v>
          </cell>
          <cell r="CD38">
            <v>617232.99</v>
          </cell>
          <cell r="CE38">
            <v>299143.36</v>
          </cell>
          <cell r="CF38">
            <v>318089.63</v>
          </cell>
          <cell r="CG38">
            <v>0</v>
          </cell>
          <cell r="CH38">
            <v>0</v>
          </cell>
          <cell r="CI38">
            <v>0</v>
          </cell>
          <cell r="DE38">
            <v>561614.83000000007</v>
          </cell>
          <cell r="DF38">
            <v>561614.83000000007</v>
          </cell>
          <cell r="DG38">
            <v>274666.75</v>
          </cell>
          <cell r="DH38">
            <v>286948.08</v>
          </cell>
          <cell r="DI38">
            <v>0</v>
          </cell>
          <cell r="DJ38">
            <v>0</v>
          </cell>
          <cell r="DK38">
            <v>0</v>
          </cell>
        </row>
        <row r="39">
          <cell r="Y39">
            <v>507523.81999999995</v>
          </cell>
          <cell r="Z39">
            <v>507523.81999999995</v>
          </cell>
          <cell r="AA39">
            <v>252438.43</v>
          </cell>
          <cell r="AB39">
            <v>255085.38999999998</v>
          </cell>
          <cell r="AC39">
            <v>0</v>
          </cell>
          <cell r="AD39">
            <v>0</v>
          </cell>
          <cell r="AE39">
            <v>0</v>
          </cell>
          <cell r="BA39">
            <v>479106.54000000004</v>
          </cell>
          <cell r="BB39">
            <v>479106.54000000004</v>
          </cell>
          <cell r="BC39">
            <v>234106.91</v>
          </cell>
          <cell r="BD39">
            <v>244999.63</v>
          </cell>
          <cell r="BE39">
            <v>0</v>
          </cell>
          <cell r="BF39">
            <v>0</v>
          </cell>
          <cell r="BG39">
            <v>0</v>
          </cell>
          <cell r="CC39">
            <v>541744.43999999994</v>
          </cell>
          <cell r="CD39">
            <v>541744.43999999994</v>
          </cell>
          <cell r="CE39">
            <v>283022.71999999997</v>
          </cell>
          <cell r="CF39">
            <v>258721.72000000003</v>
          </cell>
          <cell r="CG39">
            <v>0</v>
          </cell>
          <cell r="CH39">
            <v>0</v>
          </cell>
          <cell r="CI39">
            <v>0</v>
          </cell>
          <cell r="DE39">
            <v>465149.55</v>
          </cell>
          <cell r="DF39">
            <v>465149.55</v>
          </cell>
          <cell r="DG39">
            <v>234719.76</v>
          </cell>
          <cell r="DH39">
            <v>230429.78999999998</v>
          </cell>
          <cell r="DI39">
            <v>0</v>
          </cell>
          <cell r="DJ39">
            <v>0</v>
          </cell>
          <cell r="DK39">
            <v>0</v>
          </cell>
        </row>
        <row r="40">
          <cell r="Y40">
            <v>17374.11</v>
          </cell>
          <cell r="Z40">
            <v>17374.11</v>
          </cell>
          <cell r="AA40">
            <v>8858.17</v>
          </cell>
          <cell r="AB40">
            <v>8515.9399999999987</v>
          </cell>
          <cell r="AC40">
            <v>0</v>
          </cell>
          <cell r="AD40">
            <v>0</v>
          </cell>
          <cell r="AE40">
            <v>0</v>
          </cell>
          <cell r="BA40">
            <v>160474.07999999999</v>
          </cell>
          <cell r="BB40">
            <v>160474.07999999999</v>
          </cell>
          <cell r="BC40">
            <v>79721.01999999999</v>
          </cell>
          <cell r="BD40">
            <v>80753.06</v>
          </cell>
          <cell r="BE40">
            <v>0</v>
          </cell>
          <cell r="BF40">
            <v>0</v>
          </cell>
          <cell r="BG40">
            <v>0</v>
          </cell>
          <cell r="CC40">
            <v>161713.71999999997</v>
          </cell>
          <cell r="CD40">
            <v>161713.71999999997</v>
          </cell>
          <cell r="CE40">
            <v>76399.789999999994</v>
          </cell>
          <cell r="CF40">
            <v>85313.93</v>
          </cell>
          <cell r="CG40">
            <v>0</v>
          </cell>
          <cell r="CH40">
            <v>0</v>
          </cell>
          <cell r="CI40">
            <v>0</v>
          </cell>
          <cell r="DE40">
            <v>146878.53</v>
          </cell>
          <cell r="DF40">
            <v>146878.53</v>
          </cell>
          <cell r="DG40">
            <v>75723.72</v>
          </cell>
          <cell r="DH40">
            <v>71154.81</v>
          </cell>
          <cell r="DI40">
            <v>0</v>
          </cell>
          <cell r="DJ40">
            <v>0</v>
          </cell>
          <cell r="DK40">
            <v>0</v>
          </cell>
        </row>
        <row r="41">
          <cell r="Y41">
            <v>512818.12000000005</v>
          </cell>
          <cell r="Z41">
            <v>512818.12000000005</v>
          </cell>
          <cell r="AA41">
            <v>168924.44</v>
          </cell>
          <cell r="AB41">
            <v>343893.68000000005</v>
          </cell>
          <cell r="AC41">
            <v>0</v>
          </cell>
          <cell r="AD41">
            <v>0</v>
          </cell>
          <cell r="AE41">
            <v>0</v>
          </cell>
          <cell r="BA41">
            <v>477950.93</v>
          </cell>
          <cell r="BB41">
            <v>477950.93</v>
          </cell>
          <cell r="BC41">
            <v>132765.44</v>
          </cell>
          <cell r="BD41">
            <v>345185.49</v>
          </cell>
          <cell r="BE41">
            <v>0</v>
          </cell>
          <cell r="BF41">
            <v>0</v>
          </cell>
          <cell r="BG41">
            <v>0</v>
          </cell>
          <cell r="CC41">
            <v>375080.85</v>
          </cell>
          <cell r="CD41">
            <v>375080.85</v>
          </cell>
          <cell r="CE41">
            <v>109139.20999999999</v>
          </cell>
          <cell r="CF41">
            <v>265941.64</v>
          </cell>
          <cell r="CG41">
            <v>0</v>
          </cell>
          <cell r="CH41">
            <v>0</v>
          </cell>
          <cell r="CI41">
            <v>0</v>
          </cell>
          <cell r="DE41">
            <v>531104.14</v>
          </cell>
          <cell r="DF41">
            <v>531104.14</v>
          </cell>
          <cell r="DG41">
            <v>132948.51999999999</v>
          </cell>
          <cell r="DH41">
            <v>398155.62</v>
          </cell>
          <cell r="DI41">
            <v>0</v>
          </cell>
          <cell r="DJ41">
            <v>0</v>
          </cell>
          <cell r="DK41">
            <v>0</v>
          </cell>
        </row>
        <row r="42">
          <cell r="Y42">
            <v>1836543.67</v>
          </cell>
          <cell r="Z42">
            <v>1836543.67</v>
          </cell>
          <cell r="AA42">
            <v>903632.36999999988</v>
          </cell>
          <cell r="AB42">
            <v>932911.3</v>
          </cell>
          <cell r="AC42">
            <v>0</v>
          </cell>
          <cell r="AD42">
            <v>0</v>
          </cell>
          <cell r="AE42">
            <v>0</v>
          </cell>
          <cell r="BA42">
            <v>2042205.87</v>
          </cell>
          <cell r="BB42">
            <v>2042205.87</v>
          </cell>
          <cell r="BC42">
            <v>1032676.92</v>
          </cell>
          <cell r="BD42">
            <v>1009528.9500000001</v>
          </cell>
          <cell r="BE42">
            <v>0</v>
          </cell>
          <cell r="BF42">
            <v>0</v>
          </cell>
          <cell r="BG42">
            <v>0</v>
          </cell>
          <cell r="CC42">
            <v>2437176.88</v>
          </cell>
          <cell r="CD42">
            <v>2437176.88</v>
          </cell>
          <cell r="CE42">
            <v>1170822.49</v>
          </cell>
          <cell r="CF42">
            <v>1266354.3899999999</v>
          </cell>
          <cell r="CG42">
            <v>0</v>
          </cell>
          <cell r="CH42">
            <v>0</v>
          </cell>
          <cell r="CI42">
            <v>0</v>
          </cell>
          <cell r="DE42">
            <v>2623316.5699999998</v>
          </cell>
          <cell r="DF42">
            <v>2623316.5699999998</v>
          </cell>
          <cell r="DG42">
            <v>1272813.0899999999</v>
          </cell>
          <cell r="DH42">
            <v>1350503.48</v>
          </cell>
          <cell r="DI42">
            <v>0</v>
          </cell>
          <cell r="DJ42">
            <v>0</v>
          </cell>
          <cell r="DK42">
            <v>0</v>
          </cell>
        </row>
        <row r="43">
          <cell r="Y43">
            <v>239319.95</v>
          </cell>
          <cell r="Z43">
            <v>239319.95</v>
          </cell>
          <cell r="AA43">
            <v>47675.45</v>
          </cell>
          <cell r="AB43">
            <v>191644.5</v>
          </cell>
          <cell r="AC43">
            <v>0</v>
          </cell>
          <cell r="AD43">
            <v>0</v>
          </cell>
          <cell r="AE43">
            <v>0</v>
          </cell>
          <cell r="BA43">
            <v>200855.3861</v>
          </cell>
          <cell r="BB43">
            <v>200855.3861</v>
          </cell>
          <cell r="BC43">
            <v>36183.9951</v>
          </cell>
          <cell r="BD43">
            <v>164671.391</v>
          </cell>
          <cell r="BE43">
            <v>0</v>
          </cell>
          <cell r="BF43">
            <v>0</v>
          </cell>
          <cell r="BG43">
            <v>0</v>
          </cell>
          <cell r="CC43">
            <v>234701.00699999998</v>
          </cell>
          <cell r="CD43">
            <v>234701.00699999998</v>
          </cell>
          <cell r="CE43">
            <v>56377.587</v>
          </cell>
          <cell r="CF43">
            <v>178323.41999999998</v>
          </cell>
          <cell r="CG43">
            <v>0</v>
          </cell>
          <cell r="CH43">
            <v>0</v>
          </cell>
          <cell r="CI43">
            <v>0</v>
          </cell>
          <cell r="DE43">
            <v>334141.42673777149</v>
          </cell>
          <cell r="DF43">
            <v>242782.77673777152</v>
          </cell>
          <cell r="DG43">
            <v>62556.778000000006</v>
          </cell>
          <cell r="DH43">
            <v>180225.9987377715</v>
          </cell>
          <cell r="DI43">
            <v>91358.65</v>
          </cell>
          <cell r="DJ43">
            <v>91358.65</v>
          </cell>
          <cell r="DK43">
            <v>0</v>
          </cell>
        </row>
        <row r="44">
          <cell r="Y44">
            <v>239319.95</v>
          </cell>
          <cell r="Z44">
            <v>239319.95</v>
          </cell>
          <cell r="AA44">
            <v>47675.45</v>
          </cell>
          <cell r="AB44">
            <v>191644.5</v>
          </cell>
          <cell r="AC44">
            <v>0</v>
          </cell>
          <cell r="AD44">
            <v>0</v>
          </cell>
          <cell r="AE44">
            <v>0</v>
          </cell>
          <cell r="BA44">
            <v>200855.3861</v>
          </cell>
          <cell r="BB44">
            <v>200855.3861</v>
          </cell>
          <cell r="BC44">
            <v>36183.9951</v>
          </cell>
          <cell r="BD44">
            <v>164671.391</v>
          </cell>
          <cell r="BE44">
            <v>0</v>
          </cell>
          <cell r="BF44">
            <v>0</v>
          </cell>
          <cell r="BG44">
            <v>0</v>
          </cell>
          <cell r="CC44">
            <v>234701.00699999998</v>
          </cell>
          <cell r="CD44">
            <v>234701.00699999998</v>
          </cell>
          <cell r="CE44">
            <v>56377.587</v>
          </cell>
          <cell r="CF44">
            <v>178323.41999999998</v>
          </cell>
          <cell r="CG44">
            <v>0</v>
          </cell>
          <cell r="CH44">
            <v>0</v>
          </cell>
          <cell r="CI44">
            <v>0</v>
          </cell>
          <cell r="DE44">
            <v>242782.77673777152</v>
          </cell>
          <cell r="DF44">
            <v>242782.77673777152</v>
          </cell>
          <cell r="DG44">
            <v>62556.778000000006</v>
          </cell>
          <cell r="DH44">
            <v>180225.9987377715</v>
          </cell>
          <cell r="DI44">
            <v>0</v>
          </cell>
          <cell r="DJ44">
            <v>0</v>
          </cell>
          <cell r="DK44">
            <v>0</v>
          </cell>
        </row>
        <row r="45"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DE45">
            <v>91358.65</v>
          </cell>
          <cell r="DF45">
            <v>0</v>
          </cell>
          <cell r="DG45">
            <v>0</v>
          </cell>
          <cell r="DH45">
            <v>0</v>
          </cell>
          <cell r="DI45">
            <v>91358.65</v>
          </cell>
          <cell r="DJ45">
            <v>91358.65</v>
          </cell>
          <cell r="DK45">
            <v>0</v>
          </cell>
        </row>
        <row r="46">
          <cell r="Y46">
            <v>2689687.63</v>
          </cell>
          <cell r="Z46">
            <v>791192.49</v>
          </cell>
          <cell r="AA46">
            <v>766664.04</v>
          </cell>
          <cell r="AB46">
            <v>24528.449999999997</v>
          </cell>
          <cell r="AC46">
            <v>1898495.14</v>
          </cell>
          <cell r="AD46">
            <v>1881311.6099999999</v>
          </cell>
          <cell r="AE46">
            <v>17183.53</v>
          </cell>
          <cell r="BA46">
            <v>2312203.2459999998</v>
          </cell>
          <cell r="BB46">
            <v>973693.59299999999</v>
          </cell>
          <cell r="BC46">
            <v>916848.17299999995</v>
          </cell>
          <cell r="BD46">
            <v>56845.42</v>
          </cell>
          <cell r="BE46">
            <v>1338509.6529999999</v>
          </cell>
          <cell r="BF46">
            <v>1334509.6529999999</v>
          </cell>
          <cell r="BG46">
            <v>4000</v>
          </cell>
          <cell r="CC46">
            <v>2248741.33</v>
          </cell>
          <cell r="CD46">
            <v>1092627.4830000002</v>
          </cell>
          <cell r="CE46">
            <v>1017603.0210000002</v>
          </cell>
          <cell r="CF46">
            <v>75024.462</v>
          </cell>
          <cell r="CG46">
            <v>1156113.8469999998</v>
          </cell>
          <cell r="CH46">
            <v>1133473.6369999999</v>
          </cell>
          <cell r="CI46">
            <v>22640.21</v>
          </cell>
          <cell r="DE46">
            <v>2268102.8791000005</v>
          </cell>
          <cell r="DF46">
            <v>907102.82300000009</v>
          </cell>
          <cell r="DG46">
            <v>898494.92200000014</v>
          </cell>
          <cell r="DH46">
            <v>8607.9010000000017</v>
          </cell>
          <cell r="DI46">
            <v>1361000.0561000002</v>
          </cell>
          <cell r="DJ46">
            <v>1355400.8901000002</v>
          </cell>
          <cell r="DK46">
            <v>5599.1660000000002</v>
          </cell>
        </row>
        <row r="48">
          <cell r="Y48">
            <v>2179400.088</v>
          </cell>
          <cell r="Z48">
            <v>68992.709999999992</v>
          </cell>
          <cell r="AA48">
            <v>54045.71</v>
          </cell>
          <cell r="AB48">
            <v>14947</v>
          </cell>
          <cell r="AC48">
            <v>2110407.378</v>
          </cell>
          <cell r="AD48">
            <v>1578060</v>
          </cell>
          <cell r="AE48">
            <v>532347.37800000003</v>
          </cell>
          <cell r="BA48">
            <v>2325212.4700000002</v>
          </cell>
          <cell r="BB48">
            <v>112666.47</v>
          </cell>
          <cell r="BC48">
            <v>78354.47</v>
          </cell>
          <cell r="BD48">
            <v>34312</v>
          </cell>
          <cell r="BE48">
            <v>2212546</v>
          </cell>
          <cell r="BF48">
            <v>1481221</v>
          </cell>
          <cell r="BG48">
            <v>731325</v>
          </cell>
          <cell r="CC48">
            <v>1382082</v>
          </cell>
          <cell r="CD48">
            <v>68582</v>
          </cell>
          <cell r="CE48">
            <v>43180</v>
          </cell>
          <cell r="CF48">
            <v>25402</v>
          </cell>
          <cell r="CG48">
            <v>1313500</v>
          </cell>
          <cell r="CH48">
            <v>963343</v>
          </cell>
          <cell r="CI48">
            <v>350157</v>
          </cell>
          <cell r="DE48">
            <v>1934648</v>
          </cell>
          <cell r="DF48">
            <v>88298</v>
          </cell>
          <cell r="DG48">
            <v>55263</v>
          </cell>
          <cell r="DH48">
            <v>33035</v>
          </cell>
          <cell r="DI48">
            <v>1846350</v>
          </cell>
          <cell r="DJ48">
            <v>1302119</v>
          </cell>
          <cell r="DK48">
            <v>544231</v>
          </cell>
        </row>
        <row r="49">
          <cell r="Y49">
            <v>27258.71</v>
          </cell>
          <cell r="Z49">
            <v>27258.71</v>
          </cell>
          <cell r="AA49">
            <v>25902.71</v>
          </cell>
          <cell r="AB49">
            <v>1356</v>
          </cell>
          <cell r="AC49">
            <v>0</v>
          </cell>
          <cell r="AD49">
            <v>0</v>
          </cell>
          <cell r="AE49">
            <v>0</v>
          </cell>
          <cell r="BA49">
            <v>42502</v>
          </cell>
          <cell r="BB49">
            <v>42502</v>
          </cell>
          <cell r="BC49">
            <v>40459</v>
          </cell>
          <cell r="BD49">
            <v>2043</v>
          </cell>
          <cell r="BE49">
            <v>0</v>
          </cell>
          <cell r="BF49">
            <v>0</v>
          </cell>
          <cell r="BG49">
            <v>0</v>
          </cell>
          <cell r="CC49">
            <v>26514</v>
          </cell>
          <cell r="CD49">
            <v>26514</v>
          </cell>
          <cell r="CE49">
            <v>24761</v>
          </cell>
          <cell r="CF49">
            <v>1753</v>
          </cell>
          <cell r="CG49">
            <v>0</v>
          </cell>
          <cell r="CH49">
            <v>0</v>
          </cell>
          <cell r="CI49">
            <v>0</v>
          </cell>
          <cell r="DE49">
            <v>29139</v>
          </cell>
          <cell r="DF49">
            <v>29139</v>
          </cell>
          <cell r="DG49">
            <v>27938</v>
          </cell>
          <cell r="DH49">
            <v>1201</v>
          </cell>
          <cell r="DI49">
            <v>0</v>
          </cell>
          <cell r="DJ49">
            <v>0</v>
          </cell>
          <cell r="DK49">
            <v>0</v>
          </cell>
        </row>
        <row r="50">
          <cell r="Y50">
            <v>27258.71</v>
          </cell>
          <cell r="Z50">
            <v>27258.71</v>
          </cell>
          <cell r="AA50">
            <v>25902.71</v>
          </cell>
          <cell r="AB50">
            <v>1356</v>
          </cell>
          <cell r="AC50">
            <v>0</v>
          </cell>
          <cell r="AD50">
            <v>0</v>
          </cell>
          <cell r="AE50">
            <v>0</v>
          </cell>
          <cell r="BA50">
            <v>42502</v>
          </cell>
          <cell r="BB50">
            <v>42502</v>
          </cell>
          <cell r="BC50">
            <v>40459</v>
          </cell>
          <cell r="BD50">
            <v>2043</v>
          </cell>
          <cell r="BE50">
            <v>0</v>
          </cell>
          <cell r="BF50">
            <v>0</v>
          </cell>
          <cell r="BG50">
            <v>0</v>
          </cell>
          <cell r="CC50">
            <v>26514</v>
          </cell>
          <cell r="CD50">
            <v>26514</v>
          </cell>
          <cell r="CE50">
            <v>24761</v>
          </cell>
          <cell r="CF50">
            <v>1753</v>
          </cell>
          <cell r="CG50">
            <v>0</v>
          </cell>
          <cell r="CH50">
            <v>0</v>
          </cell>
          <cell r="CI50">
            <v>0</v>
          </cell>
          <cell r="DE50">
            <v>29139</v>
          </cell>
          <cell r="DF50">
            <v>29139</v>
          </cell>
          <cell r="DG50">
            <v>27938</v>
          </cell>
          <cell r="DH50">
            <v>1201</v>
          </cell>
          <cell r="DI50">
            <v>0</v>
          </cell>
          <cell r="DJ50">
            <v>0</v>
          </cell>
          <cell r="DK50">
            <v>0</v>
          </cell>
        </row>
        <row r="51"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</row>
        <row r="52">
          <cell r="Y52">
            <v>7</v>
          </cell>
          <cell r="Z52">
            <v>0</v>
          </cell>
          <cell r="AA52">
            <v>0</v>
          </cell>
          <cell r="AB52">
            <v>0</v>
          </cell>
          <cell r="AC52">
            <v>7</v>
          </cell>
          <cell r="AD52">
            <v>7</v>
          </cell>
          <cell r="AE52">
            <v>0</v>
          </cell>
          <cell r="BA52">
            <v>164</v>
          </cell>
          <cell r="BB52">
            <v>0</v>
          </cell>
          <cell r="BC52">
            <v>0</v>
          </cell>
          <cell r="BD52">
            <v>0</v>
          </cell>
          <cell r="BE52">
            <v>164</v>
          </cell>
          <cell r="BF52">
            <v>0</v>
          </cell>
          <cell r="BG52">
            <v>164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</row>
        <row r="53"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</row>
        <row r="54">
          <cell r="Y54">
            <v>7</v>
          </cell>
          <cell r="Z54">
            <v>0</v>
          </cell>
          <cell r="AA54">
            <v>0</v>
          </cell>
          <cell r="AB54">
            <v>0</v>
          </cell>
          <cell r="AC54">
            <v>7</v>
          </cell>
          <cell r="AD54">
            <v>7</v>
          </cell>
          <cell r="AE54">
            <v>0</v>
          </cell>
          <cell r="BA54">
            <v>164</v>
          </cell>
          <cell r="BB54">
            <v>0</v>
          </cell>
          <cell r="BC54">
            <v>0</v>
          </cell>
          <cell r="BD54">
            <v>0</v>
          </cell>
          <cell r="BE54">
            <v>164</v>
          </cell>
          <cell r="BF54">
            <v>0</v>
          </cell>
          <cell r="BG54">
            <v>164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</row>
        <row r="55"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</row>
        <row r="56"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</row>
        <row r="57"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</row>
        <row r="58"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</row>
        <row r="59">
          <cell r="Y59">
            <v>129637.378</v>
          </cell>
          <cell r="Z59">
            <v>499</v>
          </cell>
          <cell r="AA59">
            <v>249</v>
          </cell>
          <cell r="AB59">
            <v>250</v>
          </cell>
          <cell r="AC59">
            <v>129138.378</v>
          </cell>
          <cell r="AD59">
            <v>0</v>
          </cell>
          <cell r="AE59">
            <v>129138.378</v>
          </cell>
          <cell r="BA59">
            <v>177926</v>
          </cell>
          <cell r="BB59">
            <v>5760</v>
          </cell>
          <cell r="BC59">
            <v>5760</v>
          </cell>
          <cell r="BD59">
            <v>0</v>
          </cell>
          <cell r="BE59">
            <v>172166</v>
          </cell>
          <cell r="BF59">
            <v>0</v>
          </cell>
          <cell r="BG59">
            <v>172166</v>
          </cell>
          <cell r="CC59">
            <v>2800</v>
          </cell>
          <cell r="CD59">
            <v>2800</v>
          </cell>
          <cell r="CE59">
            <v>2800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DE59">
            <v>41479</v>
          </cell>
          <cell r="DF59">
            <v>444</v>
          </cell>
          <cell r="DG59">
            <v>83</v>
          </cell>
          <cell r="DH59">
            <v>361</v>
          </cell>
          <cell r="DI59">
            <v>41035</v>
          </cell>
          <cell r="DJ59">
            <v>0</v>
          </cell>
          <cell r="DK59">
            <v>41035</v>
          </cell>
        </row>
        <row r="60">
          <cell r="Y60">
            <v>2022497</v>
          </cell>
          <cell r="Z60">
            <v>41235</v>
          </cell>
          <cell r="AA60">
            <v>27894</v>
          </cell>
          <cell r="AB60">
            <v>13341</v>
          </cell>
          <cell r="AC60">
            <v>1981262</v>
          </cell>
          <cell r="AD60">
            <v>1578053</v>
          </cell>
          <cell r="AE60">
            <v>403209</v>
          </cell>
          <cell r="BA60">
            <v>2104620.4700000002</v>
          </cell>
          <cell r="BB60">
            <v>64404.47</v>
          </cell>
          <cell r="BC60">
            <v>32135.47</v>
          </cell>
          <cell r="BD60">
            <v>32269</v>
          </cell>
          <cell r="BE60">
            <v>2040216</v>
          </cell>
          <cell r="BF60">
            <v>1481221</v>
          </cell>
          <cell r="BG60">
            <v>558995</v>
          </cell>
          <cell r="CC60">
            <v>1352768</v>
          </cell>
          <cell r="CD60">
            <v>39268</v>
          </cell>
          <cell r="CE60">
            <v>15619</v>
          </cell>
          <cell r="CF60">
            <v>23649</v>
          </cell>
          <cell r="CG60">
            <v>1313500</v>
          </cell>
          <cell r="CH60">
            <v>963343</v>
          </cell>
          <cell r="CI60">
            <v>350157</v>
          </cell>
          <cell r="DE60">
            <v>1864030</v>
          </cell>
          <cell r="DF60">
            <v>58715</v>
          </cell>
          <cell r="DG60">
            <v>27242</v>
          </cell>
          <cell r="DH60">
            <v>31473</v>
          </cell>
          <cell r="DI60">
            <v>1805315</v>
          </cell>
          <cell r="DJ60">
            <v>1302119</v>
          </cell>
          <cell r="DK60">
            <v>503196</v>
          </cell>
        </row>
        <row r="62">
          <cell r="Y62">
            <v>5854143.7040000008</v>
          </cell>
          <cell r="Z62">
            <v>1529695.2440000002</v>
          </cell>
          <cell r="AA62">
            <v>107313.37400000001</v>
          </cell>
          <cell r="AB62">
            <v>1422381.87</v>
          </cell>
          <cell r="AC62">
            <v>4324448.4600000009</v>
          </cell>
          <cell r="AD62">
            <v>4061057.830000001</v>
          </cell>
          <cell r="AE62">
            <v>263390.63</v>
          </cell>
          <cell r="BA62">
            <v>5854802.9299999997</v>
          </cell>
          <cell r="BB62">
            <v>1515202.3499999999</v>
          </cell>
          <cell r="BC62">
            <v>158682.72000000003</v>
          </cell>
          <cell r="BD62">
            <v>1356519.63</v>
          </cell>
          <cell r="BE62">
            <v>4339600.58</v>
          </cell>
          <cell r="BF62">
            <v>4205603.99</v>
          </cell>
          <cell r="BG62">
            <v>133996.59</v>
          </cell>
          <cell r="CC62">
            <v>6030458.1939000003</v>
          </cell>
          <cell r="CD62">
            <v>1510834.6759999995</v>
          </cell>
          <cell r="CE62">
            <v>145894.61300000001</v>
          </cell>
          <cell r="CF62">
            <v>1364940.0629999996</v>
          </cell>
          <cell r="CG62">
            <v>4519623.5179000003</v>
          </cell>
          <cell r="CH62">
            <v>4158352.4479</v>
          </cell>
          <cell r="CI62">
            <v>361271.07</v>
          </cell>
          <cell r="DE62">
            <v>6326409.2654999997</v>
          </cell>
          <cell r="DF62">
            <v>1549573.6749999998</v>
          </cell>
          <cell r="DG62">
            <v>171942.641</v>
          </cell>
          <cell r="DH62">
            <v>1377631.0339999998</v>
          </cell>
          <cell r="DI62">
            <v>4776835.5904999999</v>
          </cell>
          <cell r="DJ62">
            <v>4469536.9364999998</v>
          </cell>
          <cell r="DK62">
            <v>307298.65399999998</v>
          </cell>
        </row>
        <row r="63">
          <cell r="Y63">
            <v>12719.630000000001</v>
          </cell>
          <cell r="Z63">
            <v>7194.63</v>
          </cell>
          <cell r="AA63">
            <v>1645.63</v>
          </cell>
          <cell r="AB63">
            <v>5549</v>
          </cell>
          <cell r="AC63">
            <v>5525</v>
          </cell>
          <cell r="AD63">
            <v>5525</v>
          </cell>
          <cell r="AE63">
            <v>0</v>
          </cell>
          <cell r="BA63">
            <v>4612.03</v>
          </cell>
          <cell r="BB63">
            <v>4612.03</v>
          </cell>
          <cell r="BC63">
            <v>3691</v>
          </cell>
          <cell r="BD63">
            <v>921.03</v>
          </cell>
          <cell r="BE63">
            <v>0</v>
          </cell>
          <cell r="BF63">
            <v>0</v>
          </cell>
          <cell r="BG63">
            <v>0</v>
          </cell>
          <cell r="CC63">
            <v>1654.3220000000001</v>
          </cell>
          <cell r="CD63">
            <v>1654.3220000000001</v>
          </cell>
          <cell r="CE63">
            <v>1574.3220000000001</v>
          </cell>
          <cell r="CF63">
            <v>80</v>
          </cell>
          <cell r="CG63">
            <v>0</v>
          </cell>
          <cell r="CH63">
            <v>0</v>
          </cell>
          <cell r="CI63">
            <v>0</v>
          </cell>
          <cell r="DE63">
            <v>978.97699999999998</v>
          </cell>
          <cell r="DF63">
            <v>978.97699999999998</v>
          </cell>
          <cell r="DG63">
            <v>748.97699999999998</v>
          </cell>
          <cell r="DH63">
            <v>230</v>
          </cell>
          <cell r="DI63">
            <v>0</v>
          </cell>
          <cell r="DJ63">
            <v>0</v>
          </cell>
          <cell r="DK63">
            <v>0</v>
          </cell>
        </row>
        <row r="64">
          <cell r="Y64">
            <v>882.5</v>
          </cell>
          <cell r="Z64">
            <v>882.5</v>
          </cell>
          <cell r="AA64">
            <v>882.5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BA64">
            <v>3392.15</v>
          </cell>
          <cell r="BB64">
            <v>592.15</v>
          </cell>
          <cell r="BC64">
            <v>475</v>
          </cell>
          <cell r="BD64">
            <v>117.15</v>
          </cell>
          <cell r="BE64">
            <v>2800</v>
          </cell>
          <cell r="BF64">
            <v>2800</v>
          </cell>
          <cell r="BG64">
            <v>0</v>
          </cell>
          <cell r="CC64">
            <v>215</v>
          </cell>
          <cell r="CD64">
            <v>215</v>
          </cell>
          <cell r="CE64">
            <v>215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DE64">
            <v>5608.3119999999999</v>
          </cell>
          <cell r="DF64">
            <v>5608.3119999999999</v>
          </cell>
          <cell r="DG64">
            <v>5608.3119999999999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</row>
        <row r="65"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CC65">
            <v>5000</v>
          </cell>
          <cell r="CD65">
            <v>0</v>
          </cell>
          <cell r="CE65">
            <v>0</v>
          </cell>
          <cell r="CF65">
            <v>0</v>
          </cell>
          <cell r="CG65">
            <v>5000</v>
          </cell>
          <cell r="CH65">
            <v>0</v>
          </cell>
          <cell r="CI65">
            <v>5000</v>
          </cell>
          <cell r="DE65">
            <v>5000.75</v>
          </cell>
          <cell r="DF65">
            <v>0</v>
          </cell>
          <cell r="DG65">
            <v>0</v>
          </cell>
          <cell r="DH65">
            <v>0</v>
          </cell>
          <cell r="DI65">
            <v>5000.75</v>
          </cell>
          <cell r="DJ65">
            <v>0</v>
          </cell>
          <cell r="DK65">
            <v>5000.75</v>
          </cell>
        </row>
        <row r="66"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</row>
        <row r="67">
          <cell r="Y67">
            <v>5370.84</v>
          </cell>
          <cell r="Z67">
            <v>611.6</v>
          </cell>
          <cell r="AA67">
            <v>352</v>
          </cell>
          <cell r="AB67">
            <v>259.60000000000002</v>
          </cell>
          <cell r="AC67">
            <v>4759.24</v>
          </cell>
          <cell r="AD67">
            <v>4759.24</v>
          </cell>
          <cell r="AE67">
            <v>0</v>
          </cell>
          <cell r="BA67">
            <v>1902.6399999999999</v>
          </cell>
          <cell r="BB67">
            <v>1902.6399999999999</v>
          </cell>
          <cell r="BC67">
            <v>1208.6399999999999</v>
          </cell>
          <cell r="BD67">
            <v>694</v>
          </cell>
          <cell r="BE67">
            <v>0</v>
          </cell>
          <cell r="BF67">
            <v>0</v>
          </cell>
          <cell r="BG67">
            <v>0</v>
          </cell>
          <cell r="CC67">
            <v>3883.3180000000002</v>
          </cell>
          <cell r="CD67">
            <v>3883.3180000000002</v>
          </cell>
          <cell r="CE67">
            <v>1363.519</v>
          </cell>
          <cell r="CF67">
            <v>2519.799</v>
          </cell>
          <cell r="CG67">
            <v>0</v>
          </cell>
          <cell r="CH67">
            <v>0</v>
          </cell>
          <cell r="CI67">
            <v>0</v>
          </cell>
          <cell r="DE67">
            <v>5420.9269999999997</v>
          </cell>
          <cell r="DF67">
            <v>5420.9269999999997</v>
          </cell>
          <cell r="DG67">
            <v>2905.7269999999999</v>
          </cell>
          <cell r="DH67">
            <v>2515.1999999999998</v>
          </cell>
          <cell r="DI67">
            <v>0</v>
          </cell>
          <cell r="DJ67">
            <v>0</v>
          </cell>
          <cell r="DK67">
            <v>0</v>
          </cell>
        </row>
        <row r="68">
          <cell r="Y68">
            <v>5835170.7340000011</v>
          </cell>
          <cell r="Z68">
            <v>1521006.514</v>
          </cell>
          <cell r="AA68">
            <v>104433.24400000001</v>
          </cell>
          <cell r="AB68">
            <v>1416573.27</v>
          </cell>
          <cell r="AC68">
            <v>4314164.2200000007</v>
          </cell>
          <cell r="AD68">
            <v>4050773.5900000008</v>
          </cell>
          <cell r="AE68">
            <v>263390.63</v>
          </cell>
          <cell r="BA68">
            <v>5844896.1100000003</v>
          </cell>
          <cell r="BB68">
            <v>1508095.53</v>
          </cell>
          <cell r="BC68">
            <v>153308.08000000002</v>
          </cell>
          <cell r="BD68">
            <v>1354787.45</v>
          </cell>
          <cell r="BE68">
            <v>4336800.58</v>
          </cell>
          <cell r="BF68">
            <v>4202803.99</v>
          </cell>
          <cell r="BG68">
            <v>133996.59</v>
          </cell>
          <cell r="CC68">
            <v>6019705.5538999997</v>
          </cell>
          <cell r="CD68">
            <v>1505082.0359999994</v>
          </cell>
          <cell r="CE68">
            <v>142741.772</v>
          </cell>
          <cell r="CF68">
            <v>1362340.2639999995</v>
          </cell>
          <cell r="CG68">
            <v>4514623.5179000003</v>
          </cell>
          <cell r="CH68">
            <v>4158352.4479</v>
          </cell>
          <cell r="CI68">
            <v>356271.07</v>
          </cell>
          <cell r="DE68">
            <v>6309400.2994999997</v>
          </cell>
          <cell r="DF68">
            <v>1537565.4589999998</v>
          </cell>
          <cell r="DG68">
            <v>162679.625</v>
          </cell>
          <cell r="DH68">
            <v>1374885.8339999998</v>
          </cell>
          <cell r="DI68">
            <v>4771834.8404999999</v>
          </cell>
          <cell r="DJ68">
            <v>4469536.9364999998</v>
          </cell>
          <cell r="DK68">
            <v>302297.90399999998</v>
          </cell>
        </row>
        <row r="70">
          <cell r="Y70">
            <v>10754935.08</v>
          </cell>
          <cell r="Z70">
            <v>3939025.79</v>
          </cell>
          <cell r="AA70">
            <v>2395234.39</v>
          </cell>
          <cell r="AB70">
            <v>1543791.4</v>
          </cell>
          <cell r="AC70">
            <v>6815909.29</v>
          </cell>
          <cell r="AD70">
            <v>4974550.58</v>
          </cell>
          <cell r="AE70">
            <v>1841358.7100000002</v>
          </cell>
          <cell r="BA70">
            <v>9802187.2590300683</v>
          </cell>
          <cell r="BB70">
            <v>4138819.0380300689</v>
          </cell>
          <cell r="BC70">
            <v>2717092.2105300692</v>
          </cell>
          <cell r="BD70">
            <v>1421726.8274999997</v>
          </cell>
          <cell r="BE70">
            <v>5663368.2209999999</v>
          </cell>
          <cell r="BF70">
            <v>4157269.5109999999</v>
          </cell>
          <cell r="BG70">
            <v>1506098.71</v>
          </cell>
          <cell r="CC70">
            <v>9695681.6610899996</v>
          </cell>
          <cell r="CD70">
            <v>3914172.5510899993</v>
          </cell>
          <cell r="CE70">
            <v>2452986.5178899998</v>
          </cell>
          <cell r="CF70">
            <v>1461186.0331999997</v>
          </cell>
          <cell r="CG70">
            <v>5781509.1100000003</v>
          </cell>
          <cell r="CH70">
            <v>5178101.78</v>
          </cell>
          <cell r="CI70">
            <v>603407.33000000007</v>
          </cell>
          <cell r="DE70">
            <v>10358087.510268968</v>
          </cell>
          <cell r="DF70">
            <v>4231466.6072689695</v>
          </cell>
          <cell r="DG70">
            <v>2702126.0009039696</v>
          </cell>
          <cell r="DH70">
            <v>1529340.6063650001</v>
          </cell>
          <cell r="DI70">
            <v>6126620.902999999</v>
          </cell>
          <cell r="DJ70">
            <v>5095225.4059999995</v>
          </cell>
          <cell r="DK70">
            <v>1031395.497</v>
          </cell>
        </row>
        <row r="72">
          <cell r="Y72">
            <v>6431797.209999999</v>
          </cell>
          <cell r="Z72">
            <v>2609664.3499999996</v>
          </cell>
          <cell r="AA72">
            <v>1484812.66</v>
          </cell>
          <cell r="AB72">
            <v>1124851.69</v>
          </cell>
          <cell r="AC72">
            <v>3822132.86</v>
          </cell>
          <cell r="AD72">
            <v>3659288.1599999997</v>
          </cell>
          <cell r="AE72">
            <v>162844.70000000001</v>
          </cell>
          <cell r="BA72">
            <v>6070163.3210000005</v>
          </cell>
          <cell r="BB72">
            <v>2725785.7609999999</v>
          </cell>
          <cell r="BC72">
            <v>1726844.855</v>
          </cell>
          <cell r="BD72">
            <v>998940.90599999996</v>
          </cell>
          <cell r="BE72">
            <v>3344377.56</v>
          </cell>
          <cell r="BF72">
            <v>3199698.19</v>
          </cell>
          <cell r="BG72">
            <v>144679.37</v>
          </cell>
          <cell r="CC72">
            <v>5979791.3699999992</v>
          </cell>
          <cell r="CD72">
            <v>2466607.8499999996</v>
          </cell>
          <cell r="CE72">
            <v>1426959.74</v>
          </cell>
          <cell r="CF72">
            <v>1039648.1099999999</v>
          </cell>
          <cell r="CG72">
            <v>3513183.52</v>
          </cell>
          <cell r="CH72">
            <v>3324296.95</v>
          </cell>
          <cell r="CI72">
            <v>188886.57</v>
          </cell>
          <cell r="DE72">
            <v>6769615.5073550008</v>
          </cell>
          <cell r="DF72">
            <v>2880249.6253550001</v>
          </cell>
          <cell r="DG72">
            <v>1753752.6934400001</v>
          </cell>
          <cell r="DH72">
            <v>1126496.9319150001</v>
          </cell>
          <cell r="DI72">
            <v>3889365.8820000002</v>
          </cell>
          <cell r="DJ72">
            <v>3718395.0520000001</v>
          </cell>
          <cell r="DK72">
            <v>170970.83</v>
          </cell>
        </row>
        <row r="73">
          <cell r="Y73">
            <v>829260.6399999999</v>
          </cell>
          <cell r="Z73">
            <v>287378.17999999993</v>
          </cell>
          <cell r="AA73">
            <v>97452.569999999978</v>
          </cell>
          <cell r="AB73">
            <v>189925.61</v>
          </cell>
          <cell r="AC73">
            <v>541882.46</v>
          </cell>
          <cell r="AD73">
            <v>474877.14</v>
          </cell>
          <cell r="AE73">
            <v>67005.320000000007</v>
          </cell>
          <cell r="BA73">
            <v>850877.61599999992</v>
          </cell>
          <cell r="BB73">
            <v>252657.55600000001</v>
          </cell>
          <cell r="BC73">
            <v>87265.448000000004</v>
          </cell>
          <cell r="BD73">
            <v>165392.10800000001</v>
          </cell>
          <cell r="BE73">
            <v>598220.05999999994</v>
          </cell>
          <cell r="BF73">
            <v>543849.11</v>
          </cell>
          <cell r="BG73">
            <v>54370.950000000004</v>
          </cell>
          <cell r="CC73">
            <v>683828.47</v>
          </cell>
          <cell r="CD73">
            <v>246047.96</v>
          </cell>
          <cell r="CE73">
            <v>85203.209999999992</v>
          </cell>
          <cell r="CF73">
            <v>160844.75</v>
          </cell>
          <cell r="CG73">
            <v>437780.51</v>
          </cell>
          <cell r="CH73">
            <v>358841.5</v>
          </cell>
          <cell r="CI73">
            <v>78939.010000000009</v>
          </cell>
          <cell r="DE73">
            <v>719451.63099999994</v>
          </cell>
          <cell r="DF73">
            <v>252617.31100000002</v>
          </cell>
          <cell r="DG73">
            <v>85614.84</v>
          </cell>
          <cell r="DH73">
            <v>167002.47100000002</v>
          </cell>
          <cell r="DI73">
            <v>466834.31999999995</v>
          </cell>
          <cell r="DJ73">
            <v>402783.16</v>
          </cell>
          <cell r="DK73">
            <v>64051.16</v>
          </cell>
        </row>
        <row r="74">
          <cell r="Y74">
            <v>90099.31</v>
          </cell>
          <cell r="Z74">
            <v>90099.31</v>
          </cell>
          <cell r="AA74">
            <v>17364.669999999998</v>
          </cell>
          <cell r="AB74">
            <v>72734.64</v>
          </cell>
          <cell r="AC74">
            <v>0</v>
          </cell>
          <cell r="AD74">
            <v>0</v>
          </cell>
          <cell r="AE74">
            <v>0</v>
          </cell>
          <cell r="BA74">
            <v>109096.696</v>
          </cell>
          <cell r="BB74">
            <v>109096.696</v>
          </cell>
          <cell r="BC74">
            <v>15763.877999999999</v>
          </cell>
          <cell r="BD74">
            <v>93332.817999999999</v>
          </cell>
          <cell r="BE74">
            <v>0</v>
          </cell>
          <cell r="BF74">
            <v>0</v>
          </cell>
          <cell r="BG74">
            <v>0</v>
          </cell>
          <cell r="CC74">
            <v>124721.4</v>
          </cell>
          <cell r="CD74">
            <v>124721.4</v>
          </cell>
          <cell r="CE74">
            <v>20727.419999999998</v>
          </cell>
          <cell r="CF74">
            <v>103993.98</v>
          </cell>
          <cell r="CG74">
            <v>0</v>
          </cell>
          <cell r="CH74">
            <v>0</v>
          </cell>
          <cell r="CI74">
            <v>0</v>
          </cell>
          <cell r="DE74">
            <v>114148.171</v>
          </cell>
          <cell r="DF74">
            <v>114148.171</v>
          </cell>
          <cell r="DG74">
            <v>17135.57</v>
          </cell>
          <cell r="DH74">
            <v>97012.600999999995</v>
          </cell>
          <cell r="DI74">
            <v>0</v>
          </cell>
          <cell r="DJ74">
            <v>0</v>
          </cell>
          <cell r="DK74">
            <v>0</v>
          </cell>
        </row>
        <row r="75">
          <cell r="Y75">
            <v>193371.83000000002</v>
          </cell>
          <cell r="Z75">
            <v>76667.709999999992</v>
          </cell>
          <cell r="AA75">
            <v>59232.189999999995</v>
          </cell>
          <cell r="AB75">
            <v>17435.52</v>
          </cell>
          <cell r="AC75">
            <v>116704.12000000001</v>
          </cell>
          <cell r="AD75">
            <v>116686.8</v>
          </cell>
          <cell r="AE75">
            <v>17.32</v>
          </cell>
          <cell r="BA75">
            <v>201132.45</v>
          </cell>
          <cell r="BB75">
            <v>64451.64</v>
          </cell>
          <cell r="BC75">
            <v>43975.08</v>
          </cell>
          <cell r="BD75">
            <v>20476.559999999998</v>
          </cell>
          <cell r="BE75">
            <v>136680.81</v>
          </cell>
          <cell r="BF75">
            <v>136680.81</v>
          </cell>
          <cell r="BG75">
            <v>0</v>
          </cell>
          <cell r="CC75">
            <v>232427.24</v>
          </cell>
          <cell r="CD75">
            <v>87755.049999999988</v>
          </cell>
          <cell r="CE75">
            <v>47060.409999999996</v>
          </cell>
          <cell r="CF75">
            <v>40694.639999999999</v>
          </cell>
          <cell r="CG75">
            <v>144672.19</v>
          </cell>
          <cell r="CH75">
            <v>144208.91</v>
          </cell>
          <cell r="CI75">
            <v>463.28</v>
          </cell>
          <cell r="DE75">
            <v>273765.83999999997</v>
          </cell>
          <cell r="DF75">
            <v>104277.38</v>
          </cell>
          <cell r="DG75">
            <v>56038.77</v>
          </cell>
          <cell r="DH75">
            <v>48238.61</v>
          </cell>
          <cell r="DI75">
            <v>169488.46</v>
          </cell>
          <cell r="DJ75">
            <v>169140.24</v>
          </cell>
          <cell r="DK75">
            <v>348.22</v>
          </cell>
        </row>
        <row r="76">
          <cell r="Y76">
            <v>330778</v>
          </cell>
          <cell r="Z76">
            <v>0</v>
          </cell>
          <cell r="AA76">
            <v>0</v>
          </cell>
          <cell r="AB76">
            <v>0</v>
          </cell>
          <cell r="AC76">
            <v>330778</v>
          </cell>
          <cell r="AD76">
            <v>263790</v>
          </cell>
          <cell r="AE76">
            <v>66988</v>
          </cell>
          <cell r="BA76">
            <v>258983.46000000002</v>
          </cell>
          <cell r="BB76">
            <v>0</v>
          </cell>
          <cell r="BC76">
            <v>0</v>
          </cell>
          <cell r="BD76">
            <v>0</v>
          </cell>
          <cell r="BE76">
            <v>258983.46000000002</v>
          </cell>
          <cell r="BF76">
            <v>204612.51</v>
          </cell>
          <cell r="BG76">
            <v>54370.950000000004</v>
          </cell>
          <cell r="CC76">
            <v>291481.25</v>
          </cell>
          <cell r="CD76">
            <v>0</v>
          </cell>
          <cell r="CE76">
            <v>0</v>
          </cell>
          <cell r="CF76">
            <v>0</v>
          </cell>
          <cell r="CG76">
            <v>291481.25</v>
          </cell>
          <cell r="CH76">
            <v>213005.52</v>
          </cell>
          <cell r="CI76">
            <v>78475.73000000001</v>
          </cell>
          <cell r="DE76">
            <v>260714.82</v>
          </cell>
          <cell r="DF76">
            <v>0</v>
          </cell>
          <cell r="DG76">
            <v>0</v>
          </cell>
          <cell r="DH76">
            <v>0</v>
          </cell>
          <cell r="DI76">
            <v>260714.82</v>
          </cell>
          <cell r="DJ76">
            <v>197011.88</v>
          </cell>
          <cell r="DK76">
            <v>63702.94</v>
          </cell>
        </row>
        <row r="77">
          <cell r="Y77">
            <v>215011.5</v>
          </cell>
          <cell r="Z77">
            <v>120611.16</v>
          </cell>
          <cell r="AA77">
            <v>20855.71</v>
          </cell>
          <cell r="AB77">
            <v>99755.45</v>
          </cell>
          <cell r="AC77">
            <v>94400.34</v>
          </cell>
          <cell r="AD77">
            <v>94400.34</v>
          </cell>
          <cell r="AE77">
            <v>0</v>
          </cell>
          <cell r="BA77">
            <v>281665.01</v>
          </cell>
          <cell r="BB77">
            <v>79109.22</v>
          </cell>
          <cell r="BC77">
            <v>27526.489999999998</v>
          </cell>
          <cell r="BD77">
            <v>51582.729999999996</v>
          </cell>
          <cell r="BE77">
            <v>202555.79</v>
          </cell>
          <cell r="BF77">
            <v>202555.79</v>
          </cell>
          <cell r="BG77">
            <v>0</v>
          </cell>
          <cell r="CC77">
            <v>35198.579999999994</v>
          </cell>
          <cell r="CD77">
            <v>33571.509999999995</v>
          </cell>
          <cell r="CE77">
            <v>17415.379999999997</v>
          </cell>
          <cell r="CF77">
            <v>16156.13</v>
          </cell>
          <cell r="CG77">
            <v>1627.07</v>
          </cell>
          <cell r="CH77">
            <v>1627.07</v>
          </cell>
          <cell r="CI77">
            <v>0</v>
          </cell>
          <cell r="DE77">
            <v>70822.799999999988</v>
          </cell>
          <cell r="DF77">
            <v>34191.759999999995</v>
          </cell>
          <cell r="DG77">
            <v>12440.5</v>
          </cell>
          <cell r="DH77">
            <v>21751.26</v>
          </cell>
          <cell r="DI77">
            <v>36631.040000000001</v>
          </cell>
          <cell r="DJ77">
            <v>36631.040000000001</v>
          </cell>
          <cell r="DK77">
            <v>0</v>
          </cell>
        </row>
        <row r="78">
          <cell r="Y78">
            <v>42068.22</v>
          </cell>
          <cell r="Z78">
            <v>42068.22</v>
          </cell>
          <cell r="AA78">
            <v>14079.390000000001</v>
          </cell>
          <cell r="AB78">
            <v>27988.83</v>
          </cell>
          <cell r="AC78">
            <v>0</v>
          </cell>
          <cell r="AD78">
            <v>0</v>
          </cell>
          <cell r="AE78">
            <v>0</v>
          </cell>
          <cell r="BA78">
            <v>56936.590000000011</v>
          </cell>
          <cell r="BB78">
            <v>56936.590000000011</v>
          </cell>
          <cell r="BC78">
            <v>20608.91</v>
          </cell>
          <cell r="BD78">
            <v>36327.680000000008</v>
          </cell>
          <cell r="BE78">
            <v>0</v>
          </cell>
          <cell r="BF78">
            <v>0</v>
          </cell>
          <cell r="BG78">
            <v>0</v>
          </cell>
          <cell r="CC78">
            <v>51795.759999999995</v>
          </cell>
          <cell r="CD78">
            <v>51795.759999999995</v>
          </cell>
          <cell r="CE78">
            <v>19154.95</v>
          </cell>
          <cell r="CF78">
            <v>32640.809999999998</v>
          </cell>
          <cell r="CG78">
            <v>0</v>
          </cell>
          <cell r="CH78">
            <v>0</v>
          </cell>
          <cell r="CI78">
            <v>0</v>
          </cell>
          <cell r="DE78">
            <v>53418.5</v>
          </cell>
          <cell r="DF78">
            <v>53418.5</v>
          </cell>
          <cell r="DG78">
            <v>20918.71</v>
          </cell>
          <cell r="DH78">
            <v>32499.789999999997</v>
          </cell>
          <cell r="DI78">
            <v>0</v>
          </cell>
          <cell r="DJ78">
            <v>0</v>
          </cell>
          <cell r="DK78">
            <v>0</v>
          </cell>
        </row>
        <row r="79">
          <cell r="Y79">
            <v>40705.120000000003</v>
          </cell>
          <cell r="Z79">
            <v>40705.120000000003</v>
          </cell>
          <cell r="AA79">
            <v>12877.29</v>
          </cell>
          <cell r="AB79">
            <v>27827.83</v>
          </cell>
          <cell r="AC79">
            <v>0</v>
          </cell>
          <cell r="AD79">
            <v>0</v>
          </cell>
          <cell r="AE79">
            <v>0</v>
          </cell>
          <cell r="BA79">
            <v>50276.47</v>
          </cell>
          <cell r="BB79">
            <v>50276.47</v>
          </cell>
          <cell r="BC79">
            <v>14924.7</v>
          </cell>
          <cell r="BD79">
            <v>35351.770000000004</v>
          </cell>
          <cell r="BE79">
            <v>0</v>
          </cell>
          <cell r="BF79">
            <v>0</v>
          </cell>
          <cell r="BG79">
            <v>0</v>
          </cell>
          <cell r="CC79">
            <v>51065.759999999995</v>
          </cell>
          <cell r="CD79">
            <v>51065.759999999995</v>
          </cell>
          <cell r="CE79">
            <v>18424.95</v>
          </cell>
          <cell r="CF79">
            <v>32640.809999999998</v>
          </cell>
          <cell r="CG79">
            <v>0</v>
          </cell>
          <cell r="CH79">
            <v>0</v>
          </cell>
          <cell r="CI79">
            <v>0</v>
          </cell>
          <cell r="DE79">
            <v>50591.67</v>
          </cell>
          <cell r="DF79">
            <v>50591.67</v>
          </cell>
          <cell r="DG79">
            <v>18921.879999999997</v>
          </cell>
          <cell r="DH79">
            <v>31669.789999999997</v>
          </cell>
          <cell r="DI79">
            <v>0</v>
          </cell>
          <cell r="DJ79">
            <v>0</v>
          </cell>
          <cell r="DK79">
            <v>0</v>
          </cell>
        </row>
        <row r="80">
          <cell r="Y80">
            <v>1363.1</v>
          </cell>
          <cell r="Z80">
            <v>1363.1</v>
          </cell>
          <cell r="AA80">
            <v>1202.0999999999999</v>
          </cell>
          <cell r="AB80">
            <v>161</v>
          </cell>
          <cell r="AC80">
            <v>0</v>
          </cell>
          <cell r="AD80">
            <v>0</v>
          </cell>
          <cell r="AE80">
            <v>0</v>
          </cell>
          <cell r="BA80">
            <v>6660.12</v>
          </cell>
          <cell r="BB80">
            <v>6660.12</v>
          </cell>
          <cell r="BC80">
            <v>5684.21</v>
          </cell>
          <cell r="BD80">
            <v>975.91</v>
          </cell>
          <cell r="BE80">
            <v>0</v>
          </cell>
          <cell r="BF80">
            <v>0</v>
          </cell>
          <cell r="BG80">
            <v>0</v>
          </cell>
          <cell r="CC80">
            <v>730</v>
          </cell>
          <cell r="CD80">
            <v>730</v>
          </cell>
          <cell r="CE80">
            <v>730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DE80">
            <v>2826.83</v>
          </cell>
          <cell r="DF80">
            <v>2826.83</v>
          </cell>
          <cell r="DG80">
            <v>1996.83</v>
          </cell>
          <cell r="DH80">
            <v>830</v>
          </cell>
          <cell r="DI80">
            <v>0</v>
          </cell>
          <cell r="DJ80">
            <v>0</v>
          </cell>
          <cell r="DK80">
            <v>0</v>
          </cell>
        </row>
        <row r="81">
          <cell r="Y81">
            <v>8817.06</v>
          </cell>
          <cell r="Z81">
            <v>8817.06</v>
          </cell>
          <cell r="AA81">
            <v>8817.06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BA81">
            <v>17250.269</v>
          </cell>
          <cell r="BB81">
            <v>17250.269</v>
          </cell>
          <cell r="BC81">
            <v>16120.269</v>
          </cell>
          <cell r="BD81">
            <v>1130</v>
          </cell>
          <cell r="BE81">
            <v>0</v>
          </cell>
          <cell r="BF81">
            <v>0</v>
          </cell>
          <cell r="BG81">
            <v>0</v>
          </cell>
          <cell r="CC81">
            <v>8880</v>
          </cell>
          <cell r="CD81">
            <v>8880</v>
          </cell>
          <cell r="CE81">
            <v>8880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DE81">
            <v>10874.388999999999</v>
          </cell>
          <cell r="DF81">
            <v>10874.388999999999</v>
          </cell>
          <cell r="DG81">
            <v>10874.388999999999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</row>
        <row r="82"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</row>
        <row r="83">
          <cell r="Y83">
            <v>8817.06</v>
          </cell>
          <cell r="Z83">
            <v>8817.06</v>
          </cell>
          <cell r="AA83">
            <v>8817.06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BA83">
            <v>17250.269</v>
          </cell>
          <cell r="BB83">
            <v>17250.269</v>
          </cell>
          <cell r="BC83">
            <v>16120.269</v>
          </cell>
          <cell r="BD83">
            <v>1130</v>
          </cell>
          <cell r="BE83">
            <v>0</v>
          </cell>
          <cell r="BF83">
            <v>0</v>
          </cell>
          <cell r="BG83">
            <v>0</v>
          </cell>
          <cell r="CC83">
            <v>8880</v>
          </cell>
          <cell r="CD83">
            <v>8880</v>
          </cell>
          <cell r="CE83">
            <v>8880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DE83">
            <v>10874.388999999999</v>
          </cell>
          <cell r="DF83">
            <v>10874.388999999999</v>
          </cell>
          <cell r="DG83">
            <v>10874.388999999999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</row>
        <row r="84">
          <cell r="Y84">
            <v>13083.74</v>
          </cell>
          <cell r="Z84">
            <v>9283.74</v>
          </cell>
          <cell r="AA84">
            <v>3414.24</v>
          </cell>
          <cell r="AB84">
            <v>5869.5</v>
          </cell>
          <cell r="AC84">
            <v>3800</v>
          </cell>
          <cell r="AD84">
            <v>3800</v>
          </cell>
          <cell r="AE84">
            <v>0</v>
          </cell>
          <cell r="BA84">
            <v>15353.18</v>
          </cell>
          <cell r="BB84">
            <v>15353.18</v>
          </cell>
          <cell r="BC84">
            <v>11702.25</v>
          </cell>
          <cell r="BD84">
            <v>3650.9300000000003</v>
          </cell>
          <cell r="BE84">
            <v>0</v>
          </cell>
          <cell r="BF84">
            <v>0</v>
          </cell>
          <cell r="BG84">
            <v>0</v>
          </cell>
          <cell r="CC84">
            <v>9573.16</v>
          </cell>
          <cell r="CD84">
            <v>9573.16</v>
          </cell>
          <cell r="CE84">
            <v>4989.16</v>
          </cell>
          <cell r="CF84">
            <v>4584.0000000000009</v>
          </cell>
          <cell r="CG84">
            <v>0</v>
          </cell>
          <cell r="CH84">
            <v>0</v>
          </cell>
          <cell r="CI84">
            <v>0</v>
          </cell>
          <cell r="DE84">
            <v>12000.989999999998</v>
          </cell>
          <cell r="DF84">
            <v>12000.989999999998</v>
          </cell>
          <cell r="DG84">
            <v>7758.4599999999991</v>
          </cell>
          <cell r="DH84">
            <v>4242.53</v>
          </cell>
          <cell r="DI84">
            <v>0</v>
          </cell>
          <cell r="DJ84">
            <v>0</v>
          </cell>
          <cell r="DK84">
            <v>0</v>
          </cell>
        </row>
        <row r="85">
          <cell r="Y85">
            <v>1647.22</v>
          </cell>
          <cell r="Z85">
            <v>1647.22</v>
          </cell>
          <cell r="AA85">
            <v>1288.1200000000001</v>
          </cell>
          <cell r="AB85">
            <v>359.09999999999997</v>
          </cell>
          <cell r="AC85">
            <v>0</v>
          </cell>
          <cell r="AD85">
            <v>0</v>
          </cell>
          <cell r="AE85">
            <v>0</v>
          </cell>
          <cell r="BA85">
            <v>792.57</v>
          </cell>
          <cell r="BB85">
            <v>792.57</v>
          </cell>
          <cell r="BC85">
            <v>709.32</v>
          </cell>
          <cell r="BD85">
            <v>83.25</v>
          </cell>
          <cell r="BE85">
            <v>0</v>
          </cell>
          <cell r="BF85">
            <v>0</v>
          </cell>
          <cell r="BG85">
            <v>0</v>
          </cell>
          <cell r="CC85">
            <v>1798.6100000000001</v>
          </cell>
          <cell r="CD85">
            <v>1798.6100000000001</v>
          </cell>
          <cell r="CE85">
            <v>1704.48</v>
          </cell>
          <cell r="CF85">
            <v>94.13</v>
          </cell>
          <cell r="CG85">
            <v>0</v>
          </cell>
          <cell r="CH85">
            <v>0</v>
          </cell>
          <cell r="CI85">
            <v>0</v>
          </cell>
          <cell r="DE85">
            <v>2427.31</v>
          </cell>
          <cell r="DF85">
            <v>2427.31</v>
          </cell>
          <cell r="DG85">
            <v>2291.21</v>
          </cell>
          <cell r="DH85">
            <v>136.1</v>
          </cell>
          <cell r="DI85">
            <v>0</v>
          </cell>
          <cell r="DJ85">
            <v>0</v>
          </cell>
          <cell r="DK85">
            <v>0</v>
          </cell>
        </row>
        <row r="86">
          <cell r="Y86">
            <v>11436.52</v>
          </cell>
          <cell r="Z86">
            <v>7636.5199999999995</v>
          </cell>
          <cell r="AA86">
            <v>2126.12</v>
          </cell>
          <cell r="AB86">
            <v>5510.4</v>
          </cell>
          <cell r="AC86">
            <v>3800</v>
          </cell>
          <cell r="AD86">
            <v>3800</v>
          </cell>
          <cell r="AE86">
            <v>0</v>
          </cell>
          <cell r="BA86">
            <v>14560.61</v>
          </cell>
          <cell r="BB86">
            <v>14560.61</v>
          </cell>
          <cell r="BC86">
            <v>10992.93</v>
          </cell>
          <cell r="BD86">
            <v>3567.6800000000003</v>
          </cell>
          <cell r="BE86">
            <v>0</v>
          </cell>
          <cell r="BF86">
            <v>0</v>
          </cell>
          <cell r="BG86">
            <v>0</v>
          </cell>
          <cell r="CC86">
            <v>7774.5500000000011</v>
          </cell>
          <cell r="CD86">
            <v>7774.5500000000011</v>
          </cell>
          <cell r="CE86">
            <v>3284.6800000000003</v>
          </cell>
          <cell r="CF86">
            <v>4489.8700000000008</v>
          </cell>
          <cell r="CG86">
            <v>0</v>
          </cell>
          <cell r="CH86">
            <v>0</v>
          </cell>
          <cell r="CI86">
            <v>0</v>
          </cell>
          <cell r="DE86">
            <v>9573.6799999999985</v>
          </cell>
          <cell r="DF86">
            <v>9573.6799999999985</v>
          </cell>
          <cell r="DG86">
            <v>5467.2499999999991</v>
          </cell>
          <cell r="DH86">
            <v>4106.4299999999994</v>
          </cell>
          <cell r="DI86">
            <v>0</v>
          </cell>
          <cell r="DJ86">
            <v>0</v>
          </cell>
          <cell r="DK86">
            <v>0</v>
          </cell>
        </row>
        <row r="87">
          <cell r="Y87">
            <v>60894.31</v>
          </cell>
          <cell r="Z87">
            <v>60894.31</v>
          </cell>
          <cell r="AA87">
            <v>49455.02</v>
          </cell>
          <cell r="AB87">
            <v>11439.29</v>
          </cell>
          <cell r="AC87">
            <v>0</v>
          </cell>
          <cell r="AD87">
            <v>0</v>
          </cell>
          <cell r="AE87">
            <v>0</v>
          </cell>
          <cell r="BA87">
            <v>19962.159999999996</v>
          </cell>
          <cell r="BB87">
            <v>19962.159999999996</v>
          </cell>
          <cell r="BC87">
            <v>16374.429999999998</v>
          </cell>
          <cell r="BD87">
            <v>3587.7299999999996</v>
          </cell>
          <cell r="BE87">
            <v>0</v>
          </cell>
          <cell r="BF87">
            <v>0</v>
          </cell>
          <cell r="BG87">
            <v>0</v>
          </cell>
          <cell r="CC87">
            <v>22833.639999999996</v>
          </cell>
          <cell r="CD87">
            <v>22833.639999999996</v>
          </cell>
          <cell r="CE87">
            <v>16487.519999999997</v>
          </cell>
          <cell r="CF87">
            <v>6346.12</v>
          </cell>
          <cell r="CG87">
            <v>0</v>
          </cell>
          <cell r="CH87">
            <v>0</v>
          </cell>
          <cell r="CI87">
            <v>0</v>
          </cell>
          <cell r="DE87">
            <v>17183.606199999998</v>
          </cell>
          <cell r="DF87">
            <v>17183.606199999998</v>
          </cell>
          <cell r="DG87">
            <v>13280.293999999998</v>
          </cell>
          <cell r="DH87">
            <v>3903.3122000000003</v>
          </cell>
          <cell r="DI87">
            <v>0</v>
          </cell>
          <cell r="DJ87">
            <v>0</v>
          </cell>
          <cell r="DK87">
            <v>0</v>
          </cell>
        </row>
        <row r="88">
          <cell r="Y88">
            <v>5477673.2399999993</v>
          </cell>
          <cell r="Z88">
            <v>2201222.84</v>
          </cell>
          <cell r="AA88">
            <v>1311594.3799999999</v>
          </cell>
          <cell r="AB88">
            <v>889628.46</v>
          </cell>
          <cell r="AC88">
            <v>3276450.3999999994</v>
          </cell>
          <cell r="AD88">
            <v>3180611.0199999996</v>
          </cell>
          <cell r="AE88">
            <v>95839.37999999999</v>
          </cell>
          <cell r="BA88">
            <v>5109783.5060000001</v>
          </cell>
          <cell r="BB88">
            <v>2363626.0060000001</v>
          </cell>
          <cell r="BC88">
            <v>1574773.548</v>
          </cell>
          <cell r="BD88">
            <v>788852.45799999998</v>
          </cell>
          <cell r="BE88">
            <v>2746157.5</v>
          </cell>
          <cell r="BF88">
            <v>2655849.08</v>
          </cell>
          <cell r="BG88">
            <v>90308.42</v>
          </cell>
          <cell r="CC88">
            <v>5202880.34</v>
          </cell>
          <cell r="CD88">
            <v>2127477.33</v>
          </cell>
          <cell r="CE88">
            <v>1292244.8999999999</v>
          </cell>
          <cell r="CF88">
            <v>835232.42999999993</v>
          </cell>
          <cell r="CG88">
            <v>3075403.0100000002</v>
          </cell>
          <cell r="CH88">
            <v>2965455.45</v>
          </cell>
          <cell r="CI88">
            <v>109947.56</v>
          </cell>
          <cell r="DE88">
            <v>5956686.3911549998</v>
          </cell>
          <cell r="DF88">
            <v>2534154.8291549999</v>
          </cell>
          <cell r="DG88">
            <v>1615306.0004400001</v>
          </cell>
          <cell r="DH88">
            <v>918848.82871500007</v>
          </cell>
          <cell r="DI88">
            <v>3422531.5619999999</v>
          </cell>
          <cell r="DJ88">
            <v>3315611.892</v>
          </cell>
          <cell r="DK88">
            <v>106919.66999999998</v>
          </cell>
        </row>
        <row r="90">
          <cell r="Y90">
            <v>612806.90999999992</v>
          </cell>
          <cell r="Z90">
            <v>495941.31999999995</v>
          </cell>
          <cell r="AA90">
            <v>277873.33999999997</v>
          </cell>
          <cell r="AB90">
            <v>218067.97999999998</v>
          </cell>
          <cell r="AC90">
            <v>116865.59000000001</v>
          </cell>
          <cell r="AD90">
            <v>89035.07</v>
          </cell>
          <cell r="AE90">
            <v>27830.52</v>
          </cell>
          <cell r="BA90">
            <v>580301.35000000009</v>
          </cell>
          <cell r="BB90">
            <v>487408.48000000004</v>
          </cell>
          <cell r="BC90">
            <v>268412.78000000003</v>
          </cell>
          <cell r="BD90">
            <v>218995.7</v>
          </cell>
          <cell r="BE90">
            <v>92892.87</v>
          </cell>
          <cell r="BF90">
            <v>89893</v>
          </cell>
          <cell r="BG90">
            <v>2999.87</v>
          </cell>
          <cell r="CC90">
            <v>617719.19999999995</v>
          </cell>
          <cell r="CD90">
            <v>531574.5</v>
          </cell>
          <cell r="CE90">
            <v>276111.56</v>
          </cell>
          <cell r="CF90">
            <v>255462.94</v>
          </cell>
          <cell r="CG90">
            <v>86144.7</v>
          </cell>
          <cell r="CH90">
            <v>86144.7</v>
          </cell>
          <cell r="CI90">
            <v>0</v>
          </cell>
          <cell r="DE90">
            <v>503718.79000000004</v>
          </cell>
          <cell r="DF90">
            <v>435341.2</v>
          </cell>
          <cell r="DG90">
            <v>227610.13</v>
          </cell>
          <cell r="DH90">
            <v>207731.07</v>
          </cell>
          <cell r="DI90">
            <v>68377.590000000011</v>
          </cell>
          <cell r="DJ90">
            <v>63377.590000000011</v>
          </cell>
          <cell r="DK90">
            <v>5000</v>
          </cell>
        </row>
        <row r="91">
          <cell r="Y91">
            <v>181695.34</v>
          </cell>
          <cell r="Z91">
            <v>120513.73999999999</v>
          </cell>
          <cell r="AA91">
            <v>22355.96</v>
          </cell>
          <cell r="AB91">
            <v>98157.78</v>
          </cell>
          <cell r="AC91">
            <v>61181.600000000006</v>
          </cell>
          <cell r="AD91">
            <v>61181.600000000006</v>
          </cell>
          <cell r="AE91">
            <v>0</v>
          </cell>
          <cell r="BA91">
            <v>213453.16</v>
          </cell>
          <cell r="BB91">
            <v>133910.16</v>
          </cell>
          <cell r="BC91">
            <v>30874.14</v>
          </cell>
          <cell r="BD91">
            <v>103036.02</v>
          </cell>
          <cell r="BE91">
            <v>79543</v>
          </cell>
          <cell r="BF91">
            <v>79543</v>
          </cell>
          <cell r="BG91">
            <v>0</v>
          </cell>
          <cell r="CC91">
            <v>242258.89</v>
          </cell>
          <cell r="CD91">
            <v>164080.39000000001</v>
          </cell>
          <cell r="CE91">
            <v>31784.91</v>
          </cell>
          <cell r="CF91">
            <v>132295.48000000001</v>
          </cell>
          <cell r="CG91">
            <v>78178.5</v>
          </cell>
          <cell r="CH91">
            <v>78178.5</v>
          </cell>
          <cell r="CI91">
            <v>0</v>
          </cell>
          <cell r="DE91">
            <v>159127.43</v>
          </cell>
          <cell r="DF91">
            <v>117680.74</v>
          </cell>
          <cell r="DG91">
            <v>28078.83</v>
          </cell>
          <cell r="DH91">
            <v>89601.91</v>
          </cell>
          <cell r="DI91">
            <v>41446.69</v>
          </cell>
          <cell r="DJ91">
            <v>41446.69</v>
          </cell>
          <cell r="DK91">
            <v>0</v>
          </cell>
        </row>
        <row r="92">
          <cell r="Y92">
            <v>179595.37</v>
          </cell>
          <cell r="Z92">
            <v>118413.76999999999</v>
          </cell>
          <cell r="AA92">
            <v>20255.989999999998</v>
          </cell>
          <cell r="AB92">
            <v>98157.78</v>
          </cell>
          <cell r="AC92">
            <v>61181.600000000006</v>
          </cell>
          <cell r="AD92">
            <v>61181.600000000006</v>
          </cell>
          <cell r="AE92">
            <v>0</v>
          </cell>
          <cell r="BA92">
            <v>213453.16</v>
          </cell>
          <cell r="BB92">
            <v>133910.16</v>
          </cell>
          <cell r="BC92">
            <v>30874.14</v>
          </cell>
          <cell r="BD92">
            <v>103036.02</v>
          </cell>
          <cell r="BE92">
            <v>79543</v>
          </cell>
          <cell r="BF92">
            <v>79543</v>
          </cell>
          <cell r="BG92">
            <v>0</v>
          </cell>
          <cell r="CC92">
            <v>242258.89</v>
          </cell>
          <cell r="CD92">
            <v>164080.39000000001</v>
          </cell>
          <cell r="CE92">
            <v>31784.91</v>
          </cell>
          <cell r="CF92">
            <v>132295.48000000001</v>
          </cell>
          <cell r="CG92">
            <v>78178.5</v>
          </cell>
          <cell r="CH92">
            <v>78178.5</v>
          </cell>
          <cell r="CI92">
            <v>0</v>
          </cell>
          <cell r="DE92">
            <v>159127.43</v>
          </cell>
          <cell r="DF92">
            <v>117680.74</v>
          </cell>
          <cell r="DG92">
            <v>28078.83</v>
          </cell>
          <cell r="DH92">
            <v>89601.91</v>
          </cell>
          <cell r="DI92">
            <v>41446.69</v>
          </cell>
          <cell r="DJ92">
            <v>41446.69</v>
          </cell>
          <cell r="DK92">
            <v>0</v>
          </cell>
        </row>
        <row r="93">
          <cell r="Y93">
            <v>2099.9699999999998</v>
          </cell>
          <cell r="Z93">
            <v>2099.9699999999998</v>
          </cell>
          <cell r="AA93">
            <v>2099.9699999999998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</row>
        <row r="94">
          <cell r="Y94">
            <v>73116.53</v>
          </cell>
          <cell r="Z94">
            <v>73116.53</v>
          </cell>
          <cell r="AA94">
            <v>10642.970000000001</v>
          </cell>
          <cell r="AB94">
            <v>62473.56</v>
          </cell>
          <cell r="AC94">
            <v>0</v>
          </cell>
          <cell r="AD94">
            <v>0</v>
          </cell>
          <cell r="AE94">
            <v>0</v>
          </cell>
          <cell r="BA94">
            <v>66435.22</v>
          </cell>
          <cell r="BB94">
            <v>66435.22</v>
          </cell>
          <cell r="BC94">
            <v>11180.630000000001</v>
          </cell>
          <cell r="BD94">
            <v>55254.59</v>
          </cell>
          <cell r="BE94">
            <v>0</v>
          </cell>
          <cell r="BF94">
            <v>0</v>
          </cell>
          <cell r="BG94">
            <v>0</v>
          </cell>
          <cell r="CC94">
            <v>58286.18</v>
          </cell>
          <cell r="CD94">
            <v>58286.18</v>
          </cell>
          <cell r="CE94">
            <v>10989.22</v>
          </cell>
          <cell r="CF94">
            <v>47296.959999999999</v>
          </cell>
          <cell r="CG94">
            <v>0</v>
          </cell>
          <cell r="CH94">
            <v>0</v>
          </cell>
          <cell r="CI94">
            <v>0</v>
          </cell>
          <cell r="DE94">
            <v>16157.060000000001</v>
          </cell>
          <cell r="DF94">
            <v>16157.060000000001</v>
          </cell>
          <cell r="DG94">
            <v>1938.35</v>
          </cell>
          <cell r="DH94">
            <v>14218.710000000001</v>
          </cell>
          <cell r="DI94">
            <v>0</v>
          </cell>
          <cell r="DJ94">
            <v>0</v>
          </cell>
          <cell r="DK94">
            <v>0</v>
          </cell>
        </row>
        <row r="95">
          <cell r="Y95">
            <v>73116.53</v>
          </cell>
          <cell r="Z95">
            <v>73116.53</v>
          </cell>
          <cell r="AA95">
            <v>10642.970000000001</v>
          </cell>
          <cell r="AB95">
            <v>62473.56</v>
          </cell>
          <cell r="AC95">
            <v>0</v>
          </cell>
          <cell r="AD95">
            <v>0</v>
          </cell>
          <cell r="AE95">
            <v>0</v>
          </cell>
          <cell r="BA95">
            <v>66435.22</v>
          </cell>
          <cell r="BB95">
            <v>66435.22</v>
          </cell>
          <cell r="BC95">
            <v>11180.630000000001</v>
          </cell>
          <cell r="BD95">
            <v>55254.59</v>
          </cell>
          <cell r="BE95">
            <v>0</v>
          </cell>
          <cell r="BF95">
            <v>0</v>
          </cell>
          <cell r="BG95">
            <v>0</v>
          </cell>
          <cell r="CC95">
            <v>58286.18</v>
          </cell>
          <cell r="CD95">
            <v>58286.18</v>
          </cell>
          <cell r="CE95">
            <v>10989.22</v>
          </cell>
          <cell r="CF95">
            <v>47296.959999999999</v>
          </cell>
          <cell r="CG95">
            <v>0</v>
          </cell>
          <cell r="CH95">
            <v>0</v>
          </cell>
          <cell r="CI95">
            <v>0</v>
          </cell>
          <cell r="DE95">
            <v>16157.060000000001</v>
          </cell>
          <cell r="DF95">
            <v>16157.060000000001</v>
          </cell>
          <cell r="DG95">
            <v>1938.35</v>
          </cell>
          <cell r="DH95">
            <v>14218.710000000001</v>
          </cell>
          <cell r="DI95">
            <v>0</v>
          </cell>
          <cell r="DJ95">
            <v>0</v>
          </cell>
          <cell r="DK95">
            <v>0</v>
          </cell>
        </row>
        <row r="96"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</row>
        <row r="97">
          <cell r="Y97">
            <v>320</v>
          </cell>
          <cell r="Z97">
            <v>320</v>
          </cell>
          <cell r="AA97">
            <v>320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BA97">
            <v>480</v>
          </cell>
          <cell r="BB97">
            <v>480</v>
          </cell>
          <cell r="BC97">
            <v>480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CC97">
            <v>1320</v>
          </cell>
          <cell r="CD97">
            <v>1320</v>
          </cell>
          <cell r="CE97">
            <v>1320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</row>
        <row r="98">
          <cell r="Y98">
            <v>320</v>
          </cell>
          <cell r="Z98">
            <v>320</v>
          </cell>
          <cell r="AA98">
            <v>320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BA98">
            <v>480</v>
          </cell>
          <cell r="BB98">
            <v>480</v>
          </cell>
          <cell r="BC98">
            <v>480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CC98">
            <v>1320</v>
          </cell>
          <cell r="CD98">
            <v>1320</v>
          </cell>
          <cell r="CE98">
            <v>1320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</row>
        <row r="99"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</row>
        <row r="100">
          <cell r="Y100">
            <v>62965.729999999996</v>
          </cell>
          <cell r="Z100">
            <v>58935.729999999996</v>
          </cell>
          <cell r="AA100">
            <v>58761.479999999996</v>
          </cell>
          <cell r="AB100">
            <v>174.25</v>
          </cell>
          <cell r="AC100">
            <v>4030</v>
          </cell>
          <cell r="AD100">
            <v>4030</v>
          </cell>
          <cell r="AE100">
            <v>0</v>
          </cell>
          <cell r="BA100">
            <v>57474.82</v>
          </cell>
          <cell r="BB100">
            <v>48424.82</v>
          </cell>
          <cell r="BC100">
            <v>45741.82</v>
          </cell>
          <cell r="BD100">
            <v>2683</v>
          </cell>
          <cell r="BE100">
            <v>9050</v>
          </cell>
          <cell r="BF100">
            <v>9050</v>
          </cell>
          <cell r="BG100">
            <v>0</v>
          </cell>
          <cell r="CC100">
            <v>54006.65</v>
          </cell>
          <cell r="CD100">
            <v>54006.65</v>
          </cell>
          <cell r="CE100">
            <v>53776.65</v>
          </cell>
          <cell r="CF100">
            <v>230</v>
          </cell>
          <cell r="CG100">
            <v>0</v>
          </cell>
          <cell r="CH100">
            <v>0</v>
          </cell>
          <cell r="CI100">
            <v>0</v>
          </cell>
          <cell r="DE100">
            <v>51464.35</v>
          </cell>
          <cell r="DF100">
            <v>51464.35</v>
          </cell>
          <cell r="DG100">
            <v>50573.4</v>
          </cell>
          <cell r="DH100">
            <v>890.95</v>
          </cell>
          <cell r="DI100">
            <v>0</v>
          </cell>
          <cell r="DJ100">
            <v>0</v>
          </cell>
          <cell r="DK100">
            <v>0</v>
          </cell>
        </row>
        <row r="101">
          <cell r="Y101">
            <v>62965.729999999996</v>
          </cell>
          <cell r="Z101">
            <v>58935.729999999996</v>
          </cell>
          <cell r="AA101">
            <v>58761.479999999996</v>
          </cell>
          <cell r="AB101">
            <v>174.25</v>
          </cell>
          <cell r="AC101">
            <v>4030</v>
          </cell>
          <cell r="AD101">
            <v>4030</v>
          </cell>
          <cell r="AE101">
            <v>0</v>
          </cell>
          <cell r="BA101">
            <v>57474.82</v>
          </cell>
          <cell r="BB101">
            <v>48424.82</v>
          </cell>
          <cell r="BC101">
            <v>45741.82</v>
          </cell>
          <cell r="BD101">
            <v>2683</v>
          </cell>
          <cell r="BE101">
            <v>9050</v>
          </cell>
          <cell r="BF101">
            <v>9050</v>
          </cell>
          <cell r="BG101">
            <v>0</v>
          </cell>
          <cell r="CC101">
            <v>54006.65</v>
          </cell>
          <cell r="CD101">
            <v>54006.65</v>
          </cell>
          <cell r="CE101">
            <v>53776.65</v>
          </cell>
          <cell r="CF101">
            <v>230</v>
          </cell>
          <cell r="CG101">
            <v>0</v>
          </cell>
          <cell r="CH101">
            <v>0</v>
          </cell>
          <cell r="CI101">
            <v>0</v>
          </cell>
          <cell r="DE101">
            <v>51464.35</v>
          </cell>
          <cell r="DF101">
            <v>51464.35</v>
          </cell>
          <cell r="DG101">
            <v>50573.4</v>
          </cell>
          <cell r="DH101">
            <v>890.95</v>
          </cell>
          <cell r="DI101">
            <v>0</v>
          </cell>
          <cell r="DJ101">
            <v>0</v>
          </cell>
          <cell r="DK101">
            <v>0</v>
          </cell>
        </row>
        <row r="102"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</row>
        <row r="103">
          <cell r="Y103">
            <v>8418.4599999999991</v>
          </cell>
          <cell r="Z103">
            <v>8418.4599999999991</v>
          </cell>
          <cell r="AA103">
            <v>0</v>
          </cell>
          <cell r="AB103">
            <v>8418.4599999999991</v>
          </cell>
          <cell r="AC103">
            <v>0</v>
          </cell>
          <cell r="AD103">
            <v>0</v>
          </cell>
          <cell r="AE103">
            <v>0</v>
          </cell>
          <cell r="BA103">
            <v>2100</v>
          </cell>
          <cell r="BB103">
            <v>2100</v>
          </cell>
          <cell r="BC103">
            <v>0</v>
          </cell>
          <cell r="BD103">
            <v>2100</v>
          </cell>
          <cell r="BE103">
            <v>0</v>
          </cell>
          <cell r="BF103">
            <v>0</v>
          </cell>
          <cell r="BG103">
            <v>0</v>
          </cell>
          <cell r="CC103">
            <v>1200</v>
          </cell>
          <cell r="CD103">
            <v>1200</v>
          </cell>
          <cell r="CE103">
            <v>0</v>
          </cell>
          <cell r="CF103">
            <v>1200</v>
          </cell>
          <cell r="CG103">
            <v>0</v>
          </cell>
          <cell r="CH103">
            <v>0</v>
          </cell>
          <cell r="CI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</row>
        <row r="104">
          <cell r="Y104">
            <v>8418.4599999999991</v>
          </cell>
          <cell r="Z104">
            <v>8418.4599999999991</v>
          </cell>
          <cell r="AA104">
            <v>0</v>
          </cell>
          <cell r="AB104">
            <v>8418.4599999999991</v>
          </cell>
          <cell r="AC104">
            <v>0</v>
          </cell>
          <cell r="AD104">
            <v>0</v>
          </cell>
          <cell r="AE104">
            <v>0</v>
          </cell>
          <cell r="BA104">
            <v>2100</v>
          </cell>
          <cell r="BB104">
            <v>2100</v>
          </cell>
          <cell r="BC104">
            <v>0</v>
          </cell>
          <cell r="BD104">
            <v>2100</v>
          </cell>
          <cell r="BE104">
            <v>0</v>
          </cell>
          <cell r="BF104">
            <v>0</v>
          </cell>
          <cell r="BG104">
            <v>0</v>
          </cell>
          <cell r="CC104">
            <v>1200</v>
          </cell>
          <cell r="CD104">
            <v>1200</v>
          </cell>
          <cell r="CE104">
            <v>0</v>
          </cell>
          <cell r="CF104">
            <v>1200</v>
          </cell>
          <cell r="CG104">
            <v>0</v>
          </cell>
          <cell r="CH104">
            <v>0</v>
          </cell>
          <cell r="CI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</row>
        <row r="105"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</row>
        <row r="106">
          <cell r="Y106">
            <v>54379.43</v>
          </cell>
          <cell r="Z106">
            <v>32555.78</v>
          </cell>
          <cell r="AA106">
            <v>20305.739999999998</v>
          </cell>
          <cell r="AB106">
            <v>12250.04</v>
          </cell>
          <cell r="AC106">
            <v>21823.65</v>
          </cell>
          <cell r="AD106">
            <v>21823.65</v>
          </cell>
          <cell r="AE106">
            <v>0</v>
          </cell>
          <cell r="BA106">
            <v>24470.519999999997</v>
          </cell>
          <cell r="BB106">
            <v>24470.519999999997</v>
          </cell>
          <cell r="BC106">
            <v>18341.12</v>
          </cell>
          <cell r="BD106">
            <v>6129.4</v>
          </cell>
          <cell r="BE106">
            <v>0</v>
          </cell>
          <cell r="BF106">
            <v>0</v>
          </cell>
          <cell r="BG106">
            <v>0</v>
          </cell>
          <cell r="CC106">
            <v>55682.21</v>
          </cell>
          <cell r="CD106">
            <v>48714.01</v>
          </cell>
          <cell r="CE106">
            <v>12935.75</v>
          </cell>
          <cell r="CF106">
            <v>35778.26</v>
          </cell>
          <cell r="CG106">
            <v>6968.2</v>
          </cell>
          <cell r="CH106">
            <v>6968.2</v>
          </cell>
          <cell r="CI106">
            <v>0</v>
          </cell>
          <cell r="DE106">
            <v>71266.740000000005</v>
          </cell>
          <cell r="DF106">
            <v>53315.64</v>
          </cell>
          <cell r="DG106">
            <v>4842.34</v>
          </cell>
          <cell r="DH106">
            <v>48473.3</v>
          </cell>
          <cell r="DI106">
            <v>17951.100000000002</v>
          </cell>
          <cell r="DJ106">
            <v>17951.100000000002</v>
          </cell>
          <cell r="DK106">
            <v>0</v>
          </cell>
        </row>
        <row r="107">
          <cell r="Y107">
            <v>51251.8</v>
          </cell>
          <cell r="Z107">
            <v>29428.149999999998</v>
          </cell>
          <cell r="AA107">
            <v>20305.739999999998</v>
          </cell>
          <cell r="AB107">
            <v>9122.41</v>
          </cell>
          <cell r="AC107">
            <v>21823.65</v>
          </cell>
          <cell r="AD107">
            <v>21823.65</v>
          </cell>
          <cell r="AE107">
            <v>0</v>
          </cell>
          <cell r="BA107">
            <v>21014.44</v>
          </cell>
          <cell r="BB107">
            <v>21014.44</v>
          </cell>
          <cell r="BC107">
            <v>18341.12</v>
          </cell>
          <cell r="BD107">
            <v>2673.3199999999997</v>
          </cell>
          <cell r="BE107">
            <v>0</v>
          </cell>
          <cell r="BF107">
            <v>0</v>
          </cell>
          <cell r="BG107">
            <v>0</v>
          </cell>
          <cell r="CC107">
            <v>51499.08</v>
          </cell>
          <cell r="CD107">
            <v>44530.880000000005</v>
          </cell>
          <cell r="CE107">
            <v>12935.75</v>
          </cell>
          <cell r="CF107">
            <v>31595.13</v>
          </cell>
          <cell r="CG107">
            <v>6968.2</v>
          </cell>
          <cell r="CH107">
            <v>6968.2</v>
          </cell>
          <cell r="CI107">
            <v>0</v>
          </cell>
          <cell r="DE107">
            <v>67788.210000000006</v>
          </cell>
          <cell r="DF107">
            <v>49837.11</v>
          </cell>
          <cell r="DG107">
            <v>4842.34</v>
          </cell>
          <cell r="DH107">
            <v>44994.770000000004</v>
          </cell>
          <cell r="DI107">
            <v>17951.100000000002</v>
          </cell>
          <cell r="DJ107">
            <v>17951.100000000002</v>
          </cell>
          <cell r="DK107">
            <v>0</v>
          </cell>
        </row>
        <row r="108">
          <cell r="Y108">
            <v>3127.63</v>
          </cell>
          <cell r="Z108">
            <v>3127.63</v>
          </cell>
          <cell r="AA108">
            <v>0</v>
          </cell>
          <cell r="AB108">
            <v>3127.63</v>
          </cell>
          <cell r="AC108">
            <v>0</v>
          </cell>
          <cell r="AD108">
            <v>0</v>
          </cell>
          <cell r="AE108">
            <v>0</v>
          </cell>
          <cell r="BA108">
            <v>3456.08</v>
          </cell>
          <cell r="BB108">
            <v>3456.08</v>
          </cell>
          <cell r="BC108">
            <v>0</v>
          </cell>
          <cell r="BD108">
            <v>3456.08</v>
          </cell>
          <cell r="BE108">
            <v>0</v>
          </cell>
          <cell r="BF108">
            <v>0</v>
          </cell>
          <cell r="BG108">
            <v>0</v>
          </cell>
          <cell r="CC108">
            <v>4183.13</v>
          </cell>
          <cell r="CD108">
            <v>4183.13</v>
          </cell>
          <cell r="CE108">
            <v>0</v>
          </cell>
          <cell r="CF108">
            <v>4183.13</v>
          </cell>
          <cell r="CG108">
            <v>0</v>
          </cell>
          <cell r="CH108">
            <v>0</v>
          </cell>
          <cell r="CI108">
            <v>0</v>
          </cell>
          <cell r="DE108">
            <v>3478.5299999999997</v>
          </cell>
          <cell r="DF108">
            <v>3478.5299999999997</v>
          </cell>
          <cell r="DG108">
            <v>0</v>
          </cell>
          <cell r="DH108">
            <v>3478.5299999999997</v>
          </cell>
          <cell r="DI108">
            <v>0</v>
          </cell>
          <cell r="DJ108">
            <v>0</v>
          </cell>
          <cell r="DK108">
            <v>0</v>
          </cell>
        </row>
        <row r="109">
          <cell r="Y109">
            <v>20949.559999999998</v>
          </cell>
          <cell r="Z109">
            <v>20949.559999999998</v>
          </cell>
          <cell r="AA109">
            <v>19306.259999999998</v>
          </cell>
          <cell r="AB109">
            <v>1643.3000000000002</v>
          </cell>
          <cell r="AC109">
            <v>0</v>
          </cell>
          <cell r="AD109">
            <v>0</v>
          </cell>
          <cell r="AE109">
            <v>0</v>
          </cell>
          <cell r="BA109">
            <v>21660.54</v>
          </cell>
          <cell r="BB109">
            <v>21660.54</v>
          </cell>
          <cell r="BC109">
            <v>20288.34</v>
          </cell>
          <cell r="BD109">
            <v>1372.2</v>
          </cell>
          <cell r="BE109">
            <v>0</v>
          </cell>
          <cell r="BF109">
            <v>0</v>
          </cell>
          <cell r="BG109">
            <v>0</v>
          </cell>
          <cell r="CC109">
            <v>19474.45</v>
          </cell>
          <cell r="CD109">
            <v>19474.45</v>
          </cell>
          <cell r="CE109">
            <v>18601.05</v>
          </cell>
          <cell r="CF109">
            <v>873.4</v>
          </cell>
          <cell r="CG109">
            <v>0</v>
          </cell>
          <cell r="CH109">
            <v>0</v>
          </cell>
          <cell r="CI109">
            <v>0</v>
          </cell>
          <cell r="DE109">
            <v>18950.150000000001</v>
          </cell>
          <cell r="DF109">
            <v>18950.150000000001</v>
          </cell>
          <cell r="DG109">
            <v>18298.95</v>
          </cell>
          <cell r="DH109">
            <v>651.20000000000005</v>
          </cell>
          <cell r="DI109">
            <v>0</v>
          </cell>
          <cell r="DJ109">
            <v>0</v>
          </cell>
          <cell r="DK109">
            <v>0</v>
          </cell>
        </row>
        <row r="110">
          <cell r="Y110">
            <v>19705.099999999999</v>
          </cell>
          <cell r="Z110">
            <v>19705.099999999999</v>
          </cell>
          <cell r="AA110">
            <v>18061.8</v>
          </cell>
          <cell r="AB110">
            <v>1643.3000000000002</v>
          </cell>
          <cell r="AC110">
            <v>0</v>
          </cell>
          <cell r="AD110">
            <v>0</v>
          </cell>
          <cell r="AE110">
            <v>0</v>
          </cell>
          <cell r="BA110">
            <v>20156.2</v>
          </cell>
          <cell r="BB110">
            <v>20156.2</v>
          </cell>
          <cell r="BC110">
            <v>18784</v>
          </cell>
          <cell r="BD110">
            <v>1372.2</v>
          </cell>
          <cell r="BE110">
            <v>0</v>
          </cell>
          <cell r="BF110">
            <v>0</v>
          </cell>
          <cell r="BG110">
            <v>0</v>
          </cell>
          <cell r="CC110">
            <v>16773.400000000001</v>
          </cell>
          <cell r="CD110">
            <v>16773.400000000001</v>
          </cell>
          <cell r="CE110">
            <v>15900</v>
          </cell>
          <cell r="CF110">
            <v>873.4</v>
          </cell>
          <cell r="CG110">
            <v>0</v>
          </cell>
          <cell r="CH110">
            <v>0</v>
          </cell>
          <cell r="CI110">
            <v>0</v>
          </cell>
          <cell r="DE110">
            <v>16621.2</v>
          </cell>
          <cell r="DF110">
            <v>16621.2</v>
          </cell>
          <cell r="DG110">
            <v>15970</v>
          </cell>
          <cell r="DH110">
            <v>651.20000000000005</v>
          </cell>
          <cell r="DI110">
            <v>0</v>
          </cell>
          <cell r="DJ110">
            <v>0</v>
          </cell>
          <cell r="DK110">
            <v>0</v>
          </cell>
        </row>
        <row r="111">
          <cell r="Y111">
            <v>1244.46</v>
          </cell>
          <cell r="Z111">
            <v>1244.46</v>
          </cell>
          <cell r="AA111">
            <v>1244.46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BA111">
            <v>1504.34</v>
          </cell>
          <cell r="BB111">
            <v>1504.34</v>
          </cell>
          <cell r="BC111">
            <v>1504.34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CC111">
            <v>2701.05</v>
          </cell>
          <cell r="CD111">
            <v>2701.05</v>
          </cell>
          <cell r="CE111">
            <v>2701.05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DE111">
            <v>2328.9500000000003</v>
          </cell>
          <cell r="DF111">
            <v>2328.9500000000003</v>
          </cell>
          <cell r="DG111">
            <v>2328.9500000000003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</row>
        <row r="112">
          <cell r="Y112">
            <v>68683.040000000008</v>
          </cell>
          <cell r="Z112">
            <v>68683.040000000008</v>
          </cell>
          <cell r="AA112">
            <v>37540.03</v>
          </cell>
          <cell r="AB112">
            <v>31143.010000000002</v>
          </cell>
          <cell r="AC112">
            <v>0</v>
          </cell>
          <cell r="AD112">
            <v>0</v>
          </cell>
          <cell r="AE112">
            <v>0</v>
          </cell>
          <cell r="BA112">
            <v>77051.14</v>
          </cell>
          <cell r="BB112">
            <v>77051.14</v>
          </cell>
          <cell r="BC112">
            <v>33076.909999999996</v>
          </cell>
          <cell r="BD112">
            <v>43974.23</v>
          </cell>
          <cell r="BE112">
            <v>0</v>
          </cell>
          <cell r="BF112">
            <v>0</v>
          </cell>
          <cell r="BG112">
            <v>0</v>
          </cell>
          <cell r="CC112">
            <v>61120.509999999995</v>
          </cell>
          <cell r="CD112">
            <v>61120.509999999995</v>
          </cell>
          <cell r="CE112">
            <v>30593.120000000003</v>
          </cell>
          <cell r="CF112">
            <v>30527.389999999996</v>
          </cell>
          <cell r="CG112">
            <v>0</v>
          </cell>
          <cell r="CH112">
            <v>0</v>
          </cell>
          <cell r="CI112">
            <v>0</v>
          </cell>
          <cell r="DE112">
            <v>54523.37000000001</v>
          </cell>
          <cell r="DF112">
            <v>54523.37000000001</v>
          </cell>
          <cell r="DG112">
            <v>23310.980000000003</v>
          </cell>
          <cell r="DH112">
            <v>31212.390000000003</v>
          </cell>
          <cell r="DI112">
            <v>0</v>
          </cell>
          <cell r="DJ112">
            <v>0</v>
          </cell>
          <cell r="DK112">
            <v>0</v>
          </cell>
        </row>
        <row r="113">
          <cell r="Y113">
            <v>142278.82</v>
          </cell>
          <cell r="Z113">
            <v>112448.48</v>
          </cell>
          <cell r="AA113">
            <v>108640.9</v>
          </cell>
          <cell r="AB113">
            <v>3807.5800000000004</v>
          </cell>
          <cell r="AC113">
            <v>29830.34</v>
          </cell>
          <cell r="AD113">
            <v>1999.82</v>
          </cell>
          <cell r="AE113">
            <v>27830.52</v>
          </cell>
          <cell r="BA113">
            <v>117175.95</v>
          </cell>
          <cell r="BB113">
            <v>112876.08</v>
          </cell>
          <cell r="BC113">
            <v>108429.82</v>
          </cell>
          <cell r="BD113">
            <v>4446.26</v>
          </cell>
          <cell r="BE113">
            <v>4299.87</v>
          </cell>
          <cell r="BF113">
            <v>1300</v>
          </cell>
          <cell r="BG113">
            <v>2999.87</v>
          </cell>
          <cell r="CC113">
            <v>124370.31</v>
          </cell>
          <cell r="CD113">
            <v>123372.31</v>
          </cell>
          <cell r="CE113">
            <v>116110.86</v>
          </cell>
          <cell r="CF113">
            <v>7261.45</v>
          </cell>
          <cell r="CG113">
            <v>998</v>
          </cell>
          <cell r="CH113">
            <v>998</v>
          </cell>
          <cell r="CI113">
            <v>0</v>
          </cell>
          <cell r="DE113">
            <v>132229.69</v>
          </cell>
          <cell r="DF113">
            <v>123249.89</v>
          </cell>
          <cell r="DG113">
            <v>100567.28</v>
          </cell>
          <cell r="DH113">
            <v>22682.61</v>
          </cell>
          <cell r="DI113">
            <v>8979.7999999999993</v>
          </cell>
          <cell r="DJ113">
            <v>3979.8</v>
          </cell>
          <cell r="DK113">
            <v>5000</v>
          </cell>
        </row>
        <row r="115">
          <cell r="Y115">
            <v>2367545.4900000002</v>
          </cell>
          <cell r="Z115">
            <v>511192.3</v>
          </cell>
          <cell r="AA115">
            <v>435806.68</v>
          </cell>
          <cell r="AB115">
            <v>75385.62</v>
          </cell>
          <cell r="AC115">
            <v>1856353.1900000002</v>
          </cell>
          <cell r="AD115">
            <v>205669.69999999998</v>
          </cell>
          <cell r="AE115">
            <v>1650683.4900000002</v>
          </cell>
          <cell r="BA115">
            <v>2159890.6905300692</v>
          </cell>
          <cell r="BB115">
            <v>558514.78953006887</v>
          </cell>
          <cell r="BC115">
            <v>473084.2215300689</v>
          </cell>
          <cell r="BD115">
            <v>85430.567999999999</v>
          </cell>
          <cell r="BE115">
            <v>1601375.9010000001</v>
          </cell>
          <cell r="BF115">
            <v>242956.43099999998</v>
          </cell>
          <cell r="BG115">
            <v>1358419.47</v>
          </cell>
          <cell r="CC115">
            <v>1209646.36109</v>
          </cell>
          <cell r="CD115">
            <v>580291.47109000001</v>
          </cell>
          <cell r="CE115">
            <v>495965.33789000002</v>
          </cell>
          <cell r="CF115">
            <v>84326.133199999997</v>
          </cell>
          <cell r="CG115">
            <v>629354.89</v>
          </cell>
          <cell r="CH115">
            <v>214834.13</v>
          </cell>
          <cell r="CI115">
            <v>414520.76</v>
          </cell>
          <cell r="DE115">
            <v>1592092.82791397</v>
          </cell>
          <cell r="DF115">
            <v>552696.11091397004</v>
          </cell>
          <cell r="DG115">
            <v>463359.54346397007</v>
          </cell>
          <cell r="DH115">
            <v>89336.567449999988</v>
          </cell>
          <cell r="DI115">
            <v>1039396.7169999999</v>
          </cell>
          <cell r="DJ115">
            <v>183972.05</v>
          </cell>
          <cell r="DK115">
            <v>855424.66700000002</v>
          </cell>
        </row>
        <row r="116">
          <cell r="Y116">
            <v>334553.54000000004</v>
          </cell>
          <cell r="Z116">
            <v>320046.64</v>
          </cell>
          <cell r="AA116">
            <v>269557.79000000004</v>
          </cell>
          <cell r="AB116">
            <v>50488.85</v>
          </cell>
          <cell r="AC116">
            <v>14506.9</v>
          </cell>
          <cell r="AD116">
            <v>14506.9</v>
          </cell>
          <cell r="AE116">
            <v>0</v>
          </cell>
          <cell r="BA116">
            <v>349861.95</v>
          </cell>
          <cell r="BB116">
            <v>322791.95</v>
          </cell>
          <cell r="BC116">
            <v>270396.71000000002</v>
          </cell>
          <cell r="BD116">
            <v>52395.24</v>
          </cell>
          <cell r="BE116">
            <v>27070</v>
          </cell>
          <cell r="BF116">
            <v>27070</v>
          </cell>
          <cell r="BG116">
            <v>0</v>
          </cell>
          <cell r="CC116">
            <v>338328.13999999996</v>
          </cell>
          <cell r="CD116">
            <v>327328.13999999996</v>
          </cell>
          <cell r="CE116">
            <v>272436.73</v>
          </cell>
          <cell r="CF116">
            <v>54891.409999999996</v>
          </cell>
          <cell r="CG116">
            <v>11000</v>
          </cell>
          <cell r="CH116">
            <v>11000</v>
          </cell>
          <cell r="CI116">
            <v>0</v>
          </cell>
          <cell r="DE116">
            <v>359329.14</v>
          </cell>
          <cell r="DF116">
            <v>338329.14</v>
          </cell>
          <cell r="DG116">
            <v>284185.76</v>
          </cell>
          <cell r="DH116">
            <v>54143.38</v>
          </cell>
          <cell r="DI116">
            <v>21000</v>
          </cell>
          <cell r="DJ116">
            <v>21000</v>
          </cell>
          <cell r="DK116">
            <v>0</v>
          </cell>
        </row>
        <row r="117">
          <cell r="Y117">
            <v>296976.18000000005</v>
          </cell>
          <cell r="Z117">
            <v>282469.28000000003</v>
          </cell>
          <cell r="AA117">
            <v>247413.67</v>
          </cell>
          <cell r="AB117">
            <v>35055.61</v>
          </cell>
          <cell r="AC117">
            <v>14506.9</v>
          </cell>
          <cell r="AD117">
            <v>14506.9</v>
          </cell>
          <cell r="AE117">
            <v>0</v>
          </cell>
          <cell r="BA117">
            <v>306951.33</v>
          </cell>
          <cell r="BB117">
            <v>279881.33</v>
          </cell>
          <cell r="BC117">
            <v>242050.51</v>
          </cell>
          <cell r="BD117">
            <v>37830.82</v>
          </cell>
          <cell r="BE117">
            <v>27070</v>
          </cell>
          <cell r="BF117">
            <v>27070</v>
          </cell>
          <cell r="BG117">
            <v>0</v>
          </cell>
          <cell r="CC117">
            <v>303387.12</v>
          </cell>
          <cell r="CD117">
            <v>292387.12</v>
          </cell>
          <cell r="CE117">
            <v>250646.53</v>
          </cell>
          <cell r="CF117">
            <v>41740.589999999997</v>
          </cell>
          <cell r="CG117">
            <v>11000</v>
          </cell>
          <cell r="CH117">
            <v>11000</v>
          </cell>
          <cell r="CI117">
            <v>0</v>
          </cell>
          <cell r="DE117">
            <v>310684.38</v>
          </cell>
          <cell r="DF117">
            <v>289684.38</v>
          </cell>
          <cell r="DG117">
            <v>252605.03</v>
          </cell>
          <cell r="DH117">
            <v>37079.35</v>
          </cell>
          <cell r="DI117">
            <v>21000</v>
          </cell>
          <cell r="DJ117">
            <v>21000</v>
          </cell>
          <cell r="DK117">
            <v>0</v>
          </cell>
        </row>
        <row r="118">
          <cell r="Y118">
            <v>37577.360000000001</v>
          </cell>
          <cell r="Z118">
            <v>37577.360000000001</v>
          </cell>
          <cell r="AA118">
            <v>22144.12</v>
          </cell>
          <cell r="AB118">
            <v>15433.24</v>
          </cell>
          <cell r="AC118">
            <v>0</v>
          </cell>
          <cell r="AD118">
            <v>0</v>
          </cell>
          <cell r="AE118">
            <v>0</v>
          </cell>
          <cell r="BA118">
            <v>42910.62</v>
          </cell>
          <cell r="BB118">
            <v>42910.62</v>
          </cell>
          <cell r="BC118">
            <v>28346.2</v>
          </cell>
          <cell r="BD118">
            <v>14564.42</v>
          </cell>
          <cell r="BE118">
            <v>0</v>
          </cell>
          <cell r="BF118">
            <v>0</v>
          </cell>
          <cell r="BG118">
            <v>0</v>
          </cell>
          <cell r="CC118">
            <v>34941.019999999997</v>
          </cell>
          <cell r="CD118">
            <v>34941.019999999997</v>
          </cell>
          <cell r="CE118">
            <v>21790.199999999997</v>
          </cell>
          <cell r="CF118">
            <v>13150.820000000002</v>
          </cell>
          <cell r="CG118">
            <v>0</v>
          </cell>
          <cell r="CH118">
            <v>0</v>
          </cell>
          <cell r="CI118">
            <v>0</v>
          </cell>
          <cell r="DE118">
            <v>48644.759999999995</v>
          </cell>
          <cell r="DF118">
            <v>48644.759999999995</v>
          </cell>
          <cell r="DG118">
            <v>31580.729999999996</v>
          </cell>
          <cell r="DH118">
            <v>17064.03</v>
          </cell>
          <cell r="DI118">
            <v>0</v>
          </cell>
          <cell r="DJ118">
            <v>0</v>
          </cell>
          <cell r="DK118">
            <v>0</v>
          </cell>
        </row>
        <row r="119"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</row>
        <row r="120">
          <cell r="Y120">
            <v>25696.82</v>
          </cell>
          <cell r="Z120">
            <v>25696.82</v>
          </cell>
          <cell r="AA120">
            <v>16343.29</v>
          </cell>
          <cell r="AB120">
            <v>9353.5300000000007</v>
          </cell>
          <cell r="AC120">
            <v>0</v>
          </cell>
          <cell r="AD120">
            <v>0</v>
          </cell>
          <cell r="AE120">
            <v>0</v>
          </cell>
          <cell r="BA120">
            <v>26531.6538</v>
          </cell>
          <cell r="BB120">
            <v>26531.6538</v>
          </cell>
          <cell r="BC120">
            <v>14665.165000000001</v>
          </cell>
          <cell r="BD120">
            <v>11866.488799999999</v>
          </cell>
          <cell r="BE120">
            <v>0</v>
          </cell>
          <cell r="BF120">
            <v>0</v>
          </cell>
          <cell r="BG120">
            <v>0</v>
          </cell>
          <cell r="CC120">
            <v>31817.47</v>
          </cell>
          <cell r="CD120">
            <v>31817.47</v>
          </cell>
          <cell r="CE120">
            <v>20524.14</v>
          </cell>
          <cell r="CF120">
            <v>11293.33</v>
          </cell>
          <cell r="CG120">
            <v>0</v>
          </cell>
          <cell r="CH120">
            <v>0</v>
          </cell>
          <cell r="CI120">
            <v>0</v>
          </cell>
          <cell r="DE120">
            <v>30405.830999999998</v>
          </cell>
          <cell r="DF120">
            <v>30405.830999999998</v>
          </cell>
          <cell r="DG120">
            <v>14044.318600000001</v>
          </cell>
          <cell r="DH120">
            <v>16361.5124</v>
          </cell>
          <cell r="DI120">
            <v>0</v>
          </cell>
          <cell r="DJ120">
            <v>0</v>
          </cell>
          <cell r="DK120">
            <v>0</v>
          </cell>
        </row>
        <row r="121">
          <cell r="Y121">
            <v>42730.369999999995</v>
          </cell>
          <cell r="Z121">
            <v>42730.369999999995</v>
          </cell>
          <cell r="AA121">
            <v>36547.279999999999</v>
          </cell>
          <cell r="AB121">
            <v>6183.09</v>
          </cell>
          <cell r="AC121">
            <v>0</v>
          </cell>
          <cell r="AD121">
            <v>0</v>
          </cell>
          <cell r="AE121">
            <v>0</v>
          </cell>
          <cell r="BA121">
            <v>57465.601999999999</v>
          </cell>
          <cell r="BB121">
            <v>57465.601999999999</v>
          </cell>
          <cell r="BC121">
            <v>51696.411999999997</v>
          </cell>
          <cell r="BD121">
            <v>5769.1900000000005</v>
          </cell>
          <cell r="BE121">
            <v>0</v>
          </cell>
          <cell r="BF121">
            <v>0</v>
          </cell>
          <cell r="BG121">
            <v>0</v>
          </cell>
          <cell r="CC121">
            <v>51442.950000000004</v>
          </cell>
          <cell r="CD121">
            <v>51442.950000000004</v>
          </cell>
          <cell r="CE121">
            <v>45887.630000000005</v>
          </cell>
          <cell r="CF121">
            <v>5555.32</v>
          </cell>
          <cell r="CG121">
            <v>0</v>
          </cell>
          <cell r="CH121">
            <v>0</v>
          </cell>
          <cell r="CI121">
            <v>0</v>
          </cell>
          <cell r="DE121">
            <v>50007.45</v>
          </cell>
          <cell r="DF121">
            <v>50007.45</v>
          </cell>
          <cell r="DG121">
            <v>45176.7</v>
          </cell>
          <cell r="DH121">
            <v>4830.75</v>
          </cell>
          <cell r="DI121">
            <v>0</v>
          </cell>
          <cell r="DJ121">
            <v>0</v>
          </cell>
          <cell r="DK121">
            <v>0</v>
          </cell>
        </row>
        <row r="122">
          <cell r="Y122">
            <v>30628.93</v>
          </cell>
          <cell r="Z122">
            <v>30628.93</v>
          </cell>
          <cell r="AA122">
            <v>25740.19</v>
          </cell>
          <cell r="AB122">
            <v>4888.74</v>
          </cell>
          <cell r="AC122">
            <v>0</v>
          </cell>
          <cell r="AD122">
            <v>0</v>
          </cell>
          <cell r="AE122">
            <v>0</v>
          </cell>
          <cell r="BA122">
            <v>37011.312000000005</v>
          </cell>
          <cell r="BB122">
            <v>37011.312000000005</v>
          </cell>
          <cell r="BC122">
            <v>32515.402000000002</v>
          </cell>
          <cell r="BD122">
            <v>4495.9100000000008</v>
          </cell>
          <cell r="BE122">
            <v>0</v>
          </cell>
          <cell r="BF122">
            <v>0</v>
          </cell>
          <cell r="BG122">
            <v>0</v>
          </cell>
          <cell r="CC122">
            <v>36901.920000000006</v>
          </cell>
          <cell r="CD122">
            <v>36901.920000000006</v>
          </cell>
          <cell r="CE122">
            <v>33158.480000000003</v>
          </cell>
          <cell r="CF122">
            <v>3743.4400000000005</v>
          </cell>
          <cell r="CG122">
            <v>0</v>
          </cell>
          <cell r="CH122">
            <v>0</v>
          </cell>
          <cell r="CI122">
            <v>0</v>
          </cell>
          <cell r="DE122">
            <v>31283.729999999996</v>
          </cell>
          <cell r="DF122">
            <v>31283.729999999996</v>
          </cell>
          <cell r="DG122">
            <v>28087.519999999997</v>
          </cell>
          <cell r="DH122">
            <v>3196.21</v>
          </cell>
          <cell r="DI122">
            <v>0</v>
          </cell>
          <cell r="DJ122">
            <v>0</v>
          </cell>
          <cell r="DK122">
            <v>0</v>
          </cell>
        </row>
        <row r="123">
          <cell r="Y123">
            <v>12101.44</v>
          </cell>
          <cell r="Z123">
            <v>12101.44</v>
          </cell>
          <cell r="AA123">
            <v>10807.09</v>
          </cell>
          <cell r="AB123">
            <v>1294.3499999999999</v>
          </cell>
          <cell r="AC123">
            <v>0</v>
          </cell>
          <cell r="AD123">
            <v>0</v>
          </cell>
          <cell r="AE123">
            <v>0</v>
          </cell>
          <cell r="BA123">
            <v>20454.289999999997</v>
          </cell>
          <cell r="BB123">
            <v>20454.289999999997</v>
          </cell>
          <cell r="BC123">
            <v>19181.009999999998</v>
          </cell>
          <cell r="BD123">
            <v>1273.28</v>
          </cell>
          <cell r="BE123">
            <v>0</v>
          </cell>
          <cell r="BF123">
            <v>0</v>
          </cell>
          <cell r="BG123">
            <v>0</v>
          </cell>
          <cell r="CC123">
            <v>14541.029999999999</v>
          </cell>
          <cell r="CD123">
            <v>14541.029999999999</v>
          </cell>
          <cell r="CE123">
            <v>12729.15</v>
          </cell>
          <cell r="CF123">
            <v>1811.8799999999997</v>
          </cell>
          <cell r="CG123">
            <v>0</v>
          </cell>
          <cell r="CH123">
            <v>0</v>
          </cell>
          <cell r="CI123">
            <v>0</v>
          </cell>
          <cell r="DE123">
            <v>18723.72</v>
          </cell>
          <cell r="DF123">
            <v>18723.72</v>
          </cell>
          <cell r="DG123">
            <v>17089.18</v>
          </cell>
          <cell r="DH123">
            <v>1634.54</v>
          </cell>
          <cell r="DI123">
            <v>0</v>
          </cell>
          <cell r="DJ123">
            <v>0</v>
          </cell>
          <cell r="DK123">
            <v>0</v>
          </cell>
        </row>
        <row r="124"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</row>
        <row r="125">
          <cell r="Y125">
            <v>7788.32</v>
          </cell>
          <cell r="Z125">
            <v>7788.32</v>
          </cell>
          <cell r="AA125">
            <v>6818.0599999999995</v>
          </cell>
          <cell r="AB125">
            <v>970.26</v>
          </cell>
          <cell r="AC125">
            <v>0</v>
          </cell>
          <cell r="AD125">
            <v>0</v>
          </cell>
          <cell r="AE125">
            <v>0</v>
          </cell>
          <cell r="BA125">
            <v>7905.6172600000009</v>
          </cell>
          <cell r="BB125">
            <v>7905.6172600000009</v>
          </cell>
          <cell r="BC125">
            <v>7030.6800600000006</v>
          </cell>
          <cell r="BD125">
            <v>874.93720000000008</v>
          </cell>
          <cell r="BE125">
            <v>0</v>
          </cell>
          <cell r="BF125">
            <v>0</v>
          </cell>
          <cell r="BG125">
            <v>0</v>
          </cell>
          <cell r="CC125">
            <v>9387.9300899999998</v>
          </cell>
          <cell r="CD125">
            <v>9387.9300899999998</v>
          </cell>
          <cell r="CE125">
            <v>8285.2008900000001</v>
          </cell>
          <cell r="CF125">
            <v>1102.7291999999998</v>
          </cell>
          <cell r="CG125">
            <v>0</v>
          </cell>
          <cell r="CH125">
            <v>0</v>
          </cell>
          <cell r="CI125">
            <v>0</v>
          </cell>
          <cell r="DE125">
            <v>10384.375340000001</v>
          </cell>
          <cell r="DF125">
            <v>10384.375340000001</v>
          </cell>
          <cell r="DG125">
            <v>9009.3582900000001</v>
          </cell>
          <cell r="DH125">
            <v>1375.0170499999999</v>
          </cell>
          <cell r="DI125">
            <v>0</v>
          </cell>
          <cell r="DJ125">
            <v>0</v>
          </cell>
          <cell r="DK125">
            <v>0</v>
          </cell>
        </row>
        <row r="126">
          <cell r="Y126">
            <v>15751.400000000001</v>
          </cell>
          <cell r="Z126">
            <v>15751.400000000001</v>
          </cell>
          <cell r="AA126">
            <v>10603.460000000001</v>
          </cell>
          <cell r="AB126">
            <v>5147.9400000000005</v>
          </cell>
          <cell r="AC126">
            <v>0</v>
          </cell>
          <cell r="AD126">
            <v>0</v>
          </cell>
          <cell r="AE126">
            <v>0</v>
          </cell>
          <cell r="BA126">
            <v>21287.489470068867</v>
          </cell>
          <cell r="BB126">
            <v>21287.489470068867</v>
          </cell>
          <cell r="BC126">
            <v>13123.297470068868</v>
          </cell>
          <cell r="BD126">
            <v>8164.1919999999991</v>
          </cell>
          <cell r="BE126">
            <v>0</v>
          </cell>
          <cell r="BF126">
            <v>0</v>
          </cell>
          <cell r="BG126">
            <v>0</v>
          </cell>
          <cell r="CC126">
            <v>16545.106</v>
          </cell>
          <cell r="CD126">
            <v>16545.106</v>
          </cell>
          <cell r="CE126">
            <v>9893.3420000000006</v>
          </cell>
          <cell r="CF126">
            <v>6651.7639999999992</v>
          </cell>
          <cell r="CG126">
            <v>0</v>
          </cell>
          <cell r="CH126">
            <v>0</v>
          </cell>
          <cell r="CI126">
            <v>0</v>
          </cell>
          <cell r="DE126">
            <v>21553.736000000001</v>
          </cell>
          <cell r="DF126">
            <v>21553.736000000001</v>
          </cell>
          <cell r="DG126">
            <v>13110.838</v>
          </cell>
          <cell r="DH126">
            <v>8442.898000000001</v>
          </cell>
          <cell r="DI126">
            <v>0</v>
          </cell>
          <cell r="DJ126">
            <v>0</v>
          </cell>
          <cell r="DK126">
            <v>0</v>
          </cell>
        </row>
        <row r="127">
          <cell r="Y127">
            <v>12522.27</v>
          </cell>
          <cell r="Z127">
            <v>12522.27</v>
          </cell>
          <cell r="AA127">
            <v>8502.7100000000009</v>
          </cell>
          <cell r="AB127">
            <v>4019.56</v>
          </cell>
          <cell r="AC127">
            <v>0</v>
          </cell>
          <cell r="AD127">
            <v>0</v>
          </cell>
          <cell r="AE127">
            <v>0</v>
          </cell>
          <cell r="BA127">
            <v>13483.030470068867</v>
          </cell>
          <cell r="BB127">
            <v>13483.030470068867</v>
          </cell>
          <cell r="BC127">
            <v>8926.6584700688672</v>
          </cell>
          <cell r="BD127">
            <v>4556.3719999999994</v>
          </cell>
          <cell r="BE127">
            <v>0</v>
          </cell>
          <cell r="BF127">
            <v>0</v>
          </cell>
          <cell r="BG127">
            <v>0</v>
          </cell>
          <cell r="CC127">
            <v>8930.9959999999992</v>
          </cell>
          <cell r="CD127">
            <v>8930.9959999999992</v>
          </cell>
          <cell r="CE127">
            <v>5531.2520000000004</v>
          </cell>
          <cell r="CF127">
            <v>3399.7439999999997</v>
          </cell>
          <cell r="CG127">
            <v>0</v>
          </cell>
          <cell r="CH127">
            <v>0</v>
          </cell>
          <cell r="CI127">
            <v>0</v>
          </cell>
          <cell r="DE127">
            <v>10406.928</v>
          </cell>
          <cell r="DF127">
            <v>10406.928</v>
          </cell>
          <cell r="DG127">
            <v>6706.0099999999993</v>
          </cell>
          <cell r="DH127">
            <v>3700.9180000000006</v>
          </cell>
          <cell r="DI127">
            <v>0</v>
          </cell>
          <cell r="DJ127">
            <v>0</v>
          </cell>
          <cell r="DK127">
            <v>0</v>
          </cell>
        </row>
        <row r="128">
          <cell r="Y128">
            <v>3229.13</v>
          </cell>
          <cell r="Z128">
            <v>3229.13</v>
          </cell>
          <cell r="AA128">
            <v>2100.75</v>
          </cell>
          <cell r="AB128">
            <v>1128.3800000000001</v>
          </cell>
          <cell r="AC128">
            <v>0</v>
          </cell>
          <cell r="AD128">
            <v>0</v>
          </cell>
          <cell r="AE128">
            <v>0</v>
          </cell>
          <cell r="BA128">
            <v>7804.4589999999998</v>
          </cell>
          <cell r="BB128">
            <v>7804.4589999999998</v>
          </cell>
          <cell r="BC128">
            <v>4196.6390000000001</v>
          </cell>
          <cell r="BD128">
            <v>3607.8199999999997</v>
          </cell>
          <cell r="BE128">
            <v>0</v>
          </cell>
          <cell r="BF128">
            <v>0</v>
          </cell>
          <cell r="BG128">
            <v>0</v>
          </cell>
          <cell r="CC128">
            <v>7614.1100000000006</v>
          </cell>
          <cell r="CD128">
            <v>7614.1100000000006</v>
          </cell>
          <cell r="CE128">
            <v>4362.09</v>
          </cell>
          <cell r="CF128">
            <v>3252.02</v>
          </cell>
          <cell r="CG128">
            <v>0</v>
          </cell>
          <cell r="CH128">
            <v>0</v>
          </cell>
          <cell r="CI128">
            <v>0</v>
          </cell>
          <cell r="DE128">
            <v>11146.808000000001</v>
          </cell>
          <cell r="DF128">
            <v>11146.808000000001</v>
          </cell>
          <cell r="DG128">
            <v>6404.8280000000004</v>
          </cell>
          <cell r="DH128">
            <v>4741.9799999999996</v>
          </cell>
          <cell r="DI128">
            <v>0</v>
          </cell>
          <cell r="DJ128">
            <v>0</v>
          </cell>
          <cell r="DK128">
            <v>0</v>
          </cell>
        </row>
        <row r="129">
          <cell r="Y129">
            <v>21284.63</v>
          </cell>
          <cell r="Z129">
            <v>21284.63</v>
          </cell>
          <cell r="AA129">
            <v>20242.260000000002</v>
          </cell>
          <cell r="AB129">
            <v>1042.3699999999999</v>
          </cell>
          <cell r="AC129">
            <v>0</v>
          </cell>
          <cell r="AD129">
            <v>0</v>
          </cell>
          <cell r="AE129">
            <v>0</v>
          </cell>
          <cell r="BA129">
            <v>41022.53</v>
          </cell>
          <cell r="BB129">
            <v>41022.53</v>
          </cell>
          <cell r="BC129">
            <v>37524.629999999997</v>
          </cell>
          <cell r="BD129">
            <v>3497.8999999999996</v>
          </cell>
          <cell r="BE129">
            <v>0</v>
          </cell>
          <cell r="BF129">
            <v>0</v>
          </cell>
          <cell r="BG129">
            <v>0</v>
          </cell>
          <cell r="CC129">
            <v>24119.799999999996</v>
          </cell>
          <cell r="CD129">
            <v>24119.799999999996</v>
          </cell>
          <cell r="CE129">
            <v>22633.129999999997</v>
          </cell>
          <cell r="CF129">
            <v>1486.67</v>
          </cell>
          <cell r="CG129">
            <v>0</v>
          </cell>
          <cell r="CH129">
            <v>0</v>
          </cell>
          <cell r="CI129">
            <v>0</v>
          </cell>
          <cell r="DE129">
            <v>28901.935999999998</v>
          </cell>
          <cell r="DF129">
            <v>28901.935999999998</v>
          </cell>
          <cell r="DG129">
            <v>27691.975999999999</v>
          </cell>
          <cell r="DH129">
            <v>1209.96</v>
          </cell>
          <cell r="DI129">
            <v>0</v>
          </cell>
          <cell r="DJ129">
            <v>0</v>
          </cell>
          <cell r="DK129">
            <v>0</v>
          </cell>
        </row>
        <row r="130">
          <cell r="Y130">
            <v>21284.63</v>
          </cell>
          <cell r="Z130">
            <v>21284.63</v>
          </cell>
          <cell r="AA130">
            <v>20242.260000000002</v>
          </cell>
          <cell r="AB130">
            <v>1042.3699999999999</v>
          </cell>
          <cell r="AC130">
            <v>0</v>
          </cell>
          <cell r="AD130">
            <v>0</v>
          </cell>
          <cell r="AE130">
            <v>0</v>
          </cell>
          <cell r="BA130">
            <v>16762.2</v>
          </cell>
          <cell r="BB130">
            <v>16762.2</v>
          </cell>
          <cell r="BC130">
            <v>15195.23</v>
          </cell>
          <cell r="BD130">
            <v>1566.9699999999998</v>
          </cell>
          <cell r="BE130">
            <v>0</v>
          </cell>
          <cell r="BF130">
            <v>0</v>
          </cell>
          <cell r="BG130">
            <v>0</v>
          </cell>
          <cell r="CC130">
            <v>7608.6900000000005</v>
          </cell>
          <cell r="CD130">
            <v>7608.6900000000005</v>
          </cell>
          <cell r="CE130">
            <v>6559.85</v>
          </cell>
          <cell r="CF130">
            <v>1048.8400000000001</v>
          </cell>
          <cell r="CG130">
            <v>0</v>
          </cell>
          <cell r="CH130">
            <v>0</v>
          </cell>
          <cell r="CI130">
            <v>0</v>
          </cell>
          <cell r="DE130">
            <v>8987.3559999999998</v>
          </cell>
          <cell r="DF130">
            <v>8987.3559999999998</v>
          </cell>
          <cell r="DG130">
            <v>8114.4959999999992</v>
          </cell>
          <cell r="DH130">
            <v>872.86</v>
          </cell>
          <cell r="DI130">
            <v>0</v>
          </cell>
          <cell r="DJ130">
            <v>0</v>
          </cell>
          <cell r="DK130">
            <v>0</v>
          </cell>
        </row>
        <row r="131"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BA131">
            <v>24260.329999999998</v>
          </cell>
          <cell r="BB131">
            <v>24260.329999999998</v>
          </cell>
          <cell r="BC131">
            <v>22329.399999999998</v>
          </cell>
          <cell r="BD131">
            <v>1930.9299999999998</v>
          </cell>
          <cell r="BE131">
            <v>0</v>
          </cell>
          <cell r="BF131">
            <v>0</v>
          </cell>
          <cell r="BG131">
            <v>0</v>
          </cell>
          <cell r="CC131">
            <v>16511.11</v>
          </cell>
          <cell r="CD131">
            <v>16511.11</v>
          </cell>
          <cell r="CE131">
            <v>16073.279999999999</v>
          </cell>
          <cell r="CF131">
            <v>437.82999999999993</v>
          </cell>
          <cell r="CG131">
            <v>0</v>
          </cell>
          <cell r="CH131">
            <v>0</v>
          </cell>
          <cell r="CI131">
            <v>0</v>
          </cell>
          <cell r="DE131">
            <v>19914.579999999998</v>
          </cell>
          <cell r="DF131">
            <v>19914.579999999998</v>
          </cell>
          <cell r="DG131">
            <v>19577.48</v>
          </cell>
          <cell r="DH131">
            <v>337.1</v>
          </cell>
          <cell r="DI131">
            <v>0</v>
          </cell>
          <cell r="DJ131">
            <v>0</v>
          </cell>
          <cell r="DK131">
            <v>0</v>
          </cell>
        </row>
        <row r="132"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</row>
        <row r="133">
          <cell r="Y133">
            <v>5859.8099999999995</v>
          </cell>
          <cell r="Z133">
            <v>5859.8099999999995</v>
          </cell>
          <cell r="AA133">
            <v>3750.2299999999996</v>
          </cell>
          <cell r="AB133">
            <v>2109.58</v>
          </cell>
          <cell r="AC133">
            <v>0</v>
          </cell>
          <cell r="AD133">
            <v>0</v>
          </cell>
          <cell r="AE133">
            <v>0</v>
          </cell>
          <cell r="BA133">
            <v>5896.52</v>
          </cell>
          <cell r="BB133">
            <v>5896.52</v>
          </cell>
          <cell r="BC133">
            <v>3389.45</v>
          </cell>
          <cell r="BD133">
            <v>2507.0700000000002</v>
          </cell>
          <cell r="BE133">
            <v>0</v>
          </cell>
          <cell r="BF133">
            <v>0</v>
          </cell>
          <cell r="BG133">
            <v>0</v>
          </cell>
          <cell r="CC133">
            <v>7113.3250000000007</v>
          </cell>
          <cell r="CD133">
            <v>7113.3250000000007</v>
          </cell>
          <cell r="CE133">
            <v>4794.0250000000005</v>
          </cell>
          <cell r="CF133">
            <v>2319.3000000000002</v>
          </cell>
          <cell r="CG133">
            <v>0</v>
          </cell>
          <cell r="CH133">
            <v>0</v>
          </cell>
          <cell r="CI133">
            <v>0</v>
          </cell>
          <cell r="DE133">
            <v>5528.4000000000005</v>
          </cell>
          <cell r="DF133">
            <v>5528.4000000000005</v>
          </cell>
          <cell r="DG133">
            <v>2782.3900000000003</v>
          </cell>
          <cell r="DH133">
            <v>2746.01</v>
          </cell>
          <cell r="DI133">
            <v>0</v>
          </cell>
          <cell r="DJ133">
            <v>0</v>
          </cell>
          <cell r="DK133">
            <v>0</v>
          </cell>
        </row>
        <row r="134">
          <cell r="Y134">
            <v>1913880.6000000003</v>
          </cell>
          <cell r="Z134">
            <v>72034.31</v>
          </cell>
          <cell r="AA134">
            <v>71944.31</v>
          </cell>
          <cell r="AB134">
            <v>90</v>
          </cell>
          <cell r="AC134">
            <v>1841846.2900000003</v>
          </cell>
          <cell r="AD134">
            <v>191162.8</v>
          </cell>
          <cell r="AE134">
            <v>1650683.4900000002</v>
          </cell>
          <cell r="BA134">
            <v>1649919.328</v>
          </cell>
          <cell r="BB134">
            <v>75613.427000000011</v>
          </cell>
          <cell r="BC134">
            <v>75257.877000000008</v>
          </cell>
          <cell r="BD134">
            <v>355.55</v>
          </cell>
          <cell r="BE134">
            <v>1574305.9010000001</v>
          </cell>
          <cell r="BF134">
            <v>215886.43099999998</v>
          </cell>
          <cell r="BG134">
            <v>1358419.47</v>
          </cell>
          <cell r="CC134">
            <v>730891.64</v>
          </cell>
          <cell r="CD134">
            <v>112536.75</v>
          </cell>
          <cell r="CE134">
            <v>111511.14</v>
          </cell>
          <cell r="CF134">
            <v>1025.6100000000001</v>
          </cell>
          <cell r="CG134">
            <v>618354.89</v>
          </cell>
          <cell r="CH134">
            <v>203834.13</v>
          </cell>
          <cell r="CI134">
            <v>414520.76</v>
          </cell>
          <cell r="DE134">
            <v>1085981.9595739699</v>
          </cell>
          <cell r="DF134">
            <v>67585.242573969997</v>
          </cell>
          <cell r="DG134">
            <v>67358.202573970004</v>
          </cell>
          <cell r="DH134">
            <v>227.04</v>
          </cell>
          <cell r="DI134">
            <v>1018396.7169999999</v>
          </cell>
          <cell r="DJ134">
            <v>162972.04999999999</v>
          </cell>
          <cell r="DK134">
            <v>855424.66700000002</v>
          </cell>
        </row>
        <row r="136">
          <cell r="Y136">
            <v>125545.51</v>
          </cell>
          <cell r="Z136">
            <v>125545.51</v>
          </cell>
          <cell r="AA136">
            <v>87846.34</v>
          </cell>
          <cell r="AB136">
            <v>37699.17</v>
          </cell>
          <cell r="AC136">
            <v>0</v>
          </cell>
          <cell r="AD136">
            <v>0</v>
          </cell>
          <cell r="AE136">
            <v>0</v>
          </cell>
          <cell r="BA136">
            <v>140032.03750000001</v>
          </cell>
          <cell r="BB136">
            <v>140032.03750000001</v>
          </cell>
          <cell r="BC136">
            <v>98407.194000000003</v>
          </cell>
          <cell r="BD136">
            <v>41624.84350000001</v>
          </cell>
          <cell r="BE136">
            <v>0</v>
          </cell>
          <cell r="BF136">
            <v>0</v>
          </cell>
          <cell r="BG136">
            <v>0</v>
          </cell>
          <cell r="CC136">
            <v>140204.54</v>
          </cell>
          <cell r="CD136">
            <v>140204.54</v>
          </cell>
          <cell r="CE136">
            <v>109643.1</v>
          </cell>
          <cell r="CF136">
            <v>30561.439999999999</v>
          </cell>
          <cell r="CG136">
            <v>0</v>
          </cell>
          <cell r="CH136">
            <v>0</v>
          </cell>
          <cell r="CI136">
            <v>0</v>
          </cell>
          <cell r="DE136">
            <v>144387.66399999999</v>
          </cell>
          <cell r="DF136">
            <v>144387.66399999999</v>
          </cell>
          <cell r="DG136">
            <v>107958.014</v>
          </cell>
          <cell r="DH136">
            <v>36429.650000000009</v>
          </cell>
          <cell r="DI136">
            <v>0</v>
          </cell>
          <cell r="DJ136">
            <v>0</v>
          </cell>
          <cell r="DK136">
            <v>0</v>
          </cell>
        </row>
        <row r="137">
          <cell r="Y137">
            <v>3389.93</v>
          </cell>
          <cell r="Z137">
            <v>3389.93</v>
          </cell>
          <cell r="AA137">
            <v>3382.12</v>
          </cell>
          <cell r="AB137">
            <v>7.81</v>
          </cell>
          <cell r="AC137">
            <v>0</v>
          </cell>
          <cell r="AD137">
            <v>0</v>
          </cell>
          <cell r="AE137">
            <v>0</v>
          </cell>
          <cell r="BA137">
            <v>2829.1</v>
          </cell>
          <cell r="BB137">
            <v>2829.1</v>
          </cell>
          <cell r="BC137">
            <v>2829.1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CC137">
            <v>7521.6</v>
          </cell>
          <cell r="CD137">
            <v>7521.6</v>
          </cell>
          <cell r="CE137">
            <v>7521.6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DE137">
            <v>5148.6059999999998</v>
          </cell>
          <cell r="DF137">
            <v>5148.6059999999998</v>
          </cell>
          <cell r="DG137">
            <v>5148.6059999999998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</row>
        <row r="138">
          <cell r="Y138">
            <v>7.81</v>
          </cell>
          <cell r="Z138">
            <v>7.81</v>
          </cell>
          <cell r="AA138">
            <v>0</v>
          </cell>
          <cell r="AB138">
            <v>7.81</v>
          </cell>
          <cell r="AC138">
            <v>0</v>
          </cell>
          <cell r="AD138">
            <v>0</v>
          </cell>
          <cell r="AE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</row>
        <row r="139">
          <cell r="Y139">
            <v>3382.12</v>
          </cell>
          <cell r="Z139">
            <v>3382.12</v>
          </cell>
          <cell r="AA139">
            <v>3382.12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BA139">
            <v>2829.1</v>
          </cell>
          <cell r="BB139">
            <v>2829.1</v>
          </cell>
          <cell r="BC139">
            <v>2829.1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CC139">
            <v>7521.6</v>
          </cell>
          <cell r="CD139">
            <v>7521.6</v>
          </cell>
          <cell r="CE139">
            <v>7521.6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DE139">
            <v>5148.6059999999998</v>
          </cell>
          <cell r="DF139">
            <v>5148.6059999999998</v>
          </cell>
          <cell r="DG139">
            <v>5148.6059999999998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</row>
        <row r="140"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</row>
        <row r="141">
          <cell r="Y141">
            <v>13589</v>
          </cell>
          <cell r="Z141">
            <v>13589</v>
          </cell>
          <cell r="AA141">
            <v>10200</v>
          </cell>
          <cell r="AB141">
            <v>3389</v>
          </cell>
          <cell r="AC141">
            <v>0</v>
          </cell>
          <cell r="AD141">
            <v>0</v>
          </cell>
          <cell r="AE141">
            <v>0</v>
          </cell>
          <cell r="BA141">
            <v>16329</v>
          </cell>
          <cell r="BB141">
            <v>16329</v>
          </cell>
          <cell r="BC141">
            <v>14277</v>
          </cell>
          <cell r="BD141">
            <v>2052</v>
          </cell>
          <cell r="BE141">
            <v>0</v>
          </cell>
          <cell r="BF141">
            <v>0</v>
          </cell>
          <cell r="BG141">
            <v>0</v>
          </cell>
          <cell r="CC141">
            <v>25661</v>
          </cell>
          <cell r="CD141">
            <v>25661</v>
          </cell>
          <cell r="CE141">
            <v>22609</v>
          </cell>
          <cell r="CF141">
            <v>3052</v>
          </cell>
          <cell r="CG141">
            <v>0</v>
          </cell>
          <cell r="CH141">
            <v>0</v>
          </cell>
          <cell r="CI141">
            <v>0</v>
          </cell>
          <cell r="DE141">
            <v>26394</v>
          </cell>
          <cell r="DF141">
            <v>26394</v>
          </cell>
          <cell r="DG141">
            <v>22098</v>
          </cell>
          <cell r="DH141">
            <v>4296</v>
          </cell>
          <cell r="DI141">
            <v>0</v>
          </cell>
          <cell r="DJ141">
            <v>0</v>
          </cell>
          <cell r="DK141">
            <v>0</v>
          </cell>
        </row>
        <row r="142">
          <cell r="Y142">
            <v>1853</v>
          </cell>
          <cell r="Z142">
            <v>1853</v>
          </cell>
          <cell r="AA142">
            <v>919</v>
          </cell>
          <cell r="AB142">
            <v>934</v>
          </cell>
          <cell r="AC142">
            <v>0</v>
          </cell>
          <cell r="AD142">
            <v>0</v>
          </cell>
          <cell r="AE142">
            <v>0</v>
          </cell>
          <cell r="BA142">
            <v>1662.5</v>
          </cell>
          <cell r="BB142">
            <v>1662.5</v>
          </cell>
          <cell r="BC142">
            <v>1229</v>
          </cell>
          <cell r="BD142">
            <v>433.5</v>
          </cell>
          <cell r="BE142">
            <v>0</v>
          </cell>
          <cell r="BF142">
            <v>0</v>
          </cell>
          <cell r="BG142">
            <v>0</v>
          </cell>
          <cell r="CC142">
            <v>1111</v>
          </cell>
          <cell r="CD142">
            <v>1111</v>
          </cell>
          <cell r="CE142">
            <v>819.5</v>
          </cell>
          <cell r="CF142">
            <v>291.5</v>
          </cell>
          <cell r="CG142">
            <v>0</v>
          </cell>
          <cell r="CH142">
            <v>0</v>
          </cell>
          <cell r="CI142">
            <v>0</v>
          </cell>
          <cell r="DE142">
            <v>3519.5</v>
          </cell>
          <cell r="DF142">
            <v>3519.5</v>
          </cell>
          <cell r="DG142">
            <v>1875</v>
          </cell>
          <cell r="DH142">
            <v>1644.5</v>
          </cell>
          <cell r="DI142">
            <v>0</v>
          </cell>
          <cell r="DJ142">
            <v>0</v>
          </cell>
          <cell r="DK142">
            <v>0</v>
          </cell>
        </row>
        <row r="143">
          <cell r="Y143">
            <v>11736</v>
          </cell>
          <cell r="Z143">
            <v>11736</v>
          </cell>
          <cell r="AA143">
            <v>9281</v>
          </cell>
          <cell r="AB143">
            <v>2455</v>
          </cell>
          <cell r="AC143">
            <v>0</v>
          </cell>
          <cell r="AD143">
            <v>0</v>
          </cell>
          <cell r="AE143">
            <v>0</v>
          </cell>
          <cell r="BA143">
            <v>14666.5</v>
          </cell>
          <cell r="BB143">
            <v>14666.5</v>
          </cell>
          <cell r="BC143">
            <v>13048</v>
          </cell>
          <cell r="BD143">
            <v>1618.5</v>
          </cell>
          <cell r="BE143">
            <v>0</v>
          </cell>
          <cell r="BF143">
            <v>0</v>
          </cell>
          <cell r="BG143">
            <v>0</v>
          </cell>
          <cell r="CC143">
            <v>24550</v>
          </cell>
          <cell r="CD143">
            <v>24550</v>
          </cell>
          <cell r="CE143">
            <v>21789.5</v>
          </cell>
          <cell r="CF143">
            <v>2760.5</v>
          </cell>
          <cell r="CG143">
            <v>0</v>
          </cell>
          <cell r="CH143">
            <v>0</v>
          </cell>
          <cell r="CI143">
            <v>0</v>
          </cell>
          <cell r="DE143">
            <v>22874.5</v>
          </cell>
          <cell r="DF143">
            <v>22874.5</v>
          </cell>
          <cell r="DG143">
            <v>20223</v>
          </cell>
          <cell r="DH143">
            <v>2651.5</v>
          </cell>
          <cell r="DI143">
            <v>0</v>
          </cell>
          <cell r="DJ143">
            <v>0</v>
          </cell>
          <cell r="DK143">
            <v>0</v>
          </cell>
        </row>
        <row r="144">
          <cell r="Y144">
            <v>583.97</v>
          </cell>
          <cell r="Z144">
            <v>583.97</v>
          </cell>
          <cell r="AA144">
            <v>287.82000000000005</v>
          </cell>
          <cell r="AB144">
            <v>296.14999999999998</v>
          </cell>
          <cell r="AC144">
            <v>0</v>
          </cell>
          <cell r="AD144">
            <v>0</v>
          </cell>
          <cell r="AE144">
            <v>0</v>
          </cell>
          <cell r="BA144">
            <v>4242.8035</v>
          </cell>
          <cell r="BB144">
            <v>4242.8035</v>
          </cell>
          <cell r="BC144">
            <v>4055.6899999999996</v>
          </cell>
          <cell r="BD144">
            <v>187.11349999999999</v>
          </cell>
          <cell r="BE144">
            <v>0</v>
          </cell>
          <cell r="BF144">
            <v>0</v>
          </cell>
          <cell r="BG144">
            <v>0</v>
          </cell>
          <cell r="CC144">
            <v>325.54999999999995</v>
          </cell>
          <cell r="CD144">
            <v>325.54999999999995</v>
          </cell>
          <cell r="CE144">
            <v>31.14</v>
          </cell>
          <cell r="CF144">
            <v>294.40999999999997</v>
          </cell>
          <cell r="CG144">
            <v>0</v>
          </cell>
          <cell r="CH144">
            <v>0</v>
          </cell>
          <cell r="CI144">
            <v>0</v>
          </cell>
          <cell r="DE144">
            <v>314.58300000000003</v>
          </cell>
          <cell r="DF144">
            <v>314.58300000000003</v>
          </cell>
          <cell r="DG144">
            <v>36.301000000000002</v>
          </cell>
          <cell r="DH144">
            <v>278.28200000000004</v>
          </cell>
          <cell r="DI144">
            <v>0</v>
          </cell>
          <cell r="DJ144">
            <v>0</v>
          </cell>
          <cell r="DK144">
            <v>0</v>
          </cell>
        </row>
        <row r="145"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</row>
        <row r="146">
          <cell r="Y146">
            <v>583.97</v>
          </cell>
          <cell r="Z146">
            <v>583.97</v>
          </cell>
          <cell r="AA146">
            <v>287.82000000000005</v>
          </cell>
          <cell r="AB146">
            <v>296.14999999999998</v>
          </cell>
          <cell r="AC146">
            <v>0</v>
          </cell>
          <cell r="AD146">
            <v>0</v>
          </cell>
          <cell r="AE146">
            <v>0</v>
          </cell>
          <cell r="BA146">
            <v>4242.8035</v>
          </cell>
          <cell r="BB146">
            <v>4242.8035</v>
          </cell>
          <cell r="BC146">
            <v>4055.6899999999996</v>
          </cell>
          <cell r="BD146">
            <v>187.11349999999999</v>
          </cell>
          <cell r="BE146">
            <v>0</v>
          </cell>
          <cell r="BF146">
            <v>0</v>
          </cell>
          <cell r="BG146">
            <v>0</v>
          </cell>
          <cell r="CC146">
            <v>325.54999999999995</v>
          </cell>
          <cell r="CD146">
            <v>325.54999999999995</v>
          </cell>
          <cell r="CE146">
            <v>31.14</v>
          </cell>
          <cell r="CF146">
            <v>294.40999999999997</v>
          </cell>
          <cell r="CG146">
            <v>0</v>
          </cell>
          <cell r="CH146">
            <v>0</v>
          </cell>
          <cell r="CI146">
            <v>0</v>
          </cell>
          <cell r="DE146">
            <v>314.58300000000003</v>
          </cell>
          <cell r="DF146">
            <v>314.58300000000003</v>
          </cell>
          <cell r="DG146">
            <v>36.301000000000002</v>
          </cell>
          <cell r="DH146">
            <v>278.28200000000004</v>
          </cell>
          <cell r="DI146">
            <v>0</v>
          </cell>
          <cell r="DJ146">
            <v>0</v>
          </cell>
          <cell r="DK146">
            <v>0</v>
          </cell>
        </row>
        <row r="147">
          <cell r="Y147">
            <v>646.46999999999991</v>
          </cell>
          <cell r="Z147">
            <v>646.46999999999991</v>
          </cell>
          <cell r="AA147">
            <v>8.16</v>
          </cell>
          <cell r="AB147">
            <v>638.30999999999995</v>
          </cell>
          <cell r="AC147">
            <v>0</v>
          </cell>
          <cell r="AD147">
            <v>0</v>
          </cell>
          <cell r="AE147">
            <v>0</v>
          </cell>
          <cell r="BA147">
            <v>1157.6600000000001</v>
          </cell>
          <cell r="BB147">
            <v>1157.6600000000001</v>
          </cell>
          <cell r="BC147">
            <v>0.96</v>
          </cell>
          <cell r="BD147">
            <v>1156.7</v>
          </cell>
          <cell r="BE147">
            <v>0</v>
          </cell>
          <cell r="BF147">
            <v>0</v>
          </cell>
          <cell r="BG147">
            <v>0</v>
          </cell>
          <cell r="CC147">
            <v>1350.26</v>
          </cell>
          <cell r="CD147">
            <v>1350.26</v>
          </cell>
          <cell r="CE147">
            <v>2.59</v>
          </cell>
          <cell r="CF147">
            <v>1347.67</v>
          </cell>
          <cell r="CG147">
            <v>0</v>
          </cell>
          <cell r="CH147">
            <v>0</v>
          </cell>
          <cell r="CI147">
            <v>0</v>
          </cell>
          <cell r="DE147">
            <v>1667.6199999999997</v>
          </cell>
          <cell r="DF147">
            <v>1667.6199999999997</v>
          </cell>
          <cell r="DG147">
            <v>6.7</v>
          </cell>
          <cell r="DH147">
            <v>1660.9199999999996</v>
          </cell>
          <cell r="DI147">
            <v>0</v>
          </cell>
          <cell r="DJ147">
            <v>0</v>
          </cell>
          <cell r="DK147">
            <v>0</v>
          </cell>
        </row>
        <row r="148">
          <cell r="Y148">
            <v>646.46999999999991</v>
          </cell>
          <cell r="Z148">
            <v>646.46999999999991</v>
          </cell>
          <cell r="AA148">
            <v>8.16</v>
          </cell>
          <cell r="AB148">
            <v>638.30999999999995</v>
          </cell>
          <cell r="AC148">
            <v>0</v>
          </cell>
          <cell r="AD148">
            <v>0</v>
          </cell>
          <cell r="AE148">
            <v>0</v>
          </cell>
          <cell r="BA148">
            <v>1065.24</v>
          </cell>
          <cell r="BB148">
            <v>1065.24</v>
          </cell>
          <cell r="BC148">
            <v>0.96</v>
          </cell>
          <cell r="BD148">
            <v>1064.28</v>
          </cell>
          <cell r="BE148">
            <v>0</v>
          </cell>
          <cell r="BF148">
            <v>0</v>
          </cell>
          <cell r="BG148">
            <v>0</v>
          </cell>
          <cell r="CC148">
            <v>1350.26</v>
          </cell>
          <cell r="CD148">
            <v>1350.26</v>
          </cell>
          <cell r="CE148">
            <v>2.59</v>
          </cell>
          <cell r="CF148">
            <v>1347.67</v>
          </cell>
          <cell r="CG148">
            <v>0</v>
          </cell>
          <cell r="CH148">
            <v>0</v>
          </cell>
          <cell r="CI148">
            <v>0</v>
          </cell>
          <cell r="DE148">
            <v>1667.6199999999997</v>
          </cell>
          <cell r="DF148">
            <v>1667.6199999999997</v>
          </cell>
          <cell r="DG148">
            <v>6.7</v>
          </cell>
          <cell r="DH148">
            <v>1660.9199999999996</v>
          </cell>
          <cell r="DI148">
            <v>0</v>
          </cell>
          <cell r="DJ148">
            <v>0</v>
          </cell>
          <cell r="DK148">
            <v>0</v>
          </cell>
        </row>
        <row r="149"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BA149">
            <v>92.42</v>
          </cell>
          <cell r="BB149">
            <v>92.42</v>
          </cell>
          <cell r="BC149">
            <v>0</v>
          </cell>
          <cell r="BD149">
            <v>92.42</v>
          </cell>
          <cell r="BE149">
            <v>0</v>
          </cell>
          <cell r="BF149">
            <v>0</v>
          </cell>
          <cell r="BG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</row>
        <row r="150">
          <cell r="Y150">
            <v>56459.31</v>
          </cell>
          <cell r="Z150">
            <v>56459.31</v>
          </cell>
          <cell r="AA150">
            <v>31434.6</v>
          </cell>
          <cell r="AB150">
            <v>25024.71</v>
          </cell>
          <cell r="AC150">
            <v>0</v>
          </cell>
          <cell r="AD150">
            <v>0</v>
          </cell>
          <cell r="AE150">
            <v>0</v>
          </cell>
          <cell r="BA150">
            <v>55618.700000000012</v>
          </cell>
          <cell r="BB150">
            <v>55618.700000000012</v>
          </cell>
          <cell r="BC150">
            <v>24120.74</v>
          </cell>
          <cell r="BD150">
            <v>31497.960000000006</v>
          </cell>
          <cell r="BE150">
            <v>0</v>
          </cell>
          <cell r="BF150">
            <v>0</v>
          </cell>
          <cell r="BG150">
            <v>0</v>
          </cell>
          <cell r="CC150">
            <v>42204.75</v>
          </cell>
          <cell r="CD150">
            <v>42204.75</v>
          </cell>
          <cell r="CE150">
            <v>16827.580000000002</v>
          </cell>
          <cell r="CF150">
            <v>25377.170000000002</v>
          </cell>
          <cell r="CG150">
            <v>0</v>
          </cell>
          <cell r="CH150">
            <v>0</v>
          </cell>
          <cell r="CI150">
            <v>0</v>
          </cell>
          <cell r="DE150">
            <v>48554.778000000006</v>
          </cell>
          <cell r="DF150">
            <v>48554.778000000006</v>
          </cell>
          <cell r="DG150">
            <v>19551.449999999997</v>
          </cell>
          <cell r="DH150">
            <v>29003.328000000005</v>
          </cell>
          <cell r="DI150">
            <v>0</v>
          </cell>
          <cell r="DJ150">
            <v>0</v>
          </cell>
          <cell r="DK150">
            <v>0</v>
          </cell>
        </row>
        <row r="151"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</row>
        <row r="152"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BA152">
            <v>1397</v>
          </cell>
          <cell r="BB152">
            <v>1397</v>
          </cell>
          <cell r="BC152">
            <v>1393</v>
          </cell>
          <cell r="BD152">
            <v>4</v>
          </cell>
          <cell r="BE152">
            <v>0</v>
          </cell>
          <cell r="BF152">
            <v>0</v>
          </cell>
          <cell r="BG152">
            <v>0</v>
          </cell>
          <cell r="CC152">
            <v>7</v>
          </cell>
          <cell r="CD152">
            <v>7</v>
          </cell>
          <cell r="CE152">
            <v>7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DE152">
            <v>1</v>
          </cell>
          <cell r="DF152">
            <v>1</v>
          </cell>
          <cell r="DG152">
            <v>1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</row>
        <row r="153"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</row>
        <row r="154">
          <cell r="Y154">
            <v>45086.32</v>
          </cell>
          <cell r="Z154">
            <v>45086.32</v>
          </cell>
          <cell r="AA154">
            <v>22243.34</v>
          </cell>
          <cell r="AB154">
            <v>22842.98</v>
          </cell>
          <cell r="AC154">
            <v>0</v>
          </cell>
          <cell r="AD154">
            <v>0</v>
          </cell>
          <cell r="AE154">
            <v>0</v>
          </cell>
          <cell r="BA154">
            <v>46029.670000000006</v>
          </cell>
          <cell r="BB154">
            <v>46029.670000000006</v>
          </cell>
          <cell r="BC154">
            <v>17921.080000000002</v>
          </cell>
          <cell r="BD154">
            <v>28108.590000000004</v>
          </cell>
          <cell r="BE154">
            <v>0</v>
          </cell>
          <cell r="BF154">
            <v>0</v>
          </cell>
          <cell r="BG154">
            <v>0</v>
          </cell>
          <cell r="CC154">
            <v>35095.919999999998</v>
          </cell>
          <cell r="CD154">
            <v>35095.919999999998</v>
          </cell>
          <cell r="CE154">
            <v>13456.91</v>
          </cell>
          <cell r="CF154">
            <v>21639.010000000002</v>
          </cell>
          <cell r="CG154">
            <v>0</v>
          </cell>
          <cell r="CH154">
            <v>0</v>
          </cell>
          <cell r="CI154">
            <v>0</v>
          </cell>
          <cell r="DE154">
            <v>45534.93</v>
          </cell>
          <cell r="DF154">
            <v>45534.93</v>
          </cell>
          <cell r="DG154">
            <v>19215.449999999997</v>
          </cell>
          <cell r="DH154">
            <v>26319.480000000003</v>
          </cell>
          <cell r="DI154">
            <v>0</v>
          </cell>
          <cell r="DJ154">
            <v>0</v>
          </cell>
          <cell r="DK154">
            <v>0</v>
          </cell>
        </row>
        <row r="155">
          <cell r="Y155">
            <v>11372.99</v>
          </cell>
          <cell r="Z155">
            <v>11372.99</v>
          </cell>
          <cell r="AA155">
            <v>9191.26</v>
          </cell>
          <cell r="AB155">
            <v>2181.73</v>
          </cell>
          <cell r="AC155">
            <v>0</v>
          </cell>
          <cell r="AD155">
            <v>0</v>
          </cell>
          <cell r="AE155">
            <v>0</v>
          </cell>
          <cell r="BA155">
            <v>8192.0300000000007</v>
          </cell>
          <cell r="BB155">
            <v>8192.0300000000007</v>
          </cell>
          <cell r="BC155">
            <v>4806.66</v>
          </cell>
          <cell r="BD155">
            <v>3385.3700000000008</v>
          </cell>
          <cell r="BE155">
            <v>0</v>
          </cell>
          <cell r="BF155">
            <v>0</v>
          </cell>
          <cell r="BG155">
            <v>0</v>
          </cell>
          <cell r="CC155">
            <v>7101.83</v>
          </cell>
          <cell r="CD155">
            <v>7101.83</v>
          </cell>
          <cell r="CE155">
            <v>3363.67</v>
          </cell>
          <cell r="CF155">
            <v>3738.16</v>
          </cell>
          <cell r="CG155">
            <v>0</v>
          </cell>
          <cell r="CH155">
            <v>0</v>
          </cell>
          <cell r="CI155">
            <v>0</v>
          </cell>
          <cell r="DE155">
            <v>3018.8480000000004</v>
          </cell>
          <cell r="DF155">
            <v>3018.8480000000004</v>
          </cell>
          <cell r="DG155">
            <v>335</v>
          </cell>
          <cell r="DH155">
            <v>2683.8480000000004</v>
          </cell>
          <cell r="DI155">
            <v>0</v>
          </cell>
          <cell r="DJ155">
            <v>0</v>
          </cell>
          <cell r="DK155">
            <v>0</v>
          </cell>
        </row>
        <row r="156">
          <cell r="Y156">
            <v>34278.1</v>
          </cell>
          <cell r="Z156">
            <v>34278.1</v>
          </cell>
          <cell r="AA156">
            <v>26422.41</v>
          </cell>
          <cell r="AB156">
            <v>7855.69</v>
          </cell>
          <cell r="AC156">
            <v>0</v>
          </cell>
          <cell r="AD156">
            <v>0</v>
          </cell>
          <cell r="AE156">
            <v>0</v>
          </cell>
          <cell r="BA156">
            <v>38004.340000000004</v>
          </cell>
          <cell r="BB156">
            <v>38004.340000000004</v>
          </cell>
          <cell r="BC156">
            <v>32896.870000000003</v>
          </cell>
          <cell r="BD156">
            <v>5107.4699999999993</v>
          </cell>
          <cell r="BE156">
            <v>0</v>
          </cell>
          <cell r="BF156">
            <v>0</v>
          </cell>
          <cell r="BG156">
            <v>0</v>
          </cell>
          <cell r="CC156">
            <v>32555.249999999996</v>
          </cell>
          <cell r="CD156">
            <v>32555.249999999996</v>
          </cell>
          <cell r="CE156">
            <v>32065.059999999998</v>
          </cell>
          <cell r="CF156">
            <v>490.19</v>
          </cell>
          <cell r="CG156">
            <v>0</v>
          </cell>
          <cell r="CH156">
            <v>0</v>
          </cell>
          <cell r="CI156">
            <v>0</v>
          </cell>
          <cell r="DE156">
            <v>27105.9</v>
          </cell>
          <cell r="DF156">
            <v>27105.9</v>
          </cell>
          <cell r="DG156">
            <v>25914.780000000002</v>
          </cell>
          <cell r="DH156">
            <v>1191.1199999999999</v>
          </cell>
          <cell r="DI156">
            <v>0</v>
          </cell>
          <cell r="DJ156">
            <v>0</v>
          </cell>
          <cell r="DK156">
            <v>0</v>
          </cell>
        </row>
        <row r="157">
          <cell r="Y157">
            <v>16598.730000000003</v>
          </cell>
          <cell r="Z157">
            <v>16598.730000000003</v>
          </cell>
          <cell r="AA157">
            <v>16111.230000000001</v>
          </cell>
          <cell r="AB157">
            <v>487.5</v>
          </cell>
          <cell r="AC157">
            <v>0</v>
          </cell>
          <cell r="AD157">
            <v>0</v>
          </cell>
          <cell r="AE157">
            <v>0</v>
          </cell>
          <cell r="BA157">
            <v>21850.433999999997</v>
          </cell>
          <cell r="BB157">
            <v>21850.433999999997</v>
          </cell>
          <cell r="BC157">
            <v>20226.833999999999</v>
          </cell>
          <cell r="BD157">
            <v>1623.6</v>
          </cell>
          <cell r="BE157">
            <v>0</v>
          </cell>
          <cell r="BF157">
            <v>0</v>
          </cell>
          <cell r="BG157">
            <v>0</v>
          </cell>
          <cell r="CC157">
            <v>30586.13</v>
          </cell>
          <cell r="CD157">
            <v>30586.13</v>
          </cell>
          <cell r="CE157">
            <v>30586.13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DE157">
            <v>35202.176999999996</v>
          </cell>
          <cell r="DF157">
            <v>35202.176999999996</v>
          </cell>
          <cell r="DG157">
            <v>35202.176999999996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</row>
        <row r="159">
          <cell r="Y159">
            <v>1116736.1599999999</v>
          </cell>
          <cell r="Z159">
            <v>111382.48999999999</v>
          </cell>
          <cell r="AA159">
            <v>32709.43</v>
          </cell>
          <cell r="AB159">
            <v>78673.06</v>
          </cell>
          <cell r="AC159">
            <v>1005353.6699999999</v>
          </cell>
          <cell r="AD159">
            <v>1005353.6699999999</v>
          </cell>
          <cell r="AE159">
            <v>0</v>
          </cell>
          <cell r="BA159">
            <v>744634.32000000007</v>
          </cell>
          <cell r="BB159">
            <v>119912.43</v>
          </cell>
          <cell r="BC159">
            <v>50542.810000000005</v>
          </cell>
          <cell r="BD159">
            <v>69369.62</v>
          </cell>
          <cell r="BE159">
            <v>624721.89</v>
          </cell>
          <cell r="BF159">
            <v>624721.89</v>
          </cell>
          <cell r="BG159">
            <v>0</v>
          </cell>
          <cell r="CC159">
            <v>1641839.63</v>
          </cell>
          <cell r="CD159">
            <v>89013.63</v>
          </cell>
          <cell r="CE159">
            <v>49016.710000000006</v>
          </cell>
          <cell r="CF159">
            <v>39996.92</v>
          </cell>
          <cell r="CG159">
            <v>1552826</v>
          </cell>
          <cell r="CH159">
            <v>1552826</v>
          </cell>
          <cell r="CI159">
            <v>0</v>
          </cell>
          <cell r="DE159">
            <v>1228997.361</v>
          </cell>
          <cell r="DF159">
            <v>105516.647</v>
          </cell>
          <cell r="DG159">
            <v>47229.05</v>
          </cell>
          <cell r="DH159">
            <v>58287.597000000002</v>
          </cell>
          <cell r="DI159">
            <v>1123480.7140000002</v>
          </cell>
          <cell r="DJ159">
            <v>1123480.7140000002</v>
          </cell>
          <cell r="DK159">
            <v>0</v>
          </cell>
        </row>
        <row r="160">
          <cell r="Y160">
            <v>59042</v>
          </cell>
          <cell r="Z160">
            <v>59042</v>
          </cell>
          <cell r="AA160">
            <v>22752.45</v>
          </cell>
          <cell r="AB160">
            <v>36289.550000000003</v>
          </cell>
          <cell r="AC160">
            <v>0</v>
          </cell>
          <cell r="AD160">
            <v>0</v>
          </cell>
          <cell r="AE160">
            <v>0</v>
          </cell>
          <cell r="BA160">
            <v>60025.18</v>
          </cell>
          <cell r="BB160">
            <v>60025.18</v>
          </cell>
          <cell r="BC160">
            <v>32726.13</v>
          </cell>
          <cell r="BD160">
            <v>27299.05</v>
          </cell>
          <cell r="BE160">
            <v>0</v>
          </cell>
          <cell r="BF160">
            <v>0</v>
          </cell>
          <cell r="BG160">
            <v>0</v>
          </cell>
          <cell r="CC160">
            <v>51257.61</v>
          </cell>
          <cell r="CD160">
            <v>51257.61</v>
          </cell>
          <cell r="CE160">
            <v>27042.800000000003</v>
          </cell>
          <cell r="CF160">
            <v>24214.81</v>
          </cell>
          <cell r="CG160">
            <v>0</v>
          </cell>
          <cell r="CH160">
            <v>0</v>
          </cell>
          <cell r="CI160">
            <v>0</v>
          </cell>
          <cell r="DE160">
            <v>57444.630000000005</v>
          </cell>
          <cell r="DF160">
            <v>57444.630000000005</v>
          </cell>
          <cell r="DG160">
            <v>27996.43</v>
          </cell>
          <cell r="DH160">
            <v>29448.2</v>
          </cell>
          <cell r="DI160">
            <v>0</v>
          </cell>
          <cell r="DJ160">
            <v>0</v>
          </cell>
          <cell r="DK160">
            <v>0</v>
          </cell>
        </row>
        <row r="161">
          <cell r="Y161">
            <v>406.61</v>
          </cell>
          <cell r="Z161">
            <v>406.61</v>
          </cell>
          <cell r="AA161">
            <v>0</v>
          </cell>
          <cell r="AB161">
            <v>406.61</v>
          </cell>
          <cell r="AC161">
            <v>0</v>
          </cell>
          <cell r="AD161">
            <v>0</v>
          </cell>
          <cell r="AE161">
            <v>0</v>
          </cell>
          <cell r="BA161">
            <v>509.39</v>
          </cell>
          <cell r="BB161">
            <v>509.39</v>
          </cell>
          <cell r="BC161">
            <v>0</v>
          </cell>
          <cell r="BD161">
            <v>509.39</v>
          </cell>
          <cell r="BE161">
            <v>0</v>
          </cell>
          <cell r="BF161">
            <v>0</v>
          </cell>
          <cell r="BG161">
            <v>0</v>
          </cell>
          <cell r="CC161">
            <v>237.94</v>
          </cell>
          <cell r="CD161">
            <v>237.94</v>
          </cell>
          <cell r="CE161">
            <v>0</v>
          </cell>
          <cell r="CF161">
            <v>237.94</v>
          </cell>
          <cell r="CG161">
            <v>0</v>
          </cell>
          <cell r="CH161">
            <v>0</v>
          </cell>
          <cell r="CI161">
            <v>0</v>
          </cell>
          <cell r="DE161">
            <v>233.03999999999996</v>
          </cell>
          <cell r="DF161">
            <v>233.03999999999996</v>
          </cell>
          <cell r="DG161">
            <v>0</v>
          </cell>
          <cell r="DH161">
            <v>233.03999999999996</v>
          </cell>
          <cell r="DI161">
            <v>0</v>
          </cell>
          <cell r="DJ161">
            <v>0</v>
          </cell>
          <cell r="DK161">
            <v>0</v>
          </cell>
        </row>
        <row r="162">
          <cell r="Y162">
            <v>58635.39</v>
          </cell>
          <cell r="Z162">
            <v>58635.39</v>
          </cell>
          <cell r="AA162">
            <v>22752.45</v>
          </cell>
          <cell r="AB162">
            <v>35882.94</v>
          </cell>
          <cell r="AC162">
            <v>0</v>
          </cell>
          <cell r="AD162">
            <v>0</v>
          </cell>
          <cell r="AE162">
            <v>0</v>
          </cell>
          <cell r="BA162">
            <v>59515.79</v>
          </cell>
          <cell r="BB162">
            <v>59515.79</v>
          </cell>
          <cell r="BC162">
            <v>32726.13</v>
          </cell>
          <cell r="BD162">
            <v>26789.66</v>
          </cell>
          <cell r="BE162">
            <v>0</v>
          </cell>
          <cell r="BF162">
            <v>0</v>
          </cell>
          <cell r="BG162">
            <v>0</v>
          </cell>
          <cell r="CC162">
            <v>51019.670000000006</v>
          </cell>
          <cell r="CD162">
            <v>51019.670000000006</v>
          </cell>
          <cell r="CE162">
            <v>27042.800000000003</v>
          </cell>
          <cell r="CF162">
            <v>23976.870000000003</v>
          </cell>
          <cell r="CG162">
            <v>0</v>
          </cell>
          <cell r="CH162">
            <v>0</v>
          </cell>
          <cell r="CI162">
            <v>0</v>
          </cell>
          <cell r="DE162">
            <v>57211.59</v>
          </cell>
          <cell r="DF162">
            <v>57211.59</v>
          </cell>
          <cell r="DG162">
            <v>27996.43</v>
          </cell>
          <cell r="DH162">
            <v>29215.16</v>
          </cell>
          <cell r="DI162">
            <v>0</v>
          </cell>
          <cell r="DJ162">
            <v>0</v>
          </cell>
          <cell r="DK162">
            <v>0</v>
          </cell>
        </row>
        <row r="163">
          <cell r="Y163">
            <v>1474.37</v>
          </cell>
          <cell r="Z163">
            <v>1474.37</v>
          </cell>
          <cell r="AA163">
            <v>1387.1799999999998</v>
          </cell>
          <cell r="AB163">
            <v>87.19</v>
          </cell>
          <cell r="AC163">
            <v>0</v>
          </cell>
          <cell r="AD163">
            <v>0</v>
          </cell>
          <cell r="AE163">
            <v>0</v>
          </cell>
          <cell r="BA163">
            <v>2696.11</v>
          </cell>
          <cell r="BB163">
            <v>2696.11</v>
          </cell>
          <cell r="BC163">
            <v>2615.92</v>
          </cell>
          <cell r="BD163">
            <v>80.19</v>
          </cell>
          <cell r="BE163">
            <v>0</v>
          </cell>
          <cell r="BF163">
            <v>0</v>
          </cell>
          <cell r="BG163">
            <v>0</v>
          </cell>
          <cell r="CC163">
            <v>2115.7399999999998</v>
          </cell>
          <cell r="CD163">
            <v>2115.7399999999998</v>
          </cell>
          <cell r="CE163">
            <v>2038.02</v>
          </cell>
          <cell r="CF163">
            <v>77.72</v>
          </cell>
          <cell r="CG163">
            <v>0</v>
          </cell>
          <cell r="CH163">
            <v>0</v>
          </cell>
          <cell r="CI163">
            <v>0</v>
          </cell>
          <cell r="DE163">
            <v>3192.73</v>
          </cell>
          <cell r="DF163">
            <v>3192.73</v>
          </cell>
          <cell r="DG163">
            <v>3150.46</v>
          </cell>
          <cell r="DH163">
            <v>42.269999999999996</v>
          </cell>
          <cell r="DI163">
            <v>0</v>
          </cell>
          <cell r="DJ163">
            <v>0</v>
          </cell>
          <cell r="DK163">
            <v>0</v>
          </cell>
        </row>
        <row r="164">
          <cell r="Y164">
            <v>682.47</v>
          </cell>
          <cell r="Z164">
            <v>682.47</v>
          </cell>
          <cell r="AA164">
            <v>595.28</v>
          </cell>
          <cell r="AB164">
            <v>87.19</v>
          </cell>
          <cell r="AC164">
            <v>0</v>
          </cell>
          <cell r="AD164">
            <v>0</v>
          </cell>
          <cell r="AE164">
            <v>0</v>
          </cell>
          <cell r="BA164">
            <v>727.8900000000001</v>
          </cell>
          <cell r="BB164">
            <v>727.8900000000001</v>
          </cell>
          <cell r="BC164">
            <v>647.70000000000005</v>
          </cell>
          <cell r="BD164">
            <v>80.19</v>
          </cell>
          <cell r="BE164">
            <v>0</v>
          </cell>
          <cell r="BF164">
            <v>0</v>
          </cell>
          <cell r="BG164">
            <v>0</v>
          </cell>
          <cell r="CC164">
            <v>614.35</v>
          </cell>
          <cell r="CD164">
            <v>614.35</v>
          </cell>
          <cell r="CE164">
            <v>536.63</v>
          </cell>
          <cell r="CF164">
            <v>77.72</v>
          </cell>
          <cell r="CG164">
            <v>0</v>
          </cell>
          <cell r="CH164">
            <v>0</v>
          </cell>
          <cell r="CI164">
            <v>0</v>
          </cell>
          <cell r="DE164">
            <v>704.01</v>
          </cell>
          <cell r="DF164">
            <v>704.01</v>
          </cell>
          <cell r="DG164">
            <v>661.74</v>
          </cell>
          <cell r="DH164">
            <v>42.269999999999996</v>
          </cell>
          <cell r="DI164">
            <v>0</v>
          </cell>
          <cell r="DJ164">
            <v>0</v>
          </cell>
          <cell r="DK164">
            <v>0</v>
          </cell>
        </row>
        <row r="165">
          <cell r="Y165">
            <v>791.9</v>
          </cell>
          <cell r="Z165">
            <v>791.9</v>
          </cell>
          <cell r="AA165">
            <v>791.9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BA165">
            <v>1968.22</v>
          </cell>
          <cell r="BB165">
            <v>1968.22</v>
          </cell>
          <cell r="BC165">
            <v>1968.22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CC165">
            <v>1501.3899999999999</v>
          </cell>
          <cell r="CD165">
            <v>1501.3899999999999</v>
          </cell>
          <cell r="CE165">
            <v>1501.3899999999999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DE165">
            <v>2488.7200000000003</v>
          </cell>
          <cell r="DF165">
            <v>2488.7200000000003</v>
          </cell>
          <cell r="DG165">
            <v>2488.7200000000003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</row>
        <row r="166">
          <cell r="Y166">
            <v>5329.8</v>
          </cell>
          <cell r="Z166">
            <v>5329.8</v>
          </cell>
          <cell r="AA166">
            <v>5329.8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BA166">
            <v>8580.52</v>
          </cell>
          <cell r="BB166">
            <v>8580.52</v>
          </cell>
          <cell r="BC166">
            <v>8580.52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CC166">
            <v>6169.3600000000006</v>
          </cell>
          <cell r="CD166">
            <v>6169.3600000000006</v>
          </cell>
          <cell r="CE166">
            <v>6169.3600000000006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DE166">
            <v>6918.48</v>
          </cell>
          <cell r="DF166">
            <v>6918.48</v>
          </cell>
          <cell r="DG166">
            <v>6918.48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</row>
        <row r="167">
          <cell r="Y167">
            <v>3240</v>
          </cell>
          <cell r="Z167">
            <v>3240</v>
          </cell>
          <cell r="AA167">
            <v>3240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BA167">
            <v>5646.45</v>
          </cell>
          <cell r="BB167">
            <v>5646.45</v>
          </cell>
          <cell r="BC167">
            <v>5015</v>
          </cell>
          <cell r="BD167">
            <v>631.45000000000005</v>
          </cell>
          <cell r="BE167">
            <v>0</v>
          </cell>
          <cell r="BF167">
            <v>0</v>
          </cell>
          <cell r="BG167">
            <v>0</v>
          </cell>
          <cell r="CC167">
            <v>4168.9400000000005</v>
          </cell>
          <cell r="CD167">
            <v>4168.9400000000005</v>
          </cell>
          <cell r="CE167">
            <v>3579.44</v>
          </cell>
          <cell r="CF167">
            <v>589.5</v>
          </cell>
          <cell r="CG167">
            <v>0</v>
          </cell>
          <cell r="CH167">
            <v>0</v>
          </cell>
          <cell r="CI167">
            <v>0</v>
          </cell>
          <cell r="DE167">
            <v>5480.26</v>
          </cell>
          <cell r="DF167">
            <v>5480.26</v>
          </cell>
          <cell r="DG167">
            <v>4044.16</v>
          </cell>
          <cell r="DH167">
            <v>1436.1</v>
          </cell>
          <cell r="DI167">
            <v>0</v>
          </cell>
          <cell r="DJ167">
            <v>0</v>
          </cell>
          <cell r="DK167">
            <v>0</v>
          </cell>
        </row>
        <row r="168">
          <cell r="Y168">
            <v>1047649.9899999999</v>
          </cell>
          <cell r="Z168">
            <v>42296.32</v>
          </cell>
          <cell r="AA168">
            <v>0</v>
          </cell>
          <cell r="AB168">
            <v>42296.32</v>
          </cell>
          <cell r="AC168">
            <v>1005353.6699999999</v>
          </cell>
          <cell r="AD168">
            <v>1005353.6699999999</v>
          </cell>
          <cell r="AE168">
            <v>0</v>
          </cell>
          <cell r="BA168">
            <v>667686.06000000006</v>
          </cell>
          <cell r="BB168">
            <v>42964.17</v>
          </cell>
          <cell r="BC168">
            <v>1605.24</v>
          </cell>
          <cell r="BD168">
            <v>41358.93</v>
          </cell>
          <cell r="BE168">
            <v>624721.89</v>
          </cell>
          <cell r="BF168">
            <v>624721.89</v>
          </cell>
          <cell r="BG168">
            <v>0</v>
          </cell>
          <cell r="CC168">
            <v>1578127.98</v>
          </cell>
          <cell r="CD168">
            <v>25301.98</v>
          </cell>
          <cell r="CE168">
            <v>10187.09</v>
          </cell>
          <cell r="CF168">
            <v>15114.89</v>
          </cell>
          <cell r="CG168">
            <v>1552826</v>
          </cell>
          <cell r="CH168">
            <v>1552826</v>
          </cell>
          <cell r="CI168">
            <v>0</v>
          </cell>
          <cell r="DE168">
            <v>1155961.2610000002</v>
          </cell>
          <cell r="DF168">
            <v>32480.547000000002</v>
          </cell>
          <cell r="DG168">
            <v>5119.5200000000004</v>
          </cell>
          <cell r="DH168">
            <v>27361.027000000002</v>
          </cell>
          <cell r="DI168">
            <v>1123480.7140000002</v>
          </cell>
          <cell r="DJ168">
            <v>1123480.7140000002</v>
          </cell>
          <cell r="DK168">
            <v>0</v>
          </cell>
        </row>
        <row r="170">
          <cell r="Y170">
            <v>100503.8</v>
          </cell>
          <cell r="Z170">
            <v>85299.82</v>
          </cell>
          <cell r="AA170">
            <v>76185.94</v>
          </cell>
          <cell r="AB170">
            <v>9113.8799999999992</v>
          </cell>
          <cell r="AC170">
            <v>15203.98</v>
          </cell>
          <cell r="AD170">
            <v>15203.98</v>
          </cell>
          <cell r="AE170">
            <v>0</v>
          </cell>
          <cell r="BA170">
            <v>107165.54000000001</v>
          </cell>
          <cell r="BB170">
            <v>107165.54000000001</v>
          </cell>
          <cell r="BC170">
            <v>99800.35</v>
          </cell>
          <cell r="BD170">
            <v>7365.1900000000005</v>
          </cell>
          <cell r="BE170">
            <v>0</v>
          </cell>
          <cell r="BF170">
            <v>0</v>
          </cell>
          <cell r="BG170">
            <v>0</v>
          </cell>
          <cell r="CC170">
            <v>106480.56000000001</v>
          </cell>
          <cell r="CD170">
            <v>106480.56000000001</v>
          </cell>
          <cell r="CE170">
            <v>95290.07</v>
          </cell>
          <cell r="CF170">
            <v>11190.49</v>
          </cell>
          <cell r="CG170">
            <v>0</v>
          </cell>
          <cell r="CH170">
            <v>0</v>
          </cell>
          <cell r="CI170">
            <v>0</v>
          </cell>
          <cell r="DE170">
            <v>119275.35999999999</v>
          </cell>
          <cell r="DF170">
            <v>113275.35999999999</v>
          </cell>
          <cell r="DG170">
            <v>102216.56999999999</v>
          </cell>
          <cell r="DH170">
            <v>11058.79</v>
          </cell>
          <cell r="DI170">
            <v>6000</v>
          </cell>
          <cell r="DJ170">
            <v>6000</v>
          </cell>
          <cell r="DK170">
            <v>0</v>
          </cell>
        </row>
        <row r="171">
          <cell r="Y171">
            <v>46363.75</v>
          </cell>
          <cell r="Z171">
            <v>46363.75</v>
          </cell>
          <cell r="AA171">
            <v>39066.47</v>
          </cell>
          <cell r="AB171">
            <v>7297.28</v>
          </cell>
          <cell r="AC171">
            <v>0</v>
          </cell>
          <cell r="AD171">
            <v>0</v>
          </cell>
          <cell r="AE171">
            <v>0</v>
          </cell>
          <cell r="BA171">
            <v>65930.36</v>
          </cell>
          <cell r="BB171">
            <v>65930.36</v>
          </cell>
          <cell r="BC171">
            <v>60211.58</v>
          </cell>
          <cell r="BD171">
            <v>5718.7800000000007</v>
          </cell>
          <cell r="BE171">
            <v>0</v>
          </cell>
          <cell r="BF171">
            <v>0</v>
          </cell>
          <cell r="BG171">
            <v>0</v>
          </cell>
          <cell r="CC171">
            <v>53517.440000000002</v>
          </cell>
          <cell r="CD171">
            <v>53517.440000000002</v>
          </cell>
          <cell r="CE171">
            <v>44229.950000000004</v>
          </cell>
          <cell r="CF171">
            <v>9287.49</v>
          </cell>
          <cell r="CG171">
            <v>0</v>
          </cell>
          <cell r="CH171">
            <v>0</v>
          </cell>
          <cell r="CI171">
            <v>0</v>
          </cell>
          <cell r="DE171">
            <v>59426.719999999994</v>
          </cell>
          <cell r="DF171">
            <v>53426.719999999994</v>
          </cell>
          <cell r="DG171">
            <v>44152.149999999994</v>
          </cell>
          <cell r="DH171">
            <v>9274.57</v>
          </cell>
          <cell r="DI171">
            <v>6000</v>
          </cell>
          <cell r="DJ171">
            <v>6000</v>
          </cell>
          <cell r="DK171">
            <v>0</v>
          </cell>
        </row>
        <row r="172">
          <cell r="Y172">
            <v>17796.690000000002</v>
          </cell>
          <cell r="Z172">
            <v>17796.690000000002</v>
          </cell>
          <cell r="AA172">
            <v>14779.1</v>
          </cell>
          <cell r="AB172">
            <v>3017.59</v>
          </cell>
          <cell r="AC172">
            <v>0</v>
          </cell>
          <cell r="AD172">
            <v>0</v>
          </cell>
          <cell r="AE172">
            <v>0</v>
          </cell>
          <cell r="BA172">
            <v>21024.68</v>
          </cell>
          <cell r="BB172">
            <v>21024.68</v>
          </cell>
          <cell r="BC172">
            <v>17456.95</v>
          </cell>
          <cell r="BD172">
            <v>3567.7300000000005</v>
          </cell>
          <cell r="BE172">
            <v>0</v>
          </cell>
          <cell r="BF172">
            <v>0</v>
          </cell>
          <cell r="BG172">
            <v>0</v>
          </cell>
          <cell r="CC172">
            <v>15071.810000000001</v>
          </cell>
          <cell r="CD172">
            <v>15071.810000000001</v>
          </cell>
          <cell r="CE172">
            <v>13011.36</v>
          </cell>
          <cell r="CF172">
            <v>2060.4499999999998</v>
          </cell>
          <cell r="CG172">
            <v>0</v>
          </cell>
          <cell r="CH172">
            <v>0</v>
          </cell>
          <cell r="CI172">
            <v>0</v>
          </cell>
          <cell r="DE172">
            <v>16739.469999999998</v>
          </cell>
          <cell r="DF172">
            <v>16739.469999999998</v>
          </cell>
          <cell r="DG172">
            <v>14791.739999999998</v>
          </cell>
          <cell r="DH172">
            <v>1947.73</v>
          </cell>
          <cell r="DI172">
            <v>0</v>
          </cell>
          <cell r="DJ172">
            <v>0</v>
          </cell>
          <cell r="DK172">
            <v>0</v>
          </cell>
        </row>
        <row r="173">
          <cell r="Y173">
            <v>28567.059999999998</v>
          </cell>
          <cell r="Z173">
            <v>28567.059999999998</v>
          </cell>
          <cell r="AA173">
            <v>24287.37</v>
          </cell>
          <cell r="AB173">
            <v>4279.6899999999996</v>
          </cell>
          <cell r="AC173">
            <v>0</v>
          </cell>
          <cell r="AD173">
            <v>0</v>
          </cell>
          <cell r="AE173">
            <v>0</v>
          </cell>
          <cell r="BA173">
            <v>44905.680000000008</v>
          </cell>
          <cell r="BB173">
            <v>44905.680000000008</v>
          </cell>
          <cell r="BC173">
            <v>42754.630000000005</v>
          </cell>
          <cell r="BD173">
            <v>2151.0500000000002</v>
          </cell>
          <cell r="BE173">
            <v>0</v>
          </cell>
          <cell r="BF173">
            <v>0</v>
          </cell>
          <cell r="BG173">
            <v>0</v>
          </cell>
          <cell r="CC173">
            <v>38445.630000000005</v>
          </cell>
          <cell r="CD173">
            <v>38445.630000000005</v>
          </cell>
          <cell r="CE173">
            <v>31218.590000000004</v>
          </cell>
          <cell r="CF173">
            <v>7227.04</v>
          </cell>
          <cell r="CG173">
            <v>0</v>
          </cell>
          <cell r="CH173">
            <v>0</v>
          </cell>
          <cell r="CI173">
            <v>0</v>
          </cell>
          <cell r="DE173">
            <v>42687.25</v>
          </cell>
          <cell r="DF173">
            <v>36687.25</v>
          </cell>
          <cell r="DG173">
            <v>29360.41</v>
          </cell>
          <cell r="DH173">
            <v>7326.84</v>
          </cell>
          <cell r="DI173">
            <v>6000</v>
          </cell>
          <cell r="DJ173">
            <v>6000</v>
          </cell>
          <cell r="DK173">
            <v>0</v>
          </cell>
        </row>
        <row r="174">
          <cell r="Y174">
            <v>5398</v>
          </cell>
          <cell r="Z174">
            <v>5398</v>
          </cell>
          <cell r="AA174">
            <v>5398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BA174">
            <v>8820</v>
          </cell>
          <cell r="BB174">
            <v>8820</v>
          </cell>
          <cell r="BC174">
            <v>8820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CC174">
            <v>20850.71</v>
          </cell>
          <cell r="CD174">
            <v>20850.71</v>
          </cell>
          <cell r="CE174">
            <v>20807.71</v>
          </cell>
          <cell r="CF174">
            <v>43</v>
          </cell>
          <cell r="CG174">
            <v>0</v>
          </cell>
          <cell r="CH174">
            <v>0</v>
          </cell>
          <cell r="CI174">
            <v>0</v>
          </cell>
          <cell r="DE174">
            <v>33032.6</v>
          </cell>
          <cell r="DF174">
            <v>33032.6</v>
          </cell>
          <cell r="DG174">
            <v>32484.5</v>
          </cell>
          <cell r="DH174">
            <v>548.1</v>
          </cell>
          <cell r="DI174">
            <v>0</v>
          </cell>
          <cell r="DJ174">
            <v>0</v>
          </cell>
          <cell r="DK174">
            <v>0</v>
          </cell>
        </row>
        <row r="175">
          <cell r="Y175">
            <v>48742.05</v>
          </cell>
          <cell r="Z175">
            <v>33538.07</v>
          </cell>
          <cell r="AA175">
            <v>31721.47</v>
          </cell>
          <cell r="AB175">
            <v>1816.6</v>
          </cell>
          <cell r="AC175">
            <v>15203.98</v>
          </cell>
          <cell r="AD175">
            <v>15203.98</v>
          </cell>
          <cell r="AE175">
            <v>0</v>
          </cell>
          <cell r="BA175">
            <v>32415.180000000004</v>
          </cell>
          <cell r="BB175">
            <v>32415.180000000004</v>
          </cell>
          <cell r="BC175">
            <v>30768.770000000004</v>
          </cell>
          <cell r="BD175">
            <v>1646.4099999999999</v>
          </cell>
          <cell r="BE175">
            <v>0</v>
          </cell>
          <cell r="BF175">
            <v>0</v>
          </cell>
          <cell r="BG175">
            <v>0</v>
          </cell>
          <cell r="CC175">
            <v>32112.410000000003</v>
          </cell>
          <cell r="CD175">
            <v>32112.410000000003</v>
          </cell>
          <cell r="CE175">
            <v>30252.410000000003</v>
          </cell>
          <cell r="CF175">
            <v>1860</v>
          </cell>
          <cell r="CG175">
            <v>0</v>
          </cell>
          <cell r="CH175">
            <v>0</v>
          </cell>
          <cell r="CI175">
            <v>0</v>
          </cell>
          <cell r="DE175">
            <v>26816.039999999997</v>
          </cell>
          <cell r="DF175">
            <v>26816.039999999997</v>
          </cell>
          <cell r="DG175">
            <v>25579.919999999998</v>
          </cell>
          <cell r="DH175">
            <v>1236.1199999999999</v>
          </cell>
          <cell r="DI175">
            <v>0</v>
          </cell>
          <cell r="DJ175">
            <v>0</v>
          </cell>
          <cell r="DK175">
            <v>0</v>
          </cell>
        </row>
        <row r="177">
          <cell r="Y177">
            <v>9619527.7250728197</v>
          </cell>
          <cell r="Z177">
            <v>5391096.5170728192</v>
          </cell>
          <cell r="AA177">
            <v>3370374.7319999998</v>
          </cell>
          <cell r="AB177">
            <v>2020721.7850728198</v>
          </cell>
          <cell r="AC177">
            <v>4228431.2080000006</v>
          </cell>
          <cell r="AD177">
            <v>1251528.0579999997</v>
          </cell>
          <cell r="AE177">
            <v>2976903.1500000004</v>
          </cell>
          <cell r="BA177">
            <v>8446675.95161625</v>
          </cell>
          <cell r="BB177">
            <v>5588267.2876162501</v>
          </cell>
          <cell r="BC177">
            <v>3477759.9737500004</v>
          </cell>
          <cell r="BD177">
            <v>2110507.3138662498</v>
          </cell>
          <cell r="BE177">
            <v>2858408.6639999999</v>
          </cell>
          <cell r="BF177">
            <v>1303338.6519999998</v>
          </cell>
          <cell r="BG177">
            <v>1555070.0120000001</v>
          </cell>
          <cell r="CC177">
            <v>9103787.1563600004</v>
          </cell>
          <cell r="CD177">
            <v>5505295.8376599997</v>
          </cell>
          <cell r="CE177">
            <v>3496886.9353949996</v>
          </cell>
          <cell r="CF177">
            <v>2008408.9022649999</v>
          </cell>
          <cell r="CG177">
            <v>3598491.3187000002</v>
          </cell>
          <cell r="CH177">
            <v>1139451.3007</v>
          </cell>
          <cell r="CI177">
            <v>2459040.0180000002</v>
          </cell>
          <cell r="DE177">
            <v>8624654.0192345977</v>
          </cell>
          <cell r="DF177">
            <v>5182375.0382345989</v>
          </cell>
          <cell r="DG177">
            <v>3341271.5127869993</v>
          </cell>
          <cell r="DH177">
            <v>1841103.5254475998</v>
          </cell>
          <cell r="DI177">
            <v>3442278.9809999997</v>
          </cell>
          <cell r="DJ177">
            <v>1208452.2649999999</v>
          </cell>
          <cell r="DK177">
            <v>2233826.716</v>
          </cell>
        </row>
        <row r="179">
          <cell r="Y179">
            <v>644227.04797281988</v>
          </cell>
          <cell r="Z179">
            <v>514186.94797281991</v>
          </cell>
          <cell r="AA179">
            <v>247123.94999999998</v>
          </cell>
          <cell r="AB179">
            <v>267062.99797281995</v>
          </cell>
          <cell r="AC179">
            <v>130040.1</v>
          </cell>
          <cell r="AD179">
            <v>73390.100000000006</v>
          </cell>
          <cell r="AE179">
            <v>56650</v>
          </cell>
          <cell r="BA179">
            <v>767446.57699999993</v>
          </cell>
          <cell r="BB179">
            <v>623952.7429999999</v>
          </cell>
          <cell r="BC179">
            <v>261820.606</v>
          </cell>
          <cell r="BD179">
            <v>362132.13699999993</v>
          </cell>
          <cell r="BE179">
            <v>143493.834</v>
          </cell>
          <cell r="BF179">
            <v>106403.834</v>
          </cell>
          <cell r="BG179">
            <v>37090</v>
          </cell>
          <cell r="CC179">
            <v>664343.07590000005</v>
          </cell>
          <cell r="CD179">
            <v>519727.72420000006</v>
          </cell>
          <cell r="CE179">
            <v>226067.47500000001</v>
          </cell>
          <cell r="CF179">
            <v>293660.24920000002</v>
          </cell>
          <cell r="CG179">
            <v>144615.3517</v>
          </cell>
          <cell r="CH179">
            <v>109465.35170000001</v>
          </cell>
          <cell r="CI179">
            <v>35150</v>
          </cell>
          <cell r="DE179">
            <v>488441.25899999996</v>
          </cell>
          <cell r="DF179">
            <v>359249.28099999996</v>
          </cell>
          <cell r="DG179">
            <v>185132.11299999998</v>
          </cell>
          <cell r="DH179">
            <v>174117.16800000001</v>
          </cell>
          <cell r="DI179">
            <v>129191.978</v>
          </cell>
          <cell r="DJ179">
            <v>89191.978000000003</v>
          </cell>
          <cell r="DK179">
            <v>40000</v>
          </cell>
        </row>
        <row r="180">
          <cell r="Y180">
            <v>190282.82</v>
          </cell>
          <cell r="Z180">
            <v>185330.82</v>
          </cell>
          <cell r="AA180">
            <v>116581.59000000001</v>
          </cell>
          <cell r="AB180">
            <v>68749.23</v>
          </cell>
          <cell r="AC180">
            <v>4952</v>
          </cell>
          <cell r="AD180">
            <v>4952</v>
          </cell>
          <cell r="AE180">
            <v>0</v>
          </cell>
          <cell r="BA180">
            <v>210733.64299999998</v>
          </cell>
          <cell r="BB180">
            <v>200886.64299999998</v>
          </cell>
          <cell r="BC180">
            <v>127165.01300000001</v>
          </cell>
          <cell r="BD180">
            <v>73721.62999999999</v>
          </cell>
          <cell r="BE180">
            <v>9847</v>
          </cell>
          <cell r="BF180">
            <v>9847</v>
          </cell>
          <cell r="BG180">
            <v>0</v>
          </cell>
          <cell r="CC180">
            <v>203840.24799999999</v>
          </cell>
          <cell r="CD180">
            <v>194078.24799999999</v>
          </cell>
          <cell r="CE180">
            <v>113393.526</v>
          </cell>
          <cell r="CF180">
            <v>80684.721999999994</v>
          </cell>
          <cell r="CG180">
            <v>9762</v>
          </cell>
          <cell r="CH180">
            <v>9762</v>
          </cell>
          <cell r="CI180">
            <v>0</v>
          </cell>
          <cell r="DE180">
            <v>174647.48199999996</v>
          </cell>
          <cell r="DF180">
            <v>174647.48199999996</v>
          </cell>
          <cell r="DG180">
            <v>126297.52199999998</v>
          </cell>
          <cell r="DH180">
            <v>48349.959999999992</v>
          </cell>
          <cell r="DI180">
            <v>0</v>
          </cell>
          <cell r="DJ180">
            <v>0</v>
          </cell>
          <cell r="DK180">
            <v>0</v>
          </cell>
        </row>
        <row r="181">
          <cell r="Y181">
            <v>35603.120000000003</v>
          </cell>
          <cell r="Z181">
            <v>35603.120000000003</v>
          </cell>
          <cell r="AA181">
            <v>24309.27</v>
          </cell>
          <cell r="AB181">
            <v>11293.85</v>
          </cell>
          <cell r="AC181">
            <v>0</v>
          </cell>
          <cell r="AD181">
            <v>0</v>
          </cell>
          <cell r="AE181">
            <v>0</v>
          </cell>
          <cell r="BA181">
            <v>35589.11</v>
          </cell>
          <cell r="BB181">
            <v>35589.11</v>
          </cell>
          <cell r="BC181">
            <v>22802.03</v>
          </cell>
          <cell r="BD181">
            <v>12787.08</v>
          </cell>
          <cell r="BE181">
            <v>0</v>
          </cell>
          <cell r="BF181">
            <v>0</v>
          </cell>
          <cell r="BG181">
            <v>0</v>
          </cell>
          <cell r="CC181">
            <v>37758.588000000003</v>
          </cell>
          <cell r="CD181">
            <v>37758.588000000003</v>
          </cell>
          <cell r="CE181">
            <v>25216.655999999999</v>
          </cell>
          <cell r="CF181">
            <v>12541.932000000001</v>
          </cell>
          <cell r="CG181">
            <v>0</v>
          </cell>
          <cell r="CH181">
            <v>0</v>
          </cell>
          <cell r="CI181">
            <v>0</v>
          </cell>
          <cell r="DE181">
            <v>35536.392</v>
          </cell>
          <cell r="DF181">
            <v>35536.392</v>
          </cell>
          <cell r="DG181">
            <v>25526.941999999999</v>
          </cell>
          <cell r="DH181">
            <v>10009.450000000001</v>
          </cell>
          <cell r="DI181">
            <v>0</v>
          </cell>
          <cell r="DJ181">
            <v>0</v>
          </cell>
          <cell r="DK181">
            <v>0</v>
          </cell>
        </row>
        <row r="182">
          <cell r="Y182">
            <v>154679.70000000001</v>
          </cell>
          <cell r="Z182">
            <v>149727.70000000001</v>
          </cell>
          <cell r="AA182">
            <v>92272.320000000007</v>
          </cell>
          <cell r="AB182">
            <v>57455.37999999999</v>
          </cell>
          <cell r="AC182">
            <v>4952</v>
          </cell>
          <cell r="AD182">
            <v>4952</v>
          </cell>
          <cell r="AE182">
            <v>0</v>
          </cell>
          <cell r="BA182">
            <v>175144.533</v>
          </cell>
          <cell r="BB182">
            <v>165297.533</v>
          </cell>
          <cell r="BC182">
            <v>104362.98300000001</v>
          </cell>
          <cell r="BD182">
            <v>60934.549999999988</v>
          </cell>
          <cell r="BE182">
            <v>9847</v>
          </cell>
          <cell r="BF182">
            <v>9847</v>
          </cell>
          <cell r="BG182">
            <v>0</v>
          </cell>
          <cell r="CC182">
            <v>166081.65999999997</v>
          </cell>
          <cell r="CD182">
            <v>156319.65999999997</v>
          </cell>
          <cell r="CE182">
            <v>88176.87</v>
          </cell>
          <cell r="CF182">
            <v>68142.789999999994</v>
          </cell>
          <cell r="CG182">
            <v>9762</v>
          </cell>
          <cell r="CH182">
            <v>9762</v>
          </cell>
          <cell r="CI182">
            <v>0</v>
          </cell>
          <cell r="DE182">
            <v>139111.08999999997</v>
          </cell>
          <cell r="DF182">
            <v>139111.08999999997</v>
          </cell>
          <cell r="DG182">
            <v>100770.57999999999</v>
          </cell>
          <cell r="DH182">
            <v>38340.509999999995</v>
          </cell>
          <cell r="DI182">
            <v>0</v>
          </cell>
          <cell r="DJ182">
            <v>0</v>
          </cell>
          <cell r="DK182">
            <v>0</v>
          </cell>
        </row>
        <row r="183">
          <cell r="Y183">
            <v>13889.44</v>
          </cell>
          <cell r="Z183">
            <v>13889.44</v>
          </cell>
          <cell r="AA183">
            <v>12875.34</v>
          </cell>
          <cell r="AB183">
            <v>1014.0999999999999</v>
          </cell>
          <cell r="AC183">
            <v>0</v>
          </cell>
          <cell r="AD183">
            <v>0</v>
          </cell>
          <cell r="AE183">
            <v>0</v>
          </cell>
          <cell r="BA183">
            <v>10997.133</v>
          </cell>
          <cell r="BB183">
            <v>10997.133</v>
          </cell>
          <cell r="BC183">
            <v>10075.823</v>
          </cell>
          <cell r="BD183">
            <v>921.31</v>
          </cell>
          <cell r="BE183">
            <v>0</v>
          </cell>
          <cell r="BF183">
            <v>0</v>
          </cell>
          <cell r="BG183">
            <v>0</v>
          </cell>
          <cell r="CC183">
            <v>11446</v>
          </cell>
          <cell r="CD183">
            <v>11446</v>
          </cell>
          <cell r="CE183">
            <v>10741.73</v>
          </cell>
          <cell r="CF183">
            <v>704.27</v>
          </cell>
          <cell r="CG183">
            <v>0</v>
          </cell>
          <cell r="CH183">
            <v>0</v>
          </cell>
          <cell r="CI183">
            <v>0</v>
          </cell>
          <cell r="DE183">
            <v>12656.16</v>
          </cell>
          <cell r="DF183">
            <v>12656.16</v>
          </cell>
          <cell r="DG183">
            <v>11962.26</v>
          </cell>
          <cell r="DH183">
            <v>693.9</v>
          </cell>
          <cell r="DI183">
            <v>0</v>
          </cell>
          <cell r="DJ183">
            <v>0</v>
          </cell>
          <cell r="DK183">
            <v>0</v>
          </cell>
        </row>
        <row r="184">
          <cell r="Y184">
            <v>10466.99</v>
          </cell>
          <cell r="Z184">
            <v>10466.99</v>
          </cell>
          <cell r="AA184">
            <v>9608.64</v>
          </cell>
          <cell r="AB184">
            <v>858.34999999999991</v>
          </cell>
          <cell r="AC184">
            <v>0</v>
          </cell>
          <cell r="AD184">
            <v>0</v>
          </cell>
          <cell r="AE184">
            <v>0</v>
          </cell>
          <cell r="BA184">
            <v>10997.133</v>
          </cell>
          <cell r="BB184">
            <v>10997.133</v>
          </cell>
          <cell r="BC184">
            <v>10075.823</v>
          </cell>
          <cell r="BD184">
            <v>921.31</v>
          </cell>
          <cell r="BE184">
            <v>0</v>
          </cell>
          <cell r="BF184">
            <v>0</v>
          </cell>
          <cell r="BG184">
            <v>0</v>
          </cell>
          <cell r="CC184">
            <v>8785.630000000001</v>
          </cell>
          <cell r="CD184">
            <v>8785.630000000001</v>
          </cell>
          <cell r="CE184">
            <v>8081.3600000000006</v>
          </cell>
          <cell r="CF184">
            <v>704.27</v>
          </cell>
          <cell r="CG184">
            <v>0</v>
          </cell>
          <cell r="CH184">
            <v>0</v>
          </cell>
          <cell r="CI184">
            <v>0</v>
          </cell>
          <cell r="DE184">
            <v>9103.83</v>
          </cell>
          <cell r="DF184">
            <v>9103.83</v>
          </cell>
          <cell r="DG184">
            <v>8409.93</v>
          </cell>
          <cell r="DH184">
            <v>693.9</v>
          </cell>
          <cell r="DI184">
            <v>0</v>
          </cell>
          <cell r="DJ184">
            <v>0</v>
          </cell>
          <cell r="DK184">
            <v>0</v>
          </cell>
        </row>
        <row r="185">
          <cell r="Y185">
            <v>3422.45</v>
          </cell>
          <cell r="Z185">
            <v>3422.45</v>
          </cell>
          <cell r="AA185">
            <v>3266.7</v>
          </cell>
          <cell r="AB185">
            <v>155.75</v>
          </cell>
          <cell r="AC185">
            <v>0</v>
          </cell>
          <cell r="AD185">
            <v>0</v>
          </cell>
          <cell r="AE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CC185">
            <v>2660.37</v>
          </cell>
          <cell r="CD185">
            <v>2660.37</v>
          </cell>
          <cell r="CE185">
            <v>2660.37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DE185">
            <v>3552.33</v>
          </cell>
          <cell r="DF185">
            <v>3552.33</v>
          </cell>
          <cell r="DG185">
            <v>3552.33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</row>
        <row r="186">
          <cell r="Y186">
            <v>32373.927972819929</v>
          </cell>
          <cell r="Z186">
            <v>32373.927972819929</v>
          </cell>
          <cell r="AA186">
            <v>2887.7</v>
          </cell>
          <cell r="AB186">
            <v>29486.227972819928</v>
          </cell>
          <cell r="AC186">
            <v>0</v>
          </cell>
          <cell r="AD186">
            <v>0</v>
          </cell>
          <cell r="AE186">
            <v>0</v>
          </cell>
          <cell r="BA186">
            <v>21194.190000000002</v>
          </cell>
          <cell r="BB186">
            <v>21194.190000000002</v>
          </cell>
          <cell r="BC186">
            <v>2556.65</v>
          </cell>
          <cell r="BD186">
            <v>18637.54</v>
          </cell>
          <cell r="BE186">
            <v>0</v>
          </cell>
          <cell r="BF186">
            <v>0</v>
          </cell>
          <cell r="BG186">
            <v>0</v>
          </cell>
          <cell r="CC186">
            <v>12749.83</v>
          </cell>
          <cell r="CD186">
            <v>12749.83</v>
          </cell>
          <cell r="CE186">
            <v>153.83000000000001</v>
          </cell>
          <cell r="CF186">
            <v>12596</v>
          </cell>
          <cell r="CG186">
            <v>0</v>
          </cell>
          <cell r="CH186">
            <v>0</v>
          </cell>
          <cell r="CI186">
            <v>0</v>
          </cell>
          <cell r="DE186">
            <v>3361.7890000000002</v>
          </cell>
          <cell r="DF186">
            <v>3361.7890000000002</v>
          </cell>
          <cell r="DG186">
            <v>756.36900000000003</v>
          </cell>
          <cell r="DH186">
            <v>2605.42</v>
          </cell>
          <cell r="DI186">
            <v>0</v>
          </cell>
          <cell r="DJ186">
            <v>0</v>
          </cell>
          <cell r="DK186">
            <v>0</v>
          </cell>
        </row>
        <row r="187"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CC187">
            <v>2049.6</v>
          </cell>
          <cell r="CD187">
            <v>2049.6</v>
          </cell>
          <cell r="CE187">
            <v>935.6</v>
          </cell>
          <cell r="CF187">
            <v>1114</v>
          </cell>
          <cell r="CG187">
            <v>0</v>
          </cell>
          <cell r="CH187">
            <v>0</v>
          </cell>
          <cell r="CI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</row>
        <row r="188">
          <cell r="Y188">
            <v>3564.0699999999997</v>
          </cell>
          <cell r="Z188">
            <v>3564.0699999999997</v>
          </cell>
          <cell r="AA188">
            <v>3521.3999999999996</v>
          </cell>
          <cell r="AB188">
            <v>42.669999999999995</v>
          </cell>
          <cell r="AC188">
            <v>0</v>
          </cell>
          <cell r="AD188">
            <v>0</v>
          </cell>
          <cell r="AE188">
            <v>0</v>
          </cell>
          <cell r="BA188">
            <v>6466.8799999999992</v>
          </cell>
          <cell r="BB188">
            <v>6466.8799999999992</v>
          </cell>
          <cell r="BC188">
            <v>6425.2099999999991</v>
          </cell>
          <cell r="BD188">
            <v>41.669999999999995</v>
          </cell>
          <cell r="BE188">
            <v>0</v>
          </cell>
          <cell r="BF188">
            <v>0</v>
          </cell>
          <cell r="BG188">
            <v>0</v>
          </cell>
          <cell r="CC188">
            <v>5477.9900000000007</v>
          </cell>
          <cell r="CD188">
            <v>5477.9900000000007</v>
          </cell>
          <cell r="CE188">
            <v>5431.02</v>
          </cell>
          <cell r="CF188">
            <v>46.969999999999985</v>
          </cell>
          <cell r="CG188">
            <v>0</v>
          </cell>
          <cell r="CH188">
            <v>0</v>
          </cell>
          <cell r="CI188">
            <v>0</v>
          </cell>
          <cell r="DE188">
            <v>11214.24</v>
          </cell>
          <cell r="DF188">
            <v>11214.24</v>
          </cell>
          <cell r="DG188">
            <v>11169.27</v>
          </cell>
          <cell r="DH188">
            <v>44.969999999999985</v>
          </cell>
          <cell r="DI188">
            <v>0</v>
          </cell>
          <cell r="DJ188">
            <v>0</v>
          </cell>
          <cell r="DK188">
            <v>0</v>
          </cell>
        </row>
        <row r="189">
          <cell r="Y189">
            <v>404116.79000000004</v>
          </cell>
          <cell r="Z189">
            <v>279028.69</v>
          </cell>
          <cell r="AA189">
            <v>111257.91999999998</v>
          </cell>
          <cell r="AB189">
            <v>167770.77000000002</v>
          </cell>
          <cell r="AC189">
            <v>125088.1</v>
          </cell>
          <cell r="AD189">
            <v>68438.100000000006</v>
          </cell>
          <cell r="AE189">
            <v>56650</v>
          </cell>
          <cell r="BA189">
            <v>518054.73100000003</v>
          </cell>
          <cell r="BB189">
            <v>384407.897</v>
          </cell>
          <cell r="BC189">
            <v>115597.91</v>
          </cell>
          <cell r="BD189">
            <v>268809.98699999996</v>
          </cell>
          <cell r="BE189">
            <v>133646.834</v>
          </cell>
          <cell r="BF189">
            <v>96556.834000000003</v>
          </cell>
          <cell r="BG189">
            <v>37090</v>
          </cell>
          <cell r="CC189">
            <v>428779.40790000005</v>
          </cell>
          <cell r="CD189">
            <v>293926.05620000005</v>
          </cell>
          <cell r="CE189">
            <v>95411.769000000015</v>
          </cell>
          <cell r="CF189">
            <v>198514.28720000002</v>
          </cell>
          <cell r="CG189">
            <v>134853.3517</v>
          </cell>
          <cell r="CH189">
            <v>99703.351700000014</v>
          </cell>
          <cell r="CI189">
            <v>35150</v>
          </cell>
          <cell r="DE189">
            <v>286561.58799999999</v>
          </cell>
          <cell r="DF189">
            <v>157369.61000000002</v>
          </cell>
          <cell r="DG189">
            <v>34946.692000000003</v>
          </cell>
          <cell r="DH189">
            <v>122422.91800000001</v>
          </cell>
          <cell r="DI189">
            <v>129191.978</v>
          </cell>
          <cell r="DJ189">
            <v>89191.978000000003</v>
          </cell>
          <cell r="DK189">
            <v>40000</v>
          </cell>
        </row>
        <row r="191">
          <cell r="Y191">
            <v>4071808.1199999996</v>
          </cell>
          <cell r="Z191">
            <v>1279765.23</v>
          </cell>
          <cell r="AA191">
            <v>1030567.7099999998</v>
          </cell>
          <cell r="AB191">
            <v>249197.52000000002</v>
          </cell>
          <cell r="AC191">
            <v>2792042.8899999997</v>
          </cell>
          <cell r="AD191">
            <v>558130.34999999986</v>
          </cell>
          <cell r="AE191">
            <v>2233912.54</v>
          </cell>
          <cell r="BA191">
            <v>2713047.0840000003</v>
          </cell>
          <cell r="BB191">
            <v>1295204.9310000001</v>
          </cell>
          <cell r="BC191">
            <v>986467.6590000001</v>
          </cell>
          <cell r="BD191">
            <v>308737.27200000006</v>
          </cell>
          <cell r="BE191">
            <v>1417842.1530000002</v>
          </cell>
          <cell r="BF191">
            <v>627641.446</v>
          </cell>
          <cell r="BG191">
            <v>790200.70700000017</v>
          </cell>
          <cell r="CC191">
            <v>3568991.0664599999</v>
          </cell>
          <cell r="CD191">
            <v>1231419.7254599999</v>
          </cell>
          <cell r="CE191">
            <v>978354.32939499989</v>
          </cell>
          <cell r="CF191">
            <v>253065.39606499998</v>
          </cell>
          <cell r="CG191">
            <v>2337571.341</v>
          </cell>
          <cell r="CH191">
            <v>534145.04099999997</v>
          </cell>
          <cell r="CI191">
            <v>1803426.3</v>
          </cell>
          <cell r="DE191">
            <v>3233165.6752346</v>
          </cell>
          <cell r="DF191">
            <v>1227935.2102345999</v>
          </cell>
          <cell r="DG191">
            <v>1002606.359787</v>
          </cell>
          <cell r="DH191">
            <v>225328.85044759995</v>
          </cell>
          <cell r="DI191">
            <v>2005230.4650000001</v>
          </cell>
          <cell r="DJ191">
            <v>580652.83799999999</v>
          </cell>
          <cell r="DK191">
            <v>1424577.6270000001</v>
          </cell>
        </row>
        <row r="192">
          <cell r="Y192">
            <v>931460.57999999984</v>
          </cell>
          <cell r="Z192">
            <v>726239.66999999993</v>
          </cell>
          <cell r="AA192">
            <v>602707.86999999988</v>
          </cell>
          <cell r="AB192">
            <v>123531.79999999999</v>
          </cell>
          <cell r="AC192">
            <v>205220.90999999997</v>
          </cell>
          <cell r="AD192">
            <v>205220.90999999997</v>
          </cell>
          <cell r="AE192">
            <v>0</v>
          </cell>
          <cell r="BA192">
            <v>979974.91200000001</v>
          </cell>
          <cell r="BB192">
            <v>771413.11200000008</v>
          </cell>
          <cell r="BC192">
            <v>613857.62700000009</v>
          </cell>
          <cell r="BD192">
            <v>157555.48500000002</v>
          </cell>
          <cell r="BE192">
            <v>208561.8</v>
          </cell>
          <cell r="BF192">
            <v>208561.8</v>
          </cell>
          <cell r="BG192">
            <v>0</v>
          </cell>
          <cell r="CC192">
            <v>910662.87190000014</v>
          </cell>
          <cell r="CD192">
            <v>768707.62190000014</v>
          </cell>
          <cell r="CE192">
            <v>624876.99310000008</v>
          </cell>
          <cell r="CF192">
            <v>143830.62880000001</v>
          </cell>
          <cell r="CG192">
            <v>141955.25</v>
          </cell>
          <cell r="CH192">
            <v>141955.25</v>
          </cell>
          <cell r="CI192">
            <v>0</v>
          </cell>
          <cell r="DE192">
            <v>936354.41963459994</v>
          </cell>
          <cell r="DF192">
            <v>782649.86963460001</v>
          </cell>
          <cell r="DG192">
            <v>645391.37598100002</v>
          </cell>
          <cell r="DH192">
            <v>137258.49365359999</v>
          </cell>
          <cell r="DI192">
            <v>153704.54999999999</v>
          </cell>
          <cell r="DJ192">
            <v>153704.54999999999</v>
          </cell>
          <cell r="DK192">
            <v>0</v>
          </cell>
        </row>
        <row r="193">
          <cell r="Y193">
            <v>311402.75</v>
          </cell>
          <cell r="Z193">
            <v>307152.75</v>
          </cell>
          <cell r="AA193">
            <v>253114.84999999998</v>
          </cell>
          <cell r="AB193">
            <v>54037.9</v>
          </cell>
          <cell r="AC193">
            <v>4250</v>
          </cell>
          <cell r="AD193">
            <v>4250</v>
          </cell>
          <cell r="AE193">
            <v>0</v>
          </cell>
          <cell r="BA193">
            <v>360904.4656</v>
          </cell>
          <cell r="BB193">
            <v>356204.4656</v>
          </cell>
          <cell r="BC193">
            <v>285207.24560000002</v>
          </cell>
          <cell r="BD193">
            <v>70997.22</v>
          </cell>
          <cell r="BE193">
            <v>4700</v>
          </cell>
          <cell r="BF193">
            <v>4700</v>
          </cell>
          <cell r="BG193">
            <v>0</v>
          </cell>
          <cell r="CC193">
            <v>333246.93000000005</v>
          </cell>
          <cell r="CD193">
            <v>333246.93000000005</v>
          </cell>
          <cell r="CE193">
            <v>260241.96000000002</v>
          </cell>
          <cell r="CF193">
            <v>73004.97</v>
          </cell>
          <cell r="CG193">
            <v>0</v>
          </cell>
          <cell r="CH193">
            <v>0</v>
          </cell>
          <cell r="CI193">
            <v>0</v>
          </cell>
          <cell r="DE193">
            <v>282627.03000000003</v>
          </cell>
          <cell r="DF193">
            <v>282627.03000000003</v>
          </cell>
          <cell r="DG193">
            <v>231116.82</v>
          </cell>
          <cell r="DH193">
            <v>51510.21</v>
          </cell>
          <cell r="DI193">
            <v>0</v>
          </cell>
          <cell r="DJ193">
            <v>0</v>
          </cell>
          <cell r="DK193">
            <v>0</v>
          </cell>
        </row>
        <row r="194"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</row>
        <row r="195"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</row>
        <row r="196">
          <cell r="Y196">
            <v>2614.2700000000004</v>
          </cell>
          <cell r="Z196">
            <v>2614.2700000000004</v>
          </cell>
          <cell r="AA196">
            <v>242.96</v>
          </cell>
          <cell r="AB196">
            <v>2371.3100000000004</v>
          </cell>
          <cell r="AC196">
            <v>0</v>
          </cell>
          <cell r="AD196">
            <v>0</v>
          </cell>
          <cell r="AE196">
            <v>0</v>
          </cell>
          <cell r="BA196">
            <v>3234.2549999999997</v>
          </cell>
          <cell r="BB196">
            <v>3234.2549999999997</v>
          </cell>
          <cell r="BC196">
            <v>399.35</v>
          </cell>
          <cell r="BD196">
            <v>2834.9049999999997</v>
          </cell>
          <cell r="BE196">
            <v>0</v>
          </cell>
          <cell r="BF196">
            <v>0</v>
          </cell>
          <cell r="BG196">
            <v>0</v>
          </cell>
          <cell r="CC196">
            <v>3689.6749</v>
          </cell>
          <cell r="CD196">
            <v>3689.6749</v>
          </cell>
          <cell r="CE196">
            <v>904.61609999999996</v>
          </cell>
          <cell r="CF196">
            <v>2785.0587999999998</v>
          </cell>
          <cell r="CG196">
            <v>0</v>
          </cell>
          <cell r="CH196">
            <v>0</v>
          </cell>
          <cell r="CI196">
            <v>0</v>
          </cell>
          <cell r="DE196">
            <v>3361.3445000000002</v>
          </cell>
          <cell r="DF196">
            <v>3361.3445000000002</v>
          </cell>
          <cell r="DG196">
            <v>369.80340000000001</v>
          </cell>
          <cell r="DH196">
            <v>2991.5411000000004</v>
          </cell>
          <cell r="DI196">
            <v>0</v>
          </cell>
          <cell r="DJ196">
            <v>0</v>
          </cell>
          <cell r="DK196">
            <v>0</v>
          </cell>
        </row>
        <row r="197">
          <cell r="Y197">
            <v>69503.92</v>
          </cell>
          <cell r="Z197">
            <v>69503.92</v>
          </cell>
          <cell r="AA197">
            <v>48858.729999999996</v>
          </cell>
          <cell r="AB197">
            <v>20645.189999999999</v>
          </cell>
          <cell r="AC197">
            <v>0</v>
          </cell>
          <cell r="AD197">
            <v>0</v>
          </cell>
          <cell r="AE197">
            <v>0</v>
          </cell>
          <cell r="BA197">
            <v>59368.815999999992</v>
          </cell>
          <cell r="BB197">
            <v>59368.815999999992</v>
          </cell>
          <cell r="BC197">
            <v>47074.655999999995</v>
          </cell>
          <cell r="BD197">
            <v>12294.16</v>
          </cell>
          <cell r="BE197">
            <v>0</v>
          </cell>
          <cell r="BF197">
            <v>0</v>
          </cell>
          <cell r="BG197">
            <v>0</v>
          </cell>
          <cell r="CC197">
            <v>63489.090000000004</v>
          </cell>
          <cell r="CD197">
            <v>63489.090000000004</v>
          </cell>
          <cell r="CE197">
            <v>43631.3</v>
          </cell>
          <cell r="CF197">
            <v>19857.79</v>
          </cell>
          <cell r="CG197">
            <v>0</v>
          </cell>
          <cell r="CH197">
            <v>0</v>
          </cell>
          <cell r="CI197">
            <v>0</v>
          </cell>
          <cell r="DE197">
            <v>75823.911134599999</v>
          </cell>
          <cell r="DF197">
            <v>75823.911134599999</v>
          </cell>
          <cell r="DG197">
            <v>40684.418581000005</v>
          </cell>
          <cell r="DH197">
            <v>35139.492553600001</v>
          </cell>
          <cell r="DI197">
            <v>0</v>
          </cell>
          <cell r="DJ197">
            <v>0</v>
          </cell>
          <cell r="DK197">
            <v>0</v>
          </cell>
        </row>
        <row r="198">
          <cell r="Y198">
            <v>522399.63999999996</v>
          </cell>
          <cell r="Z198">
            <v>336808.73</v>
          </cell>
          <cell r="AA198">
            <v>300491.32999999996</v>
          </cell>
          <cell r="AB198">
            <v>36317.4</v>
          </cell>
          <cell r="AC198">
            <v>185590.90999999997</v>
          </cell>
          <cell r="AD198">
            <v>185590.90999999997</v>
          </cell>
          <cell r="AE198">
            <v>0</v>
          </cell>
          <cell r="BA198">
            <v>511170.37540000002</v>
          </cell>
          <cell r="BB198">
            <v>322839.57540000003</v>
          </cell>
          <cell r="BC198">
            <v>281030.37540000002</v>
          </cell>
          <cell r="BD198">
            <v>41809.200000000004</v>
          </cell>
          <cell r="BE198">
            <v>188330.8</v>
          </cell>
          <cell r="BF198">
            <v>188330.8</v>
          </cell>
          <cell r="BG198">
            <v>0</v>
          </cell>
          <cell r="CC198">
            <v>496353.027</v>
          </cell>
          <cell r="CD198">
            <v>354397.777</v>
          </cell>
          <cell r="CE198">
            <v>320099.11700000003</v>
          </cell>
          <cell r="CF198">
            <v>34298.660000000003</v>
          </cell>
          <cell r="CG198">
            <v>141955.25</v>
          </cell>
          <cell r="CH198">
            <v>141955.25</v>
          </cell>
          <cell r="CI198">
            <v>0</v>
          </cell>
          <cell r="DE198">
            <v>565674.13400000008</v>
          </cell>
          <cell r="DF198">
            <v>411969.58400000003</v>
          </cell>
          <cell r="DG198">
            <v>373220.33400000003</v>
          </cell>
          <cell r="DH198">
            <v>38749.25</v>
          </cell>
          <cell r="DI198">
            <v>153704.54999999999</v>
          </cell>
          <cell r="DJ198">
            <v>153704.54999999999</v>
          </cell>
          <cell r="DK198">
            <v>0</v>
          </cell>
        </row>
        <row r="199">
          <cell r="Y199">
            <v>25540</v>
          </cell>
          <cell r="Z199">
            <v>10160</v>
          </cell>
          <cell r="AA199">
            <v>0</v>
          </cell>
          <cell r="AB199">
            <v>10160</v>
          </cell>
          <cell r="AC199">
            <v>15380</v>
          </cell>
          <cell r="AD199">
            <v>15380</v>
          </cell>
          <cell r="AE199">
            <v>0</v>
          </cell>
          <cell r="BA199">
            <v>45297</v>
          </cell>
          <cell r="BB199">
            <v>29766</v>
          </cell>
          <cell r="BC199">
            <v>146</v>
          </cell>
          <cell r="BD199">
            <v>29620</v>
          </cell>
          <cell r="BE199">
            <v>15531</v>
          </cell>
          <cell r="BF199">
            <v>15531</v>
          </cell>
          <cell r="BG199">
            <v>0</v>
          </cell>
          <cell r="CC199">
            <v>13884.15</v>
          </cell>
          <cell r="CD199">
            <v>13884.15</v>
          </cell>
          <cell r="CE199">
            <v>0</v>
          </cell>
          <cell r="CF199">
            <v>13884.15</v>
          </cell>
          <cell r="CG199">
            <v>0</v>
          </cell>
          <cell r="CH199">
            <v>0</v>
          </cell>
          <cell r="CI199">
            <v>0</v>
          </cell>
          <cell r="DE199">
            <v>8868</v>
          </cell>
          <cell r="DF199">
            <v>8868</v>
          </cell>
          <cell r="DG199">
            <v>0</v>
          </cell>
          <cell r="DH199">
            <v>8868</v>
          </cell>
          <cell r="DI199">
            <v>0</v>
          </cell>
          <cell r="DJ199">
            <v>0</v>
          </cell>
          <cell r="DK199">
            <v>0</v>
          </cell>
        </row>
        <row r="200">
          <cell r="Y200">
            <v>14752.16</v>
          </cell>
          <cell r="Z200">
            <v>14752.16</v>
          </cell>
          <cell r="AA200">
            <v>12907.91</v>
          </cell>
          <cell r="AB200">
            <v>1844.25</v>
          </cell>
          <cell r="AC200">
            <v>0</v>
          </cell>
          <cell r="AD200">
            <v>0</v>
          </cell>
          <cell r="AE200">
            <v>0</v>
          </cell>
          <cell r="BA200">
            <v>22450.15</v>
          </cell>
          <cell r="BB200">
            <v>22450.15</v>
          </cell>
          <cell r="BC200">
            <v>19880.330000000002</v>
          </cell>
          <cell r="BD200">
            <v>2569.8199999999997</v>
          </cell>
          <cell r="BE200">
            <v>0</v>
          </cell>
          <cell r="BF200">
            <v>0</v>
          </cell>
          <cell r="BG200">
            <v>0</v>
          </cell>
          <cell r="CC200">
            <v>13137.982000000002</v>
          </cell>
          <cell r="CD200">
            <v>13137.982000000002</v>
          </cell>
          <cell r="CE200">
            <v>12365.612000000001</v>
          </cell>
          <cell r="CF200">
            <v>772.37</v>
          </cell>
          <cell r="CG200">
            <v>0</v>
          </cell>
          <cell r="CH200">
            <v>0</v>
          </cell>
          <cell r="CI200">
            <v>0</v>
          </cell>
          <cell r="DE200">
            <v>18021.02</v>
          </cell>
          <cell r="DF200">
            <v>18021.02</v>
          </cell>
          <cell r="DG200">
            <v>16660.63</v>
          </cell>
          <cell r="DH200">
            <v>1360.3899999999999</v>
          </cell>
          <cell r="DI200">
            <v>0</v>
          </cell>
          <cell r="DJ200">
            <v>0</v>
          </cell>
          <cell r="DK200">
            <v>0</v>
          </cell>
        </row>
        <row r="201">
          <cell r="Y201">
            <v>27039.51</v>
          </cell>
          <cell r="Z201">
            <v>27039.51</v>
          </cell>
          <cell r="AA201">
            <v>15045.589999999998</v>
          </cell>
          <cell r="AB201">
            <v>11993.92</v>
          </cell>
          <cell r="AC201">
            <v>0</v>
          </cell>
          <cell r="AD201">
            <v>0</v>
          </cell>
          <cell r="AE201">
            <v>0</v>
          </cell>
          <cell r="BA201">
            <v>43788.941999999995</v>
          </cell>
          <cell r="BB201">
            <v>43788.941999999995</v>
          </cell>
          <cell r="BC201">
            <v>13561.23</v>
          </cell>
          <cell r="BD201">
            <v>30227.712</v>
          </cell>
          <cell r="BE201">
            <v>0</v>
          </cell>
          <cell r="BF201">
            <v>0</v>
          </cell>
          <cell r="BG201">
            <v>0</v>
          </cell>
          <cell r="CC201">
            <v>29845.079999999998</v>
          </cell>
          <cell r="CD201">
            <v>29845.079999999998</v>
          </cell>
          <cell r="CE201">
            <v>8855.619999999999</v>
          </cell>
          <cell r="CF201">
            <v>20989.46</v>
          </cell>
          <cell r="CG201">
            <v>0</v>
          </cell>
          <cell r="CH201">
            <v>0</v>
          </cell>
          <cell r="CI201">
            <v>0</v>
          </cell>
          <cell r="DE201">
            <v>27559.239999999998</v>
          </cell>
          <cell r="DF201">
            <v>27559.239999999998</v>
          </cell>
          <cell r="DG201">
            <v>12341</v>
          </cell>
          <cell r="DH201">
            <v>15218.24</v>
          </cell>
          <cell r="DI201">
            <v>0</v>
          </cell>
          <cell r="DJ201">
            <v>0</v>
          </cell>
          <cell r="DK201">
            <v>0</v>
          </cell>
        </row>
        <row r="202">
          <cell r="Y202">
            <v>57774.329999999994</v>
          </cell>
          <cell r="Z202">
            <v>53774.829999999994</v>
          </cell>
          <cell r="AA202">
            <v>49089.7</v>
          </cell>
          <cell r="AB202">
            <v>4685.13</v>
          </cell>
          <cell r="AC202">
            <v>3999.5</v>
          </cell>
          <cell r="AD202">
            <v>3999.5</v>
          </cell>
          <cell r="AE202">
            <v>0</v>
          </cell>
          <cell r="BA202">
            <v>65583.72</v>
          </cell>
          <cell r="BB202">
            <v>61383.72</v>
          </cell>
          <cell r="BC202">
            <v>59400.99</v>
          </cell>
          <cell r="BD202">
            <v>1982.73</v>
          </cell>
          <cell r="BE202">
            <v>4200</v>
          </cell>
          <cell r="BF202">
            <v>4200</v>
          </cell>
          <cell r="BG202">
            <v>0</v>
          </cell>
          <cell r="CC202">
            <v>72145.64</v>
          </cell>
          <cell r="CD202">
            <v>68644.639999999999</v>
          </cell>
          <cell r="CE202">
            <v>64622.509999999995</v>
          </cell>
          <cell r="CF202">
            <v>4022.13</v>
          </cell>
          <cell r="CG202">
            <v>3501</v>
          </cell>
          <cell r="CH202">
            <v>3501</v>
          </cell>
          <cell r="CI202">
            <v>0</v>
          </cell>
          <cell r="DE202">
            <v>74002.59</v>
          </cell>
          <cell r="DF202">
            <v>69802.59</v>
          </cell>
          <cell r="DG202">
            <v>65732.37999999999</v>
          </cell>
          <cell r="DH202">
            <v>4070.21</v>
          </cell>
          <cell r="DI202">
            <v>4200</v>
          </cell>
          <cell r="DJ202">
            <v>4200</v>
          </cell>
          <cell r="DK202">
            <v>0</v>
          </cell>
        </row>
        <row r="203"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BA203">
            <v>4054.2799999999997</v>
          </cell>
          <cell r="BB203">
            <v>4054.2799999999997</v>
          </cell>
          <cell r="BC203">
            <v>4054.2799999999997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CC203">
            <v>4193.5200000000004</v>
          </cell>
          <cell r="CD203">
            <v>4193.5200000000004</v>
          </cell>
          <cell r="CE203">
            <v>4193.5200000000004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DE203">
            <v>5474.9699999999993</v>
          </cell>
          <cell r="DF203">
            <v>5474.9699999999993</v>
          </cell>
          <cell r="DG203">
            <v>5384.9699999999993</v>
          </cell>
          <cell r="DH203">
            <v>90</v>
          </cell>
          <cell r="DI203">
            <v>0</v>
          </cell>
          <cell r="DJ203">
            <v>0</v>
          </cell>
          <cell r="DK203">
            <v>0</v>
          </cell>
        </row>
        <row r="204">
          <cell r="Y204">
            <v>57774.329999999994</v>
          </cell>
          <cell r="Z204">
            <v>53774.829999999994</v>
          </cell>
          <cell r="AA204">
            <v>49089.7</v>
          </cell>
          <cell r="AB204">
            <v>4685.13</v>
          </cell>
          <cell r="AC204">
            <v>3999.5</v>
          </cell>
          <cell r="AD204">
            <v>3999.5</v>
          </cell>
          <cell r="AE204">
            <v>0</v>
          </cell>
          <cell r="BA204">
            <v>61529.440000000002</v>
          </cell>
          <cell r="BB204">
            <v>57329.440000000002</v>
          </cell>
          <cell r="BC204">
            <v>55346.71</v>
          </cell>
          <cell r="BD204">
            <v>1982.73</v>
          </cell>
          <cell r="BE204">
            <v>4200</v>
          </cell>
          <cell r="BF204">
            <v>4200</v>
          </cell>
          <cell r="BG204">
            <v>0</v>
          </cell>
          <cell r="CC204">
            <v>67952.12</v>
          </cell>
          <cell r="CD204">
            <v>64451.119999999988</v>
          </cell>
          <cell r="CE204">
            <v>60428.989999999991</v>
          </cell>
          <cell r="CF204">
            <v>4022.13</v>
          </cell>
          <cell r="CG204">
            <v>3501</v>
          </cell>
          <cell r="CH204">
            <v>3501</v>
          </cell>
          <cell r="CI204">
            <v>0</v>
          </cell>
          <cell r="DE204">
            <v>68527.62</v>
          </cell>
          <cell r="DF204">
            <v>64327.619999999995</v>
          </cell>
          <cell r="DG204">
            <v>60347.409999999996</v>
          </cell>
          <cell r="DH204">
            <v>3980.21</v>
          </cell>
          <cell r="DI204">
            <v>4200</v>
          </cell>
          <cell r="DJ204">
            <v>4200</v>
          </cell>
          <cell r="DK204">
            <v>0</v>
          </cell>
        </row>
        <row r="205">
          <cell r="Y205">
            <v>10346.64</v>
          </cell>
          <cell r="Z205">
            <v>10346.64</v>
          </cell>
          <cell r="AA205">
            <v>10346.64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BA205">
            <v>9653.7999999999993</v>
          </cell>
          <cell r="BB205">
            <v>9653.7999999999993</v>
          </cell>
          <cell r="BC205">
            <v>9653.7999999999993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CC205">
            <v>11967.32</v>
          </cell>
          <cell r="CD205">
            <v>11967.32</v>
          </cell>
          <cell r="CE205">
            <v>11967.32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DE205">
            <v>10030</v>
          </cell>
          <cell r="DF205">
            <v>10030</v>
          </cell>
          <cell r="DG205">
            <v>10030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</row>
        <row r="206"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</row>
        <row r="207">
          <cell r="Y207">
            <v>10346.64</v>
          </cell>
          <cell r="Z207">
            <v>10346.64</v>
          </cell>
          <cell r="AA207">
            <v>10346.64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BA207">
            <v>9653.7999999999993</v>
          </cell>
          <cell r="BB207">
            <v>9653.7999999999993</v>
          </cell>
          <cell r="BC207">
            <v>9653.7999999999993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CC207">
            <v>11967.32</v>
          </cell>
          <cell r="CD207">
            <v>11967.32</v>
          </cell>
          <cell r="CE207">
            <v>11967.32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DE207">
            <v>10030</v>
          </cell>
          <cell r="DF207">
            <v>10030</v>
          </cell>
          <cell r="DG207">
            <v>10030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</row>
        <row r="208">
          <cell r="Y208">
            <v>101519.73000000001</v>
          </cell>
          <cell r="Z208">
            <v>101519.73000000001</v>
          </cell>
          <cell r="AA208">
            <v>47151.600000000006</v>
          </cell>
          <cell r="AB208">
            <v>54368.130000000005</v>
          </cell>
          <cell r="AC208">
            <v>0</v>
          </cell>
          <cell r="AD208">
            <v>0</v>
          </cell>
          <cell r="AE208">
            <v>0</v>
          </cell>
          <cell r="BA208">
            <v>90054.31</v>
          </cell>
          <cell r="BB208">
            <v>90054.31</v>
          </cell>
          <cell r="BC208">
            <v>39457.259999999995</v>
          </cell>
          <cell r="BD208">
            <v>50597.05</v>
          </cell>
          <cell r="BE208">
            <v>0</v>
          </cell>
          <cell r="BF208">
            <v>0</v>
          </cell>
          <cell r="BG208">
            <v>0</v>
          </cell>
          <cell r="CC208">
            <v>34650.22</v>
          </cell>
          <cell r="CD208">
            <v>34650.22</v>
          </cell>
          <cell r="CE208">
            <v>20125</v>
          </cell>
          <cell r="CF208">
            <v>14525.220000000001</v>
          </cell>
          <cell r="CG208">
            <v>0</v>
          </cell>
          <cell r="CH208">
            <v>0</v>
          </cell>
          <cell r="CI208">
            <v>0</v>
          </cell>
          <cell r="DE208">
            <v>18933.510000000002</v>
          </cell>
          <cell r="DF208">
            <v>18933.510000000002</v>
          </cell>
          <cell r="DG208">
            <v>11013.24</v>
          </cell>
          <cell r="DH208">
            <v>7920.27</v>
          </cell>
          <cell r="DI208">
            <v>0</v>
          </cell>
          <cell r="DJ208">
            <v>0</v>
          </cell>
          <cell r="DK208">
            <v>0</v>
          </cell>
        </row>
        <row r="209"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</row>
        <row r="210">
          <cell r="Y210">
            <v>9107.2000000000007</v>
          </cell>
          <cell r="Z210">
            <v>9107.2000000000007</v>
          </cell>
          <cell r="AA210">
            <v>9107.2000000000007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BA210">
            <v>837.06</v>
          </cell>
          <cell r="BB210">
            <v>837.06</v>
          </cell>
          <cell r="BC210">
            <v>837.06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DE210">
            <v>3069.23</v>
          </cell>
          <cell r="DF210">
            <v>3069.23</v>
          </cell>
          <cell r="DG210">
            <v>135</v>
          </cell>
          <cell r="DH210">
            <v>2934.23</v>
          </cell>
          <cell r="DI210">
            <v>0</v>
          </cell>
          <cell r="DJ210">
            <v>0</v>
          </cell>
          <cell r="DK210">
            <v>0</v>
          </cell>
        </row>
        <row r="211">
          <cell r="Y211">
            <v>92412.53</v>
          </cell>
          <cell r="Z211">
            <v>92412.53</v>
          </cell>
          <cell r="AA211">
            <v>38044.400000000001</v>
          </cell>
          <cell r="AB211">
            <v>54368.130000000005</v>
          </cell>
          <cell r="AC211">
            <v>0</v>
          </cell>
          <cell r="AD211">
            <v>0</v>
          </cell>
          <cell r="AE211">
            <v>0</v>
          </cell>
          <cell r="BA211">
            <v>89217.25</v>
          </cell>
          <cell r="BB211">
            <v>89217.25</v>
          </cell>
          <cell r="BC211">
            <v>38620.199999999997</v>
          </cell>
          <cell r="BD211">
            <v>50597.05</v>
          </cell>
          <cell r="BE211">
            <v>0</v>
          </cell>
          <cell r="BF211">
            <v>0</v>
          </cell>
          <cell r="BG211">
            <v>0</v>
          </cell>
          <cell r="CC211">
            <v>34650.22</v>
          </cell>
          <cell r="CD211">
            <v>34650.22</v>
          </cell>
          <cell r="CE211">
            <v>20125</v>
          </cell>
          <cell r="CF211">
            <v>14525.220000000001</v>
          </cell>
          <cell r="CG211">
            <v>0</v>
          </cell>
          <cell r="CH211">
            <v>0</v>
          </cell>
          <cell r="CI211">
            <v>0</v>
          </cell>
          <cell r="DE211">
            <v>15864.279999999999</v>
          </cell>
          <cell r="DF211">
            <v>15864.279999999999</v>
          </cell>
          <cell r="DG211">
            <v>10878.24</v>
          </cell>
          <cell r="DH211">
            <v>4986.04</v>
          </cell>
          <cell r="DI211">
            <v>0</v>
          </cell>
          <cell r="DJ211">
            <v>0</v>
          </cell>
          <cell r="DK211">
            <v>0</v>
          </cell>
        </row>
        <row r="212"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</row>
        <row r="213">
          <cell r="Y213">
            <v>58938.930000000008</v>
          </cell>
          <cell r="Z213">
            <v>58938.930000000008</v>
          </cell>
          <cell r="AA213">
            <v>40403.490000000005</v>
          </cell>
          <cell r="AB213">
            <v>18535.440000000002</v>
          </cell>
          <cell r="AC213">
            <v>0</v>
          </cell>
          <cell r="AD213">
            <v>0</v>
          </cell>
          <cell r="AE213">
            <v>0</v>
          </cell>
          <cell r="BA213">
            <v>86660.65</v>
          </cell>
          <cell r="BB213">
            <v>86660.65</v>
          </cell>
          <cell r="BC213">
            <v>47747</v>
          </cell>
          <cell r="BD213">
            <v>38913.65</v>
          </cell>
          <cell r="BE213">
            <v>0</v>
          </cell>
          <cell r="BF213">
            <v>0</v>
          </cell>
          <cell r="BG213">
            <v>0</v>
          </cell>
          <cell r="CC213">
            <v>77121.635999999999</v>
          </cell>
          <cell r="CD213">
            <v>77121.635999999999</v>
          </cell>
          <cell r="CE213">
            <v>33198.036000000007</v>
          </cell>
          <cell r="CF213">
            <v>43923.599999999991</v>
          </cell>
          <cell r="CG213">
            <v>0</v>
          </cell>
          <cell r="CH213">
            <v>0</v>
          </cell>
          <cell r="CI213">
            <v>0</v>
          </cell>
          <cell r="DE213">
            <v>75777.100000000006</v>
          </cell>
          <cell r="DF213">
            <v>75777.100000000006</v>
          </cell>
          <cell r="DG213">
            <v>41615.33</v>
          </cell>
          <cell r="DH213">
            <v>34161.769999999997</v>
          </cell>
          <cell r="DI213">
            <v>0</v>
          </cell>
          <cell r="DJ213">
            <v>0</v>
          </cell>
          <cell r="DK213">
            <v>0</v>
          </cell>
        </row>
        <row r="214">
          <cell r="Y214">
            <v>2869976.24</v>
          </cell>
          <cell r="Z214">
            <v>287153.76</v>
          </cell>
          <cell r="AA214">
            <v>252914.91</v>
          </cell>
          <cell r="AB214">
            <v>34238.85</v>
          </cell>
          <cell r="AC214">
            <v>2582822.48</v>
          </cell>
          <cell r="AD214">
            <v>348909.93999999994</v>
          </cell>
          <cell r="AE214">
            <v>2233912.54</v>
          </cell>
          <cell r="BA214">
            <v>1414880.6</v>
          </cell>
          <cell r="BB214">
            <v>209800.24700000003</v>
          </cell>
          <cell r="BC214">
            <v>182909.42200000002</v>
          </cell>
          <cell r="BD214">
            <v>26890.824999999997</v>
          </cell>
          <cell r="BE214">
            <v>1205080.3530000001</v>
          </cell>
          <cell r="BF214">
            <v>414879.64600000001</v>
          </cell>
          <cell r="BG214">
            <v>790200.70700000017</v>
          </cell>
          <cell r="CC214">
            <v>2419460.3165600002</v>
          </cell>
          <cell r="CD214">
            <v>227345.22555999999</v>
          </cell>
          <cell r="CE214">
            <v>202343.23829499999</v>
          </cell>
          <cell r="CF214">
            <v>25001.987265</v>
          </cell>
          <cell r="CG214">
            <v>2192115.091</v>
          </cell>
          <cell r="CH214">
            <v>388688.79100000003</v>
          </cell>
          <cell r="CI214">
            <v>1803426.3</v>
          </cell>
          <cell r="DE214">
            <v>2072487.7956000001</v>
          </cell>
          <cell r="DF214">
            <v>225161.88060000003</v>
          </cell>
          <cell r="DG214">
            <v>199822.40380600002</v>
          </cell>
          <cell r="DH214">
            <v>25339.476794000002</v>
          </cell>
          <cell r="DI214">
            <v>1847325.915</v>
          </cell>
          <cell r="DJ214">
            <v>422748.288</v>
          </cell>
          <cell r="DK214">
            <v>1424577.6270000001</v>
          </cell>
        </row>
        <row r="216">
          <cell r="Y216">
            <v>541838.79099999997</v>
          </cell>
          <cell r="Z216">
            <v>471351.33100000001</v>
          </cell>
          <cell r="AA216">
            <v>396760.25100000005</v>
          </cell>
          <cell r="AB216">
            <v>74591.08</v>
          </cell>
          <cell r="AC216">
            <v>70487.459999999992</v>
          </cell>
          <cell r="AD216">
            <v>52487.46</v>
          </cell>
          <cell r="AE216">
            <v>18000</v>
          </cell>
          <cell r="BA216">
            <v>499908.36700000009</v>
          </cell>
          <cell r="BB216">
            <v>436808.38800000004</v>
          </cell>
          <cell r="BC216">
            <v>385687.158</v>
          </cell>
          <cell r="BD216">
            <v>51121.229999999996</v>
          </cell>
          <cell r="BE216">
            <v>63099.978999999999</v>
          </cell>
          <cell r="BF216">
            <v>37310.688999999998</v>
          </cell>
          <cell r="BG216">
            <v>25789.29</v>
          </cell>
          <cell r="CC216">
            <v>590503.99700000009</v>
          </cell>
          <cell r="CD216">
            <v>518833.15100000007</v>
          </cell>
          <cell r="CE216">
            <v>453642.31400000001</v>
          </cell>
          <cell r="CF216">
            <v>65190.837000000007</v>
          </cell>
          <cell r="CG216">
            <v>71670.846000000005</v>
          </cell>
          <cell r="CH216">
            <v>64170.846000000005</v>
          </cell>
          <cell r="CI216">
            <v>7500</v>
          </cell>
          <cell r="DE216">
            <v>562680.40099999995</v>
          </cell>
          <cell r="DF216">
            <v>510256.85600000003</v>
          </cell>
          <cell r="DG216">
            <v>407420.50199999998</v>
          </cell>
          <cell r="DH216">
            <v>102836.35400000001</v>
          </cell>
          <cell r="DI216">
            <v>52423.544999999998</v>
          </cell>
          <cell r="DJ216">
            <v>32343.114999999998</v>
          </cell>
          <cell r="DK216">
            <v>20080.43</v>
          </cell>
        </row>
        <row r="217">
          <cell r="Y217">
            <v>199637.96000000002</v>
          </cell>
          <cell r="Z217">
            <v>160891.35</v>
          </cell>
          <cell r="AA217">
            <v>151235.83000000002</v>
          </cell>
          <cell r="AB217">
            <v>9655.52</v>
          </cell>
          <cell r="AC217">
            <v>38746.61</v>
          </cell>
          <cell r="AD217">
            <v>38746.61</v>
          </cell>
          <cell r="AE217">
            <v>0</v>
          </cell>
          <cell r="BA217">
            <v>192980.41</v>
          </cell>
          <cell r="BB217">
            <v>165719.37</v>
          </cell>
          <cell r="BC217">
            <v>160393.66</v>
          </cell>
          <cell r="BD217">
            <v>5325.71</v>
          </cell>
          <cell r="BE217">
            <v>27261.040000000001</v>
          </cell>
          <cell r="BF217">
            <v>27261.040000000001</v>
          </cell>
          <cell r="BG217">
            <v>0</v>
          </cell>
          <cell r="CC217">
            <v>244013.15000000002</v>
          </cell>
          <cell r="CD217">
            <v>201933.83000000002</v>
          </cell>
          <cell r="CE217">
            <v>192133.51</v>
          </cell>
          <cell r="CF217">
            <v>9800.32</v>
          </cell>
          <cell r="CG217">
            <v>42079.320000000007</v>
          </cell>
          <cell r="CH217">
            <v>42079.320000000007</v>
          </cell>
          <cell r="CI217">
            <v>0</v>
          </cell>
          <cell r="DE217">
            <v>203230.58</v>
          </cell>
          <cell r="DF217">
            <v>194830.58</v>
          </cell>
          <cell r="DG217">
            <v>182339.33</v>
          </cell>
          <cell r="DH217">
            <v>12491.25</v>
          </cell>
          <cell r="DI217">
            <v>8400</v>
          </cell>
          <cell r="DJ217">
            <v>8400</v>
          </cell>
          <cell r="DK217">
            <v>0</v>
          </cell>
        </row>
        <row r="218">
          <cell r="Y218">
            <v>728.88</v>
          </cell>
          <cell r="Z218">
            <v>728.88</v>
          </cell>
          <cell r="AA218">
            <v>728.88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CC218">
            <v>1180</v>
          </cell>
          <cell r="CD218">
            <v>1180</v>
          </cell>
          <cell r="CE218">
            <v>1180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DE218">
            <v>1917</v>
          </cell>
          <cell r="DF218">
            <v>1917</v>
          </cell>
          <cell r="DG218">
            <v>1917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</row>
        <row r="219">
          <cell r="Y219">
            <v>23196.379999999997</v>
          </cell>
          <cell r="Z219">
            <v>23196.379999999997</v>
          </cell>
          <cell r="AA219">
            <v>22521.989999999998</v>
          </cell>
          <cell r="AB219">
            <v>674.39</v>
          </cell>
          <cell r="AC219">
            <v>0</v>
          </cell>
          <cell r="AD219">
            <v>0</v>
          </cell>
          <cell r="AE219">
            <v>0</v>
          </cell>
          <cell r="BA219">
            <v>27413.5</v>
          </cell>
          <cell r="BB219">
            <v>27413.5</v>
          </cell>
          <cell r="BC219">
            <v>27413.5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CC219">
            <v>25532.43</v>
          </cell>
          <cell r="CD219">
            <v>25532.43</v>
          </cell>
          <cell r="CE219">
            <v>25532.43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DE219">
            <v>11236.570000000002</v>
          </cell>
          <cell r="DF219">
            <v>11236.570000000002</v>
          </cell>
          <cell r="DG219">
            <v>11236.570000000002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</row>
        <row r="220">
          <cell r="Y220">
            <v>45188.95</v>
          </cell>
          <cell r="Z220">
            <v>45188.95</v>
          </cell>
          <cell r="AA220">
            <v>35323.629999999997</v>
          </cell>
          <cell r="AB220">
            <v>9865.32</v>
          </cell>
          <cell r="AC220">
            <v>0</v>
          </cell>
          <cell r="AD220">
            <v>0</v>
          </cell>
          <cell r="AE220">
            <v>0</v>
          </cell>
          <cell r="BA220">
            <v>37421.57</v>
          </cell>
          <cell r="BB220">
            <v>37421.57</v>
          </cell>
          <cell r="BC220">
            <v>28124.03</v>
          </cell>
          <cell r="BD220">
            <v>9297.5400000000009</v>
          </cell>
          <cell r="BE220">
            <v>0</v>
          </cell>
          <cell r="BF220">
            <v>0</v>
          </cell>
          <cell r="BG220">
            <v>0</v>
          </cell>
          <cell r="CC220">
            <v>40907.72</v>
          </cell>
          <cell r="CD220">
            <v>40907.72</v>
          </cell>
          <cell r="CE220">
            <v>31197.57</v>
          </cell>
          <cell r="CF220">
            <v>9710.1500000000015</v>
          </cell>
          <cell r="CG220">
            <v>0</v>
          </cell>
          <cell r="CH220">
            <v>0</v>
          </cell>
          <cell r="CI220">
            <v>0</v>
          </cell>
          <cell r="DE220">
            <v>41859.4</v>
          </cell>
          <cell r="DF220">
            <v>41859.4</v>
          </cell>
          <cell r="DG220">
            <v>31574.78</v>
          </cell>
          <cell r="DH220">
            <v>10284.620000000001</v>
          </cell>
          <cell r="DI220">
            <v>0</v>
          </cell>
          <cell r="DJ220">
            <v>0</v>
          </cell>
          <cell r="DK220">
            <v>0</v>
          </cell>
        </row>
        <row r="221">
          <cell r="Y221">
            <v>13189.89</v>
          </cell>
          <cell r="Z221">
            <v>13189.89</v>
          </cell>
          <cell r="AA221">
            <v>11154.39</v>
          </cell>
          <cell r="AB221">
            <v>2035.5</v>
          </cell>
          <cell r="AC221">
            <v>0</v>
          </cell>
          <cell r="AD221">
            <v>0</v>
          </cell>
          <cell r="AE221">
            <v>0</v>
          </cell>
          <cell r="BA221">
            <v>1959.73</v>
          </cell>
          <cell r="BB221">
            <v>1959.73</v>
          </cell>
          <cell r="BC221">
            <v>1445.17</v>
          </cell>
          <cell r="BD221">
            <v>514.55999999999995</v>
          </cell>
          <cell r="BE221">
            <v>0</v>
          </cell>
          <cell r="BF221">
            <v>0</v>
          </cell>
          <cell r="BG221">
            <v>0</v>
          </cell>
          <cell r="CC221">
            <v>7859.21</v>
          </cell>
          <cell r="CD221">
            <v>7859.21</v>
          </cell>
          <cell r="CE221">
            <v>5813.35</v>
          </cell>
          <cell r="CF221">
            <v>2045.8599999999997</v>
          </cell>
          <cell r="CG221">
            <v>0</v>
          </cell>
          <cell r="CH221">
            <v>0</v>
          </cell>
          <cell r="CI221">
            <v>0</v>
          </cell>
          <cell r="DE221">
            <v>7360.64</v>
          </cell>
          <cell r="DF221">
            <v>7360.64</v>
          </cell>
          <cell r="DG221">
            <v>5182.09</v>
          </cell>
          <cell r="DH221">
            <v>2178.5500000000002</v>
          </cell>
          <cell r="DI221">
            <v>0</v>
          </cell>
          <cell r="DJ221">
            <v>0</v>
          </cell>
          <cell r="DK221">
            <v>0</v>
          </cell>
        </row>
        <row r="222"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CC222">
            <v>16</v>
          </cell>
          <cell r="CD222">
            <v>16</v>
          </cell>
          <cell r="CE222">
            <v>0</v>
          </cell>
          <cell r="CF222">
            <v>16</v>
          </cell>
          <cell r="CG222">
            <v>0</v>
          </cell>
          <cell r="CH222">
            <v>0</v>
          </cell>
          <cell r="CI222">
            <v>0</v>
          </cell>
          <cell r="DE222">
            <v>60.33</v>
          </cell>
          <cell r="DF222">
            <v>60.33</v>
          </cell>
          <cell r="DG222">
            <v>0</v>
          </cell>
          <cell r="DH222">
            <v>60.33</v>
          </cell>
          <cell r="DI222">
            <v>0</v>
          </cell>
          <cell r="DJ222">
            <v>0</v>
          </cell>
          <cell r="DK222">
            <v>0</v>
          </cell>
        </row>
        <row r="223">
          <cell r="Y223">
            <v>15969.36</v>
          </cell>
          <cell r="Z223">
            <v>15969.36</v>
          </cell>
          <cell r="AA223">
            <v>11828.11</v>
          </cell>
          <cell r="AB223">
            <v>4141.25</v>
          </cell>
          <cell r="AC223">
            <v>0</v>
          </cell>
          <cell r="AD223">
            <v>0</v>
          </cell>
          <cell r="AE223">
            <v>0</v>
          </cell>
          <cell r="BA223">
            <v>17464.329999999998</v>
          </cell>
          <cell r="BB223">
            <v>17464.329999999998</v>
          </cell>
          <cell r="BC223">
            <v>12752.609999999999</v>
          </cell>
          <cell r="BD223">
            <v>4711.72</v>
          </cell>
          <cell r="BE223">
            <v>0</v>
          </cell>
          <cell r="BF223">
            <v>0</v>
          </cell>
          <cell r="BG223">
            <v>0</v>
          </cell>
          <cell r="CC223">
            <v>13959.470000000001</v>
          </cell>
          <cell r="CD223">
            <v>13959.470000000001</v>
          </cell>
          <cell r="CE223">
            <v>9245.36</v>
          </cell>
          <cell r="CF223">
            <v>4714.1099999999997</v>
          </cell>
          <cell r="CG223">
            <v>0</v>
          </cell>
          <cell r="CH223">
            <v>0</v>
          </cell>
          <cell r="CI223">
            <v>0</v>
          </cell>
          <cell r="DE223">
            <v>21762.97</v>
          </cell>
          <cell r="DF223">
            <v>21762.97</v>
          </cell>
          <cell r="DG223">
            <v>16674.98</v>
          </cell>
          <cell r="DH223">
            <v>5087.99</v>
          </cell>
          <cell r="DI223">
            <v>0</v>
          </cell>
          <cell r="DJ223">
            <v>0</v>
          </cell>
          <cell r="DK223">
            <v>0</v>
          </cell>
        </row>
        <row r="224">
          <cell r="Y224">
            <v>15969.36</v>
          </cell>
          <cell r="Z224">
            <v>15969.36</v>
          </cell>
          <cell r="AA224">
            <v>11828.11</v>
          </cell>
          <cell r="AB224">
            <v>4141.25</v>
          </cell>
          <cell r="AC224">
            <v>0</v>
          </cell>
          <cell r="AD224">
            <v>0</v>
          </cell>
          <cell r="AE224">
            <v>0</v>
          </cell>
          <cell r="BA224">
            <v>17464.329999999998</v>
          </cell>
          <cell r="BB224">
            <v>17464.329999999998</v>
          </cell>
          <cell r="BC224">
            <v>12752.609999999999</v>
          </cell>
          <cell r="BD224">
            <v>4711.72</v>
          </cell>
          <cell r="BE224">
            <v>0</v>
          </cell>
          <cell r="BF224">
            <v>0</v>
          </cell>
          <cell r="BG224">
            <v>0</v>
          </cell>
          <cell r="CC224">
            <v>13959.470000000001</v>
          </cell>
          <cell r="CD224">
            <v>13959.470000000001</v>
          </cell>
          <cell r="CE224">
            <v>9245.36</v>
          </cell>
          <cell r="CF224">
            <v>4714.1099999999997</v>
          </cell>
          <cell r="CG224">
            <v>0</v>
          </cell>
          <cell r="CH224">
            <v>0</v>
          </cell>
          <cell r="CI224">
            <v>0</v>
          </cell>
          <cell r="DE224">
            <v>21762.97</v>
          </cell>
          <cell r="DF224">
            <v>21762.97</v>
          </cell>
          <cell r="DG224">
            <v>16674.98</v>
          </cell>
          <cell r="DH224">
            <v>5087.99</v>
          </cell>
          <cell r="DI224">
            <v>0</v>
          </cell>
          <cell r="DJ224">
            <v>0</v>
          </cell>
          <cell r="DK224">
            <v>0</v>
          </cell>
        </row>
        <row r="225"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</row>
        <row r="226">
          <cell r="Y226">
            <v>95727.59</v>
          </cell>
          <cell r="Z226">
            <v>95727.59</v>
          </cell>
          <cell r="AA226">
            <v>77267.22</v>
          </cell>
          <cell r="AB226">
            <v>18460.370000000003</v>
          </cell>
          <cell r="AC226">
            <v>0</v>
          </cell>
          <cell r="AD226">
            <v>0</v>
          </cell>
          <cell r="AE226">
            <v>0</v>
          </cell>
          <cell r="BA226">
            <v>104693.18000000002</v>
          </cell>
          <cell r="BB226">
            <v>85903.890000000014</v>
          </cell>
          <cell r="BC226">
            <v>75595.850000000006</v>
          </cell>
          <cell r="BD226">
            <v>10308.040000000001</v>
          </cell>
          <cell r="BE226">
            <v>18789.29</v>
          </cell>
          <cell r="BF226">
            <v>0</v>
          </cell>
          <cell r="BG226">
            <v>18789.29</v>
          </cell>
          <cell r="CC226">
            <v>118664.30200000001</v>
          </cell>
          <cell r="CD226">
            <v>118664.30200000001</v>
          </cell>
          <cell r="CE226">
            <v>103447.57200000001</v>
          </cell>
          <cell r="CF226">
            <v>15216.730000000001</v>
          </cell>
          <cell r="CG226">
            <v>0</v>
          </cell>
          <cell r="CH226">
            <v>0</v>
          </cell>
          <cell r="CI226">
            <v>0</v>
          </cell>
          <cell r="DE226">
            <v>145605.174</v>
          </cell>
          <cell r="DF226">
            <v>134524.74400000001</v>
          </cell>
          <cell r="DG226">
            <v>85371.87999999999</v>
          </cell>
          <cell r="DH226">
            <v>49152.864000000001</v>
          </cell>
          <cell r="DI226">
            <v>11080.43</v>
          </cell>
          <cell r="DJ226">
            <v>0</v>
          </cell>
          <cell r="DK226">
            <v>11080.43</v>
          </cell>
        </row>
        <row r="227">
          <cell r="Y227">
            <v>148199.78099999999</v>
          </cell>
          <cell r="Z227">
            <v>116458.931</v>
          </cell>
          <cell r="AA227">
            <v>86700.201000000001</v>
          </cell>
          <cell r="AB227">
            <v>29758.73</v>
          </cell>
          <cell r="AC227">
            <v>31740.85</v>
          </cell>
          <cell r="AD227">
            <v>13740.85</v>
          </cell>
          <cell r="AE227">
            <v>18000</v>
          </cell>
          <cell r="BA227">
            <v>117975.647</v>
          </cell>
          <cell r="BB227">
            <v>100925.99800000001</v>
          </cell>
          <cell r="BC227">
            <v>79962.338000000003</v>
          </cell>
          <cell r="BD227">
            <v>20963.66</v>
          </cell>
          <cell r="BE227">
            <v>17049.648999999998</v>
          </cell>
          <cell r="BF227">
            <v>10049.648999999999</v>
          </cell>
          <cell r="BG227">
            <v>7000</v>
          </cell>
          <cell r="CC227">
            <v>138371.715</v>
          </cell>
          <cell r="CD227">
            <v>108780.189</v>
          </cell>
          <cell r="CE227">
            <v>85092.521999999997</v>
          </cell>
          <cell r="CF227">
            <v>23687.667000000001</v>
          </cell>
          <cell r="CG227">
            <v>29591.525999999998</v>
          </cell>
          <cell r="CH227">
            <v>22091.525999999998</v>
          </cell>
          <cell r="CI227">
            <v>7500</v>
          </cell>
          <cell r="DE227">
            <v>129647.73699999999</v>
          </cell>
          <cell r="DF227">
            <v>96704.622000000003</v>
          </cell>
          <cell r="DG227">
            <v>73123.872000000003</v>
          </cell>
          <cell r="DH227">
            <v>23580.75</v>
          </cell>
          <cell r="DI227">
            <v>32943.114999999998</v>
          </cell>
          <cell r="DJ227">
            <v>23943.114999999998</v>
          </cell>
          <cell r="DK227">
            <v>9000</v>
          </cell>
        </row>
        <row r="229">
          <cell r="Y229">
            <v>1933590.9060000004</v>
          </cell>
          <cell r="Z229">
            <v>1646687.8060000003</v>
          </cell>
          <cell r="AA229">
            <v>946680.23400000017</v>
          </cell>
          <cell r="AB229">
            <v>700007.57200000004</v>
          </cell>
          <cell r="AC229">
            <v>286903.10000000003</v>
          </cell>
          <cell r="AD229">
            <v>253540.65000000002</v>
          </cell>
          <cell r="AE229">
            <v>33362.449999999997</v>
          </cell>
          <cell r="BA229">
            <v>1957968.5426162498</v>
          </cell>
          <cell r="BB229">
            <v>1663963.3426162498</v>
          </cell>
          <cell r="BC229">
            <v>997179.3317499999</v>
          </cell>
          <cell r="BD229">
            <v>666784.01086625003</v>
          </cell>
          <cell r="BE229">
            <v>294005.19999999995</v>
          </cell>
          <cell r="BF229">
            <v>223761.96999999997</v>
          </cell>
          <cell r="BG229">
            <v>70243.23000000001</v>
          </cell>
          <cell r="CC229">
            <v>1814302.2439999999</v>
          </cell>
          <cell r="CD229">
            <v>1520787.061</v>
          </cell>
          <cell r="CE229">
            <v>937268.99399999995</v>
          </cell>
          <cell r="CF229">
            <v>583518.06700000004</v>
          </cell>
          <cell r="CG229">
            <v>293515.18299999996</v>
          </cell>
          <cell r="CH229">
            <v>186777.02299999999</v>
          </cell>
          <cell r="CI229">
            <v>106738.16</v>
          </cell>
          <cell r="DE229">
            <v>1911488.4399999997</v>
          </cell>
          <cell r="DF229">
            <v>1563087.2499999998</v>
          </cell>
          <cell r="DG229">
            <v>942962.86399999983</v>
          </cell>
          <cell r="DH229">
            <v>620124.38599999994</v>
          </cell>
          <cell r="DI229">
            <v>348401.19</v>
          </cell>
          <cell r="DJ229">
            <v>223859.23</v>
          </cell>
          <cell r="DK229">
            <v>124541.95999999999</v>
          </cell>
        </row>
        <row r="230">
          <cell r="Y230">
            <v>94762.53</v>
          </cell>
          <cell r="Z230">
            <v>94762.53</v>
          </cell>
          <cell r="AA230">
            <v>34632.720000000001</v>
          </cell>
          <cell r="AB230">
            <v>60129.81</v>
          </cell>
          <cell r="AC230">
            <v>0</v>
          </cell>
          <cell r="AD230">
            <v>0</v>
          </cell>
          <cell r="AE230">
            <v>0</v>
          </cell>
          <cell r="BA230">
            <v>109015.75221000001</v>
          </cell>
          <cell r="BB230">
            <v>109015.75221000001</v>
          </cell>
          <cell r="BC230">
            <v>41383.423750000002</v>
          </cell>
          <cell r="BD230">
            <v>67632.328460000004</v>
          </cell>
          <cell r="BE230">
            <v>0</v>
          </cell>
          <cell r="BF230">
            <v>0</v>
          </cell>
          <cell r="BG230">
            <v>0</v>
          </cell>
          <cell r="CC230">
            <v>94099.948000000004</v>
          </cell>
          <cell r="CD230">
            <v>94099.948000000004</v>
          </cell>
          <cell r="CE230">
            <v>37056.247000000003</v>
          </cell>
          <cell r="CF230">
            <v>57043.701000000001</v>
          </cell>
          <cell r="CG230">
            <v>0</v>
          </cell>
          <cell r="CH230">
            <v>0</v>
          </cell>
          <cell r="CI230">
            <v>0</v>
          </cell>
          <cell r="DE230">
            <v>80497.462</v>
          </cell>
          <cell r="DF230">
            <v>80497.462</v>
          </cell>
          <cell r="DG230">
            <v>26644.157999999999</v>
          </cell>
          <cell r="DH230">
            <v>53853.304000000004</v>
          </cell>
          <cell r="DI230">
            <v>0</v>
          </cell>
          <cell r="DJ230">
            <v>0</v>
          </cell>
          <cell r="DK230">
            <v>0</v>
          </cell>
        </row>
        <row r="231">
          <cell r="Y231">
            <v>77151.41</v>
          </cell>
          <cell r="Z231">
            <v>77151.41</v>
          </cell>
          <cell r="AA231">
            <v>30033.9</v>
          </cell>
          <cell r="AB231">
            <v>47117.51</v>
          </cell>
          <cell r="AC231">
            <v>0</v>
          </cell>
          <cell r="AD231">
            <v>0</v>
          </cell>
          <cell r="AE231">
            <v>0</v>
          </cell>
          <cell r="BA231">
            <v>92374.794000000009</v>
          </cell>
          <cell r="BB231">
            <v>92374.794000000009</v>
          </cell>
          <cell r="BC231">
            <v>36089.01</v>
          </cell>
          <cell r="BD231">
            <v>56285.784000000007</v>
          </cell>
          <cell r="BE231">
            <v>0</v>
          </cell>
          <cell r="BF231">
            <v>0</v>
          </cell>
          <cell r="BG231">
            <v>0</v>
          </cell>
          <cell r="CC231">
            <v>85432.81</v>
          </cell>
          <cell r="CD231">
            <v>85432.81</v>
          </cell>
          <cell r="CE231">
            <v>32582.2</v>
          </cell>
          <cell r="CF231">
            <v>52850.61</v>
          </cell>
          <cell r="CG231">
            <v>0</v>
          </cell>
          <cell r="CH231">
            <v>0</v>
          </cell>
          <cell r="CI231">
            <v>0</v>
          </cell>
          <cell r="DE231">
            <v>73800.899999999994</v>
          </cell>
          <cell r="DF231">
            <v>73800.899999999994</v>
          </cell>
          <cell r="DG231">
            <v>23257.599999999999</v>
          </cell>
          <cell r="DH231">
            <v>50543.3</v>
          </cell>
          <cell r="DI231">
            <v>0</v>
          </cell>
          <cell r="DJ231">
            <v>0</v>
          </cell>
          <cell r="DK231">
            <v>0</v>
          </cell>
        </row>
        <row r="232">
          <cell r="Y232">
            <v>17611.12</v>
          </cell>
          <cell r="Z232">
            <v>17611.12</v>
          </cell>
          <cell r="AA232">
            <v>4598.82</v>
          </cell>
          <cell r="AB232">
            <v>13012.3</v>
          </cell>
          <cell r="AC232">
            <v>0</v>
          </cell>
          <cell r="AD232">
            <v>0</v>
          </cell>
          <cell r="AE232">
            <v>0</v>
          </cell>
          <cell r="BA232">
            <v>16640.958210000001</v>
          </cell>
          <cell r="BB232">
            <v>16640.958210000001</v>
          </cell>
          <cell r="BC232">
            <v>5294.4137500000006</v>
          </cell>
          <cell r="BD232">
            <v>11346.544459999999</v>
          </cell>
          <cell r="BE232">
            <v>0</v>
          </cell>
          <cell r="BF232">
            <v>0</v>
          </cell>
          <cell r="BG232">
            <v>0</v>
          </cell>
          <cell r="CC232">
            <v>8667.1380000000008</v>
          </cell>
          <cell r="CD232">
            <v>8667.1380000000008</v>
          </cell>
          <cell r="CE232">
            <v>4474.0470000000005</v>
          </cell>
          <cell r="CF232">
            <v>4193.0910000000003</v>
          </cell>
          <cell r="CG232">
            <v>0</v>
          </cell>
          <cell r="CH232">
            <v>0</v>
          </cell>
          <cell r="CI232">
            <v>0</v>
          </cell>
          <cell r="DE232">
            <v>6696.5619999999999</v>
          </cell>
          <cell r="DF232">
            <v>6696.5619999999999</v>
          </cell>
          <cell r="DG232">
            <v>3386.5579999999995</v>
          </cell>
          <cell r="DH232">
            <v>3310.0040000000004</v>
          </cell>
          <cell r="DI232">
            <v>0</v>
          </cell>
          <cell r="DJ232">
            <v>0</v>
          </cell>
          <cell r="DK232">
            <v>0</v>
          </cell>
        </row>
        <row r="233">
          <cell r="Y233">
            <v>12935</v>
          </cell>
          <cell r="Z233">
            <v>12935</v>
          </cell>
          <cell r="AA233">
            <v>7600</v>
          </cell>
          <cell r="AB233">
            <v>5335</v>
          </cell>
          <cell r="AC233">
            <v>0</v>
          </cell>
          <cell r="AD233">
            <v>0</v>
          </cell>
          <cell r="AE233">
            <v>0</v>
          </cell>
          <cell r="BA233">
            <v>16105</v>
          </cell>
          <cell r="BB233">
            <v>16105</v>
          </cell>
          <cell r="BC233">
            <v>8650</v>
          </cell>
          <cell r="BD233">
            <v>7455</v>
          </cell>
          <cell r="BE233">
            <v>0</v>
          </cell>
          <cell r="BF233">
            <v>0</v>
          </cell>
          <cell r="BG233">
            <v>0</v>
          </cell>
          <cell r="CC233">
            <v>19750</v>
          </cell>
          <cell r="CD233">
            <v>19750</v>
          </cell>
          <cell r="CE233">
            <v>10310</v>
          </cell>
          <cell r="CF233">
            <v>9440</v>
          </cell>
          <cell r="CG233">
            <v>0</v>
          </cell>
          <cell r="CH233">
            <v>0</v>
          </cell>
          <cell r="CI233">
            <v>0</v>
          </cell>
          <cell r="DE233">
            <v>20910</v>
          </cell>
          <cell r="DF233">
            <v>20910</v>
          </cell>
          <cell r="DG233">
            <v>10955</v>
          </cell>
          <cell r="DH233">
            <v>9955</v>
          </cell>
          <cell r="DI233">
            <v>0</v>
          </cell>
          <cell r="DJ233">
            <v>0</v>
          </cell>
          <cell r="DK233">
            <v>0</v>
          </cell>
        </row>
        <row r="234">
          <cell r="Y234">
            <v>12935</v>
          </cell>
          <cell r="Z234">
            <v>12935</v>
          </cell>
          <cell r="AA234">
            <v>7600</v>
          </cell>
          <cell r="AB234">
            <v>5335</v>
          </cell>
          <cell r="AC234">
            <v>0</v>
          </cell>
          <cell r="AD234">
            <v>0</v>
          </cell>
          <cell r="AE234">
            <v>0</v>
          </cell>
          <cell r="BA234">
            <v>16105</v>
          </cell>
          <cell r="BB234">
            <v>16105</v>
          </cell>
          <cell r="BC234">
            <v>8650</v>
          </cell>
          <cell r="BD234">
            <v>7455</v>
          </cell>
          <cell r="BE234">
            <v>0</v>
          </cell>
          <cell r="BF234">
            <v>0</v>
          </cell>
          <cell r="BG234">
            <v>0</v>
          </cell>
          <cell r="CC234">
            <v>19750</v>
          </cell>
          <cell r="CD234">
            <v>19750</v>
          </cell>
          <cell r="CE234">
            <v>10310</v>
          </cell>
          <cell r="CF234">
            <v>9440</v>
          </cell>
          <cell r="CG234">
            <v>0</v>
          </cell>
          <cell r="CH234">
            <v>0</v>
          </cell>
          <cell r="CI234">
            <v>0</v>
          </cell>
          <cell r="DE234">
            <v>20910</v>
          </cell>
          <cell r="DF234">
            <v>20910</v>
          </cell>
          <cell r="DG234">
            <v>10955</v>
          </cell>
          <cell r="DH234">
            <v>9955</v>
          </cell>
          <cell r="DI234">
            <v>0</v>
          </cell>
          <cell r="DJ234">
            <v>0</v>
          </cell>
          <cell r="DK234">
            <v>0</v>
          </cell>
        </row>
        <row r="235"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</row>
        <row r="236">
          <cell r="Y236">
            <v>5480</v>
          </cell>
          <cell r="Z236">
            <v>5480</v>
          </cell>
          <cell r="AA236">
            <v>5480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BA236">
            <v>7320</v>
          </cell>
          <cell r="BB236">
            <v>7320</v>
          </cell>
          <cell r="BC236">
            <v>5640</v>
          </cell>
          <cell r="BD236">
            <v>1680</v>
          </cell>
          <cell r="BE236">
            <v>0</v>
          </cell>
          <cell r="BF236">
            <v>0</v>
          </cell>
          <cell r="BG236">
            <v>0</v>
          </cell>
          <cell r="CC236">
            <v>2160</v>
          </cell>
          <cell r="CD236">
            <v>2160</v>
          </cell>
          <cell r="CE236">
            <v>2160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DE236">
            <v>2760</v>
          </cell>
          <cell r="DF236">
            <v>2760</v>
          </cell>
          <cell r="DG236">
            <v>2760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</row>
        <row r="237">
          <cell r="Y237">
            <v>5489.0259999999998</v>
          </cell>
          <cell r="Z237">
            <v>5489.0259999999998</v>
          </cell>
          <cell r="AA237">
            <v>1269.9160000000002</v>
          </cell>
          <cell r="AB237">
            <v>4219.1099999999997</v>
          </cell>
          <cell r="AC237">
            <v>0</v>
          </cell>
          <cell r="AD237">
            <v>0</v>
          </cell>
          <cell r="AE237">
            <v>0</v>
          </cell>
          <cell r="BA237">
            <v>17531.828000000001</v>
          </cell>
          <cell r="BB237">
            <v>17531.828000000001</v>
          </cell>
          <cell r="BC237">
            <v>910.79200000000003</v>
          </cell>
          <cell r="BD237">
            <v>16621.036</v>
          </cell>
          <cell r="BE237">
            <v>0</v>
          </cell>
          <cell r="BF237">
            <v>0</v>
          </cell>
          <cell r="BG237">
            <v>0</v>
          </cell>
          <cell r="CC237">
            <v>4779.5</v>
          </cell>
          <cell r="CD237">
            <v>4779.5</v>
          </cell>
          <cell r="CE237">
            <v>2013.06</v>
          </cell>
          <cell r="CF237">
            <v>2766.44</v>
          </cell>
          <cell r="CG237">
            <v>0</v>
          </cell>
          <cell r="CH237">
            <v>0</v>
          </cell>
          <cell r="CI237">
            <v>0</v>
          </cell>
          <cell r="DE237">
            <v>14033.910999999998</v>
          </cell>
          <cell r="DF237">
            <v>14033.910999999998</v>
          </cell>
          <cell r="DG237">
            <v>8652.1459999999988</v>
          </cell>
          <cell r="DH237">
            <v>5381.7649999999994</v>
          </cell>
          <cell r="DI237">
            <v>0</v>
          </cell>
          <cell r="DJ237">
            <v>0</v>
          </cell>
          <cell r="DK237">
            <v>0</v>
          </cell>
        </row>
        <row r="238">
          <cell r="Y238">
            <v>161.65</v>
          </cell>
          <cell r="Z238">
            <v>161.65</v>
          </cell>
          <cell r="AA238">
            <v>0</v>
          </cell>
          <cell r="AB238">
            <v>161.65</v>
          </cell>
          <cell r="AC238">
            <v>0</v>
          </cell>
          <cell r="AD238">
            <v>0</v>
          </cell>
          <cell r="AE238">
            <v>0</v>
          </cell>
          <cell r="BA238">
            <v>165.14500000000001</v>
          </cell>
          <cell r="BB238">
            <v>165.14500000000001</v>
          </cell>
          <cell r="BC238">
            <v>0</v>
          </cell>
          <cell r="BD238">
            <v>165.14500000000001</v>
          </cell>
          <cell r="BE238">
            <v>0</v>
          </cell>
          <cell r="BF238">
            <v>0</v>
          </cell>
          <cell r="BG238">
            <v>0</v>
          </cell>
          <cell r="CC238">
            <v>361.50000000000011</v>
          </cell>
          <cell r="CD238">
            <v>361.50000000000011</v>
          </cell>
          <cell r="CE238">
            <v>297.21000000000009</v>
          </cell>
          <cell r="CF238">
            <v>64.289999999999992</v>
          </cell>
          <cell r="CG238">
            <v>0</v>
          </cell>
          <cell r="CH238">
            <v>0</v>
          </cell>
          <cell r="CI238">
            <v>0</v>
          </cell>
          <cell r="DE238">
            <v>177.08</v>
          </cell>
          <cell r="DF238">
            <v>177.08</v>
          </cell>
          <cell r="DG238">
            <v>161.92000000000002</v>
          </cell>
          <cell r="DH238">
            <v>15.16</v>
          </cell>
          <cell r="DI238">
            <v>0</v>
          </cell>
          <cell r="DJ238">
            <v>0</v>
          </cell>
          <cell r="DK238">
            <v>0</v>
          </cell>
        </row>
        <row r="239">
          <cell r="Y239">
            <v>5327.3760000000002</v>
          </cell>
          <cell r="Z239">
            <v>5327.3760000000002</v>
          </cell>
          <cell r="AA239">
            <v>1269.9160000000002</v>
          </cell>
          <cell r="AB239">
            <v>4057.46</v>
          </cell>
          <cell r="AC239">
            <v>0</v>
          </cell>
          <cell r="AD239">
            <v>0</v>
          </cell>
          <cell r="AE239">
            <v>0</v>
          </cell>
          <cell r="BA239">
            <v>17366.683000000001</v>
          </cell>
          <cell r="BB239">
            <v>17366.683000000001</v>
          </cell>
          <cell r="BC239">
            <v>910.79200000000003</v>
          </cell>
          <cell r="BD239">
            <v>16455.891</v>
          </cell>
          <cell r="BE239">
            <v>0</v>
          </cell>
          <cell r="BF239">
            <v>0</v>
          </cell>
          <cell r="BG239">
            <v>0</v>
          </cell>
          <cell r="CC239">
            <v>4418</v>
          </cell>
          <cell r="CD239">
            <v>4418</v>
          </cell>
          <cell r="CE239">
            <v>1715.85</v>
          </cell>
          <cell r="CF239">
            <v>2702.15</v>
          </cell>
          <cell r="CG239">
            <v>0</v>
          </cell>
          <cell r="CH239">
            <v>0</v>
          </cell>
          <cell r="CI239">
            <v>0</v>
          </cell>
          <cell r="DE239">
            <v>13856.830999999998</v>
          </cell>
          <cell r="DF239">
            <v>13856.830999999998</v>
          </cell>
          <cell r="DG239">
            <v>8490.2259999999987</v>
          </cell>
          <cell r="DH239">
            <v>5366.6049999999996</v>
          </cell>
          <cell r="DI239">
            <v>0</v>
          </cell>
          <cell r="DJ239">
            <v>0</v>
          </cell>
          <cell r="DK239">
            <v>0</v>
          </cell>
        </row>
        <row r="240">
          <cell r="Y240">
            <v>1632.98</v>
          </cell>
          <cell r="Z240">
            <v>1632.98</v>
          </cell>
          <cell r="AA240">
            <v>1265.6199999999999</v>
          </cell>
          <cell r="AB240">
            <v>367.36</v>
          </cell>
          <cell r="AC240">
            <v>0</v>
          </cell>
          <cell r="AD240">
            <v>0</v>
          </cell>
          <cell r="AE240">
            <v>0</v>
          </cell>
          <cell r="BA240">
            <v>1175.5600000000002</v>
          </cell>
          <cell r="BB240">
            <v>1175.5600000000002</v>
          </cell>
          <cell r="BC240">
            <v>454.17000000000007</v>
          </cell>
          <cell r="BD240">
            <v>721.3900000000001</v>
          </cell>
          <cell r="BE240">
            <v>0</v>
          </cell>
          <cell r="BF240">
            <v>0</v>
          </cell>
          <cell r="BG240">
            <v>0</v>
          </cell>
          <cell r="CC240">
            <v>1585.7670000000001</v>
          </cell>
          <cell r="CD240">
            <v>1585.7670000000001</v>
          </cell>
          <cell r="CE240">
            <v>1211.067</v>
          </cell>
          <cell r="CF240">
            <v>374.7000000000001</v>
          </cell>
          <cell r="CG240">
            <v>0</v>
          </cell>
          <cell r="CH240">
            <v>0</v>
          </cell>
          <cell r="CI240">
            <v>0</v>
          </cell>
          <cell r="DE240">
            <v>226.60400000000001</v>
          </cell>
          <cell r="DF240">
            <v>226.60400000000001</v>
          </cell>
          <cell r="DG240">
            <v>129.05200000000002</v>
          </cell>
          <cell r="DH240">
            <v>97.551999999999992</v>
          </cell>
          <cell r="DI240">
            <v>0</v>
          </cell>
          <cell r="DJ240">
            <v>0</v>
          </cell>
          <cell r="DK240">
            <v>0</v>
          </cell>
        </row>
        <row r="241">
          <cell r="Y241">
            <v>752.98</v>
          </cell>
          <cell r="Z241">
            <v>752.98</v>
          </cell>
          <cell r="AA241">
            <v>385.62</v>
          </cell>
          <cell r="AB241">
            <v>367.36</v>
          </cell>
          <cell r="AC241">
            <v>0</v>
          </cell>
          <cell r="AD241">
            <v>0</v>
          </cell>
          <cell r="AE241">
            <v>0</v>
          </cell>
          <cell r="BA241">
            <v>1009.1900000000002</v>
          </cell>
          <cell r="BB241">
            <v>1009.1900000000002</v>
          </cell>
          <cell r="BC241">
            <v>454.17000000000007</v>
          </cell>
          <cell r="BD241">
            <v>555.0200000000001</v>
          </cell>
          <cell r="BE241">
            <v>0</v>
          </cell>
          <cell r="BF241">
            <v>0</v>
          </cell>
          <cell r="BG241">
            <v>0</v>
          </cell>
          <cell r="CC241">
            <v>1585.7670000000001</v>
          </cell>
          <cell r="CD241">
            <v>1585.7670000000001</v>
          </cell>
          <cell r="CE241">
            <v>1211.067</v>
          </cell>
          <cell r="CF241">
            <v>374.7000000000001</v>
          </cell>
          <cell r="CG241">
            <v>0</v>
          </cell>
          <cell r="CH241">
            <v>0</v>
          </cell>
          <cell r="CI241">
            <v>0</v>
          </cell>
          <cell r="DE241">
            <v>226.60400000000001</v>
          </cell>
          <cell r="DF241">
            <v>226.60400000000001</v>
          </cell>
          <cell r="DG241">
            <v>129.05200000000002</v>
          </cell>
          <cell r="DH241">
            <v>97.551999999999992</v>
          </cell>
          <cell r="DI241">
            <v>0</v>
          </cell>
          <cell r="DJ241">
            <v>0</v>
          </cell>
          <cell r="DK241">
            <v>0</v>
          </cell>
        </row>
        <row r="242">
          <cell r="Y242">
            <v>880</v>
          </cell>
          <cell r="Z242">
            <v>880</v>
          </cell>
          <cell r="AA242">
            <v>880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BA242">
            <v>166.37</v>
          </cell>
          <cell r="BB242">
            <v>166.37</v>
          </cell>
          <cell r="BC242">
            <v>0</v>
          </cell>
          <cell r="BD242">
            <v>166.37</v>
          </cell>
          <cell r="BE242">
            <v>0</v>
          </cell>
          <cell r="BF242">
            <v>0</v>
          </cell>
          <cell r="BG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</row>
        <row r="243"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</row>
        <row r="244"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</row>
        <row r="245">
          <cell r="Y245">
            <v>10687.882</v>
          </cell>
          <cell r="Z245">
            <v>10687.882</v>
          </cell>
          <cell r="AA245">
            <v>2895</v>
          </cell>
          <cell r="AB245">
            <v>7792.8819999999996</v>
          </cell>
          <cell r="AC245">
            <v>0</v>
          </cell>
          <cell r="AD245">
            <v>0</v>
          </cell>
          <cell r="AE245">
            <v>0</v>
          </cell>
          <cell r="BA245">
            <v>19291.38</v>
          </cell>
          <cell r="BB245">
            <v>11241.08</v>
          </cell>
          <cell r="BC245">
            <v>446.9</v>
          </cell>
          <cell r="BD245">
            <v>10794.18</v>
          </cell>
          <cell r="BE245">
            <v>8050.3</v>
          </cell>
          <cell r="BF245">
            <v>8050.3</v>
          </cell>
          <cell r="BG245">
            <v>0</v>
          </cell>
          <cell r="CC245">
            <v>26935.297999999999</v>
          </cell>
          <cell r="CD245">
            <v>19674.834999999999</v>
          </cell>
          <cell r="CE245">
            <v>4120.1499999999996</v>
          </cell>
          <cell r="CF245">
            <v>15554.685000000001</v>
          </cell>
          <cell r="CG245">
            <v>7260.4629999999997</v>
          </cell>
          <cell r="CH245">
            <v>7260.4629999999997</v>
          </cell>
          <cell r="CI245">
            <v>0</v>
          </cell>
          <cell r="DE245">
            <v>14824.670000000002</v>
          </cell>
          <cell r="DF245">
            <v>14824.670000000002</v>
          </cell>
          <cell r="DG245">
            <v>3951.29</v>
          </cell>
          <cell r="DH245">
            <v>10873.380000000001</v>
          </cell>
          <cell r="DI245">
            <v>0</v>
          </cell>
          <cell r="DJ245">
            <v>0</v>
          </cell>
          <cell r="DK245">
            <v>0</v>
          </cell>
        </row>
        <row r="246">
          <cell r="Y246">
            <v>1802603.4880000004</v>
          </cell>
          <cell r="Z246">
            <v>1515700.3880000003</v>
          </cell>
          <cell r="AA246">
            <v>893536.97800000012</v>
          </cell>
          <cell r="AB246">
            <v>622163.41</v>
          </cell>
          <cell r="AC246">
            <v>286903.10000000003</v>
          </cell>
          <cell r="AD246">
            <v>253540.65000000002</v>
          </cell>
          <cell r="AE246">
            <v>33362.449999999997</v>
          </cell>
          <cell r="BA246">
            <v>1787529.0224062498</v>
          </cell>
          <cell r="BB246">
            <v>1501574.1224062499</v>
          </cell>
          <cell r="BC246">
            <v>939694.04599999986</v>
          </cell>
          <cell r="BD246">
            <v>561880.07640625001</v>
          </cell>
          <cell r="BE246">
            <v>285954.90000000002</v>
          </cell>
          <cell r="BF246">
            <v>215711.66999999998</v>
          </cell>
          <cell r="BG246">
            <v>70243.23000000001</v>
          </cell>
          <cell r="CC246">
            <v>1664991.7309999999</v>
          </cell>
          <cell r="CD246">
            <v>1378737.0109999999</v>
          </cell>
          <cell r="CE246">
            <v>880398.47</v>
          </cell>
          <cell r="CF246">
            <v>498338.54100000008</v>
          </cell>
          <cell r="CG246">
            <v>286254.71999999997</v>
          </cell>
          <cell r="CH246">
            <v>179516.56</v>
          </cell>
          <cell r="CI246">
            <v>106738.16</v>
          </cell>
          <cell r="DE246">
            <v>1778235.7929999996</v>
          </cell>
          <cell r="DF246">
            <v>1429834.6029999997</v>
          </cell>
          <cell r="DG246">
            <v>889871.21799999988</v>
          </cell>
          <cell r="DH246">
            <v>539963.38499999989</v>
          </cell>
          <cell r="DI246">
            <v>348401.19</v>
          </cell>
          <cell r="DJ246">
            <v>223859.23</v>
          </cell>
          <cell r="DK246">
            <v>124541.95999999999</v>
          </cell>
        </row>
        <row r="248">
          <cell r="Y248">
            <v>1158867.1801</v>
          </cell>
          <cell r="Z248">
            <v>589043.52209999994</v>
          </cell>
          <cell r="AA248">
            <v>278835.11700000003</v>
          </cell>
          <cell r="AB248">
            <v>310208.40509999997</v>
          </cell>
          <cell r="AC248">
            <v>569823.65800000005</v>
          </cell>
          <cell r="AD248">
            <v>289079.49800000002</v>
          </cell>
          <cell r="AE248">
            <v>280744.16000000003</v>
          </cell>
          <cell r="BA248">
            <v>1081437.0460000001</v>
          </cell>
          <cell r="BB248">
            <v>615106.94800000009</v>
          </cell>
          <cell r="BC248">
            <v>294670.36900000006</v>
          </cell>
          <cell r="BD248">
            <v>320436.57899999997</v>
          </cell>
          <cell r="BE248">
            <v>466330.098</v>
          </cell>
          <cell r="BF248">
            <v>288126.31299999997</v>
          </cell>
          <cell r="BG248">
            <v>178203.785</v>
          </cell>
          <cell r="CC248">
            <v>1084703.58</v>
          </cell>
          <cell r="CD248">
            <v>678249.98300000001</v>
          </cell>
          <cell r="CE248">
            <v>305509.11</v>
          </cell>
          <cell r="CF248">
            <v>372740.87299999996</v>
          </cell>
          <cell r="CG248">
            <v>406453.59700000001</v>
          </cell>
          <cell r="CH248">
            <v>226501.03900000002</v>
          </cell>
          <cell r="CI248">
            <v>179952.55799999999</v>
          </cell>
          <cell r="DE248">
            <v>1109309.5090000001</v>
          </cell>
          <cell r="DF248">
            <v>676742.70600000001</v>
          </cell>
          <cell r="DG248">
            <v>285874.41299999994</v>
          </cell>
          <cell r="DH248">
            <v>390868.29300000001</v>
          </cell>
          <cell r="DI248">
            <v>432566.80299999996</v>
          </cell>
          <cell r="DJ248">
            <v>262715.10399999999</v>
          </cell>
          <cell r="DK248">
            <v>169851.69899999999</v>
          </cell>
        </row>
        <row r="249">
          <cell r="Y249">
            <v>110219.17000000001</v>
          </cell>
          <cell r="Z249">
            <v>110219.17000000001</v>
          </cell>
          <cell r="AA249">
            <v>102842.81</v>
          </cell>
          <cell r="AB249">
            <v>7376.3600000000006</v>
          </cell>
          <cell r="AC249">
            <v>0</v>
          </cell>
          <cell r="AD249">
            <v>0</v>
          </cell>
          <cell r="AE249">
            <v>0</v>
          </cell>
          <cell r="BA249">
            <v>116793.183</v>
          </cell>
          <cell r="BB249">
            <v>116793.183</v>
          </cell>
          <cell r="BC249">
            <v>108006.12700000001</v>
          </cell>
          <cell r="BD249">
            <v>8787.0560000000005</v>
          </cell>
          <cell r="BE249">
            <v>0</v>
          </cell>
          <cell r="BF249">
            <v>0</v>
          </cell>
          <cell r="BG249">
            <v>0</v>
          </cell>
          <cell r="CC249">
            <v>124219.85199999998</v>
          </cell>
          <cell r="CD249">
            <v>124219.85199999998</v>
          </cell>
          <cell r="CE249">
            <v>112754.09599999999</v>
          </cell>
          <cell r="CF249">
            <v>11465.756000000001</v>
          </cell>
          <cell r="CG249">
            <v>0</v>
          </cell>
          <cell r="CH249">
            <v>0</v>
          </cell>
          <cell r="CI249">
            <v>0</v>
          </cell>
          <cell r="DE249">
            <v>104375.818</v>
          </cell>
          <cell r="DF249">
            <v>104375.818</v>
          </cell>
          <cell r="DG249">
            <v>95170.317999999999</v>
          </cell>
          <cell r="DH249">
            <v>9205.5</v>
          </cell>
          <cell r="DI249">
            <v>0</v>
          </cell>
          <cell r="DJ249">
            <v>0</v>
          </cell>
          <cell r="DK249">
            <v>0</v>
          </cell>
        </row>
        <row r="250">
          <cell r="Y250">
            <v>53943.01</v>
          </cell>
          <cell r="Z250">
            <v>53943.01</v>
          </cell>
          <cell r="AA250">
            <v>48239.58</v>
          </cell>
          <cell r="AB250">
            <v>5703.43</v>
          </cell>
          <cell r="AC250">
            <v>0</v>
          </cell>
          <cell r="AD250">
            <v>0</v>
          </cell>
          <cell r="AE250">
            <v>0</v>
          </cell>
          <cell r="BA250">
            <v>52718.663</v>
          </cell>
          <cell r="BB250">
            <v>52718.663</v>
          </cell>
          <cell r="BC250">
            <v>46385.037000000004</v>
          </cell>
          <cell r="BD250">
            <v>6333.6260000000002</v>
          </cell>
          <cell r="BE250">
            <v>0</v>
          </cell>
          <cell r="BF250">
            <v>0</v>
          </cell>
          <cell r="BG250">
            <v>0</v>
          </cell>
          <cell r="CC250">
            <v>56451.955999999991</v>
          </cell>
          <cell r="CD250">
            <v>56451.955999999991</v>
          </cell>
          <cell r="CE250">
            <v>49395.645999999993</v>
          </cell>
          <cell r="CF250">
            <v>7056.3100000000013</v>
          </cell>
          <cell r="CG250">
            <v>0</v>
          </cell>
          <cell r="CH250">
            <v>0</v>
          </cell>
          <cell r="CI250">
            <v>0</v>
          </cell>
          <cell r="DE250">
            <v>57811.818000000007</v>
          </cell>
          <cell r="DF250">
            <v>57811.818000000007</v>
          </cell>
          <cell r="DG250">
            <v>52402.358000000007</v>
          </cell>
          <cell r="DH250">
            <v>5409.4600000000009</v>
          </cell>
          <cell r="DI250">
            <v>0</v>
          </cell>
          <cell r="DJ250">
            <v>0</v>
          </cell>
          <cell r="DK250">
            <v>0</v>
          </cell>
        </row>
        <row r="251">
          <cell r="Y251">
            <v>56276.160000000003</v>
          </cell>
          <cell r="Z251">
            <v>56276.160000000003</v>
          </cell>
          <cell r="AA251">
            <v>54603.23</v>
          </cell>
          <cell r="AB251">
            <v>1672.93</v>
          </cell>
          <cell r="AC251">
            <v>0</v>
          </cell>
          <cell r="AD251">
            <v>0</v>
          </cell>
          <cell r="AE251">
            <v>0</v>
          </cell>
          <cell r="BA251">
            <v>64074.520000000004</v>
          </cell>
          <cell r="BB251">
            <v>64074.520000000004</v>
          </cell>
          <cell r="BC251">
            <v>61621.090000000004</v>
          </cell>
          <cell r="BD251">
            <v>2453.4299999999998</v>
          </cell>
          <cell r="BE251">
            <v>0</v>
          </cell>
          <cell r="BF251">
            <v>0</v>
          </cell>
          <cell r="BG251">
            <v>0</v>
          </cell>
          <cell r="CC251">
            <v>67767.895999999993</v>
          </cell>
          <cell r="CD251">
            <v>67767.895999999993</v>
          </cell>
          <cell r="CE251">
            <v>63358.44999999999</v>
          </cell>
          <cell r="CF251">
            <v>4409.4459999999999</v>
          </cell>
          <cell r="CG251">
            <v>0</v>
          </cell>
          <cell r="CH251">
            <v>0</v>
          </cell>
          <cell r="CI251">
            <v>0</v>
          </cell>
          <cell r="DE251">
            <v>46563.999999999993</v>
          </cell>
          <cell r="DF251">
            <v>46563.999999999993</v>
          </cell>
          <cell r="DG251">
            <v>42767.959999999992</v>
          </cell>
          <cell r="DH251">
            <v>3796.04</v>
          </cell>
          <cell r="DI251">
            <v>0</v>
          </cell>
          <cell r="DJ251">
            <v>0</v>
          </cell>
          <cell r="DK251">
            <v>0</v>
          </cell>
        </row>
        <row r="252"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</row>
        <row r="253">
          <cell r="Y253">
            <v>29229.708999999999</v>
          </cell>
          <cell r="Z253">
            <v>29229.708999999999</v>
          </cell>
          <cell r="AA253">
            <v>21707.313999999998</v>
          </cell>
          <cell r="AB253">
            <v>7522.3950000000004</v>
          </cell>
          <cell r="AC253">
            <v>0</v>
          </cell>
          <cell r="AD253">
            <v>0</v>
          </cell>
          <cell r="AE253">
            <v>0</v>
          </cell>
          <cell r="BA253">
            <v>30266.82</v>
          </cell>
          <cell r="BB253">
            <v>30266.82</v>
          </cell>
          <cell r="BC253">
            <v>26494.32</v>
          </cell>
          <cell r="BD253">
            <v>3772.5</v>
          </cell>
          <cell r="BE253">
            <v>0</v>
          </cell>
          <cell r="BF253">
            <v>0</v>
          </cell>
          <cell r="BG253">
            <v>0</v>
          </cell>
          <cell r="CC253">
            <v>28473.242000000002</v>
          </cell>
          <cell r="CD253">
            <v>28473.242000000002</v>
          </cell>
          <cell r="CE253">
            <v>22179.972000000002</v>
          </cell>
          <cell r="CF253">
            <v>6293.2700000000013</v>
          </cell>
          <cell r="CG253">
            <v>0</v>
          </cell>
          <cell r="CH253">
            <v>0</v>
          </cell>
          <cell r="CI253">
            <v>0</v>
          </cell>
          <cell r="DE253">
            <v>30922.57</v>
          </cell>
          <cell r="DF253">
            <v>30922.57</v>
          </cell>
          <cell r="DG253">
            <v>23259.050000000003</v>
          </cell>
          <cell r="DH253">
            <v>7663.5199999999986</v>
          </cell>
          <cell r="DI253">
            <v>0</v>
          </cell>
          <cell r="DJ253">
            <v>0</v>
          </cell>
          <cell r="DK253">
            <v>0</v>
          </cell>
        </row>
        <row r="254">
          <cell r="Y254">
            <v>7896.1589999999997</v>
          </cell>
          <cell r="Z254">
            <v>7896.1589999999997</v>
          </cell>
          <cell r="AA254">
            <v>7860.3189999999995</v>
          </cell>
          <cell r="AB254">
            <v>35.840000000000003</v>
          </cell>
          <cell r="AC254">
            <v>0</v>
          </cell>
          <cell r="AD254">
            <v>0</v>
          </cell>
          <cell r="AE254">
            <v>0</v>
          </cell>
          <cell r="BA254">
            <v>7369.5300000000007</v>
          </cell>
          <cell r="BB254">
            <v>7369.5300000000007</v>
          </cell>
          <cell r="BC254">
            <v>7303.9400000000005</v>
          </cell>
          <cell r="BD254">
            <v>65.59</v>
          </cell>
          <cell r="BE254">
            <v>0</v>
          </cell>
          <cell r="BF254">
            <v>0</v>
          </cell>
          <cell r="BG254">
            <v>0</v>
          </cell>
          <cell r="CC254">
            <v>8899.8719999999994</v>
          </cell>
          <cell r="CD254">
            <v>8899.8719999999994</v>
          </cell>
          <cell r="CE254">
            <v>8821.232</v>
          </cell>
          <cell r="CF254">
            <v>78.64</v>
          </cell>
          <cell r="CG254">
            <v>0</v>
          </cell>
          <cell r="CH254">
            <v>0</v>
          </cell>
          <cell r="CI254">
            <v>0</v>
          </cell>
          <cell r="DE254">
            <v>8544.3799999999992</v>
          </cell>
          <cell r="DF254">
            <v>8544.3799999999992</v>
          </cell>
          <cell r="DG254">
            <v>8508.65</v>
          </cell>
          <cell r="DH254">
            <v>35.730000000000004</v>
          </cell>
          <cell r="DI254">
            <v>0</v>
          </cell>
          <cell r="DJ254">
            <v>0</v>
          </cell>
          <cell r="DK254">
            <v>0</v>
          </cell>
        </row>
        <row r="255">
          <cell r="Y255">
            <v>21333.55</v>
          </cell>
          <cell r="Z255">
            <v>21333.55</v>
          </cell>
          <cell r="AA255">
            <v>13846.994999999999</v>
          </cell>
          <cell r="AB255">
            <v>7486.5550000000003</v>
          </cell>
          <cell r="AC255">
            <v>0</v>
          </cell>
          <cell r="AD255">
            <v>0</v>
          </cell>
          <cell r="AE255">
            <v>0</v>
          </cell>
          <cell r="BA255">
            <v>22897.289999999997</v>
          </cell>
          <cell r="BB255">
            <v>22897.289999999997</v>
          </cell>
          <cell r="BC255">
            <v>19190.379999999997</v>
          </cell>
          <cell r="BD255">
            <v>3706.91</v>
          </cell>
          <cell r="BE255">
            <v>0</v>
          </cell>
          <cell r="BF255">
            <v>0</v>
          </cell>
          <cell r="BG255">
            <v>0</v>
          </cell>
          <cell r="CC255">
            <v>19573.370000000003</v>
          </cell>
          <cell r="CD255">
            <v>19573.370000000003</v>
          </cell>
          <cell r="CE255">
            <v>13358.74</v>
          </cell>
          <cell r="CF255">
            <v>6214.630000000001</v>
          </cell>
          <cell r="CG255">
            <v>0</v>
          </cell>
          <cell r="CH255">
            <v>0</v>
          </cell>
          <cell r="CI255">
            <v>0</v>
          </cell>
          <cell r="DE255">
            <v>22378.190000000002</v>
          </cell>
          <cell r="DF255">
            <v>22378.190000000002</v>
          </cell>
          <cell r="DG255">
            <v>14750.400000000001</v>
          </cell>
          <cell r="DH255">
            <v>7627.7899999999991</v>
          </cell>
          <cell r="DI255">
            <v>0</v>
          </cell>
          <cell r="DJ255">
            <v>0</v>
          </cell>
          <cell r="DK255">
            <v>0</v>
          </cell>
        </row>
        <row r="256">
          <cell r="Y256">
            <v>27952.807000000001</v>
          </cell>
          <cell r="Z256">
            <v>27952.807000000001</v>
          </cell>
          <cell r="AA256">
            <v>25660.06</v>
          </cell>
          <cell r="AB256">
            <v>2292.7469999999998</v>
          </cell>
          <cell r="AC256">
            <v>0</v>
          </cell>
          <cell r="AD256">
            <v>0</v>
          </cell>
          <cell r="AE256">
            <v>0</v>
          </cell>
          <cell r="BA256">
            <v>30351.379000000001</v>
          </cell>
          <cell r="BB256">
            <v>30351.379000000001</v>
          </cell>
          <cell r="BC256">
            <v>28223.955999999998</v>
          </cell>
          <cell r="BD256">
            <v>2127.4230000000002</v>
          </cell>
          <cell r="BE256">
            <v>0</v>
          </cell>
          <cell r="BF256">
            <v>0</v>
          </cell>
          <cell r="BG256">
            <v>0</v>
          </cell>
          <cell r="CC256">
            <v>26866.967000000001</v>
          </cell>
          <cell r="CD256">
            <v>26866.967000000001</v>
          </cell>
          <cell r="CE256">
            <v>24712.989999999998</v>
          </cell>
          <cell r="CF256">
            <v>2153.9769999999999</v>
          </cell>
          <cell r="CG256">
            <v>0</v>
          </cell>
          <cell r="CH256">
            <v>0</v>
          </cell>
          <cell r="CI256">
            <v>0</v>
          </cell>
          <cell r="DE256">
            <v>27329.073</v>
          </cell>
          <cell r="DF256">
            <v>27329.073</v>
          </cell>
          <cell r="DG256">
            <v>25249.373</v>
          </cell>
          <cell r="DH256">
            <v>2079.7000000000003</v>
          </cell>
          <cell r="DI256">
            <v>0</v>
          </cell>
          <cell r="DJ256">
            <v>0</v>
          </cell>
          <cell r="DK256">
            <v>0</v>
          </cell>
        </row>
        <row r="257">
          <cell r="Y257">
            <v>5876.0599999999995</v>
          </cell>
          <cell r="Z257">
            <v>5876.0599999999995</v>
          </cell>
          <cell r="AA257">
            <v>5730.3399999999992</v>
          </cell>
          <cell r="AB257">
            <v>145.72</v>
          </cell>
          <cell r="AC257">
            <v>0</v>
          </cell>
          <cell r="AD257">
            <v>0</v>
          </cell>
          <cell r="AE257">
            <v>0</v>
          </cell>
          <cell r="BA257">
            <v>11412.36</v>
          </cell>
          <cell r="BB257">
            <v>11412.36</v>
          </cell>
          <cell r="BC257">
            <v>10755.034</v>
          </cell>
          <cell r="BD257">
            <v>657.32600000000002</v>
          </cell>
          <cell r="BE257">
            <v>0</v>
          </cell>
          <cell r="BF257">
            <v>0</v>
          </cell>
          <cell r="BG257">
            <v>0</v>
          </cell>
          <cell r="CC257">
            <v>13775.853999999998</v>
          </cell>
          <cell r="CD257">
            <v>13775.853999999998</v>
          </cell>
          <cell r="CE257">
            <v>13140.317999999997</v>
          </cell>
          <cell r="CF257">
            <v>635.53600000000006</v>
          </cell>
          <cell r="CG257">
            <v>0</v>
          </cell>
          <cell r="CH257">
            <v>0</v>
          </cell>
          <cell r="CI257">
            <v>0</v>
          </cell>
          <cell r="DE257">
            <v>14311.714</v>
          </cell>
          <cell r="DF257">
            <v>14311.714</v>
          </cell>
          <cell r="DG257">
            <v>13617.948</v>
          </cell>
          <cell r="DH257">
            <v>693.76600000000008</v>
          </cell>
          <cell r="DI257">
            <v>0</v>
          </cell>
          <cell r="DJ257">
            <v>0</v>
          </cell>
          <cell r="DK257">
            <v>0</v>
          </cell>
        </row>
        <row r="258">
          <cell r="Y258">
            <v>22076.747000000003</v>
          </cell>
          <cell r="Z258">
            <v>22076.747000000003</v>
          </cell>
          <cell r="AA258">
            <v>19929.72</v>
          </cell>
          <cell r="AB258">
            <v>2147.027</v>
          </cell>
          <cell r="AC258">
            <v>0</v>
          </cell>
          <cell r="AD258">
            <v>0</v>
          </cell>
          <cell r="AE258">
            <v>0</v>
          </cell>
          <cell r="BA258">
            <v>18939.019</v>
          </cell>
          <cell r="BB258">
            <v>18939.019</v>
          </cell>
          <cell r="BC258">
            <v>17468.921999999999</v>
          </cell>
          <cell r="BD258">
            <v>1470.0970000000002</v>
          </cell>
          <cell r="BE258">
            <v>0</v>
          </cell>
          <cell r="BF258">
            <v>0</v>
          </cell>
          <cell r="BG258">
            <v>0</v>
          </cell>
          <cell r="CC258">
            <v>13091.113000000003</v>
          </cell>
          <cell r="CD258">
            <v>13091.113000000003</v>
          </cell>
          <cell r="CE258">
            <v>11572.672000000002</v>
          </cell>
          <cell r="CF258">
            <v>1518.441</v>
          </cell>
          <cell r="CG258">
            <v>0</v>
          </cell>
          <cell r="CH258">
            <v>0</v>
          </cell>
          <cell r="CI258">
            <v>0</v>
          </cell>
          <cell r="DE258">
            <v>13017.359</v>
          </cell>
          <cell r="DF258">
            <v>13017.359</v>
          </cell>
          <cell r="DG258">
            <v>11631.424999999999</v>
          </cell>
          <cell r="DH258">
            <v>1385.9340000000002</v>
          </cell>
          <cell r="DI258">
            <v>0</v>
          </cell>
          <cell r="DJ258">
            <v>0</v>
          </cell>
          <cell r="DK258">
            <v>0</v>
          </cell>
        </row>
        <row r="259"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</row>
        <row r="260"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BA260">
            <v>16438.66</v>
          </cell>
          <cell r="BB260">
            <v>16438.66</v>
          </cell>
          <cell r="BC260">
            <v>14572.368999999999</v>
          </cell>
          <cell r="BD260">
            <v>1866.2909999999999</v>
          </cell>
          <cell r="BE260">
            <v>0</v>
          </cell>
          <cell r="BF260">
            <v>0</v>
          </cell>
          <cell r="BG260">
            <v>0</v>
          </cell>
          <cell r="CC260">
            <v>16304.213</v>
          </cell>
          <cell r="CD260">
            <v>16304.213</v>
          </cell>
          <cell r="CE260">
            <v>12792.802</v>
          </cell>
          <cell r="CF260">
            <v>3511.4110000000001</v>
          </cell>
          <cell r="CG260">
            <v>0</v>
          </cell>
          <cell r="CH260">
            <v>0</v>
          </cell>
          <cell r="CI260">
            <v>0</v>
          </cell>
          <cell r="DE260">
            <v>28454.179</v>
          </cell>
          <cell r="DF260">
            <v>28454.179</v>
          </cell>
          <cell r="DG260">
            <v>24930.501</v>
          </cell>
          <cell r="DH260">
            <v>3523.6779999999999</v>
          </cell>
          <cell r="DI260">
            <v>0</v>
          </cell>
          <cell r="DJ260">
            <v>0</v>
          </cell>
          <cell r="DK260">
            <v>0</v>
          </cell>
        </row>
        <row r="261"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CC261">
            <v>358.94900000000001</v>
          </cell>
          <cell r="CD261">
            <v>358.94900000000001</v>
          </cell>
          <cell r="CE261">
            <v>358.83199999999999</v>
          </cell>
          <cell r="CF261">
            <v>0.11700000000000001</v>
          </cell>
          <cell r="CG261">
            <v>0</v>
          </cell>
          <cell r="CH261">
            <v>0</v>
          </cell>
          <cell r="CI261">
            <v>0</v>
          </cell>
          <cell r="DE261">
            <v>1536.3630000000001</v>
          </cell>
          <cell r="DF261">
            <v>1536.3630000000001</v>
          </cell>
          <cell r="DG261">
            <v>1512.479</v>
          </cell>
          <cell r="DH261">
            <v>23.884</v>
          </cell>
          <cell r="DI261">
            <v>0</v>
          </cell>
          <cell r="DJ261">
            <v>0</v>
          </cell>
          <cell r="DK261">
            <v>0</v>
          </cell>
        </row>
        <row r="262"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BA262">
            <v>16438.66</v>
          </cell>
          <cell r="BB262">
            <v>16438.66</v>
          </cell>
          <cell r="BC262">
            <v>14572.368999999999</v>
          </cell>
          <cell r="BD262">
            <v>1866.2909999999999</v>
          </cell>
          <cell r="BE262">
            <v>0</v>
          </cell>
          <cell r="BF262">
            <v>0</v>
          </cell>
          <cell r="BG262">
            <v>0</v>
          </cell>
          <cell r="CC262">
            <v>15945.263999999999</v>
          </cell>
          <cell r="CD262">
            <v>15945.263999999999</v>
          </cell>
          <cell r="CE262">
            <v>12433.97</v>
          </cell>
          <cell r="CF262">
            <v>3511.2939999999999</v>
          </cell>
          <cell r="CG262">
            <v>0</v>
          </cell>
          <cell r="CH262">
            <v>0</v>
          </cell>
          <cell r="CI262">
            <v>0</v>
          </cell>
          <cell r="DE262">
            <v>26917.815999999999</v>
          </cell>
          <cell r="DF262">
            <v>26917.815999999999</v>
          </cell>
          <cell r="DG262">
            <v>23418.022000000001</v>
          </cell>
          <cell r="DH262">
            <v>3499.7939999999999</v>
          </cell>
          <cell r="DI262">
            <v>0</v>
          </cell>
          <cell r="DJ262">
            <v>0</v>
          </cell>
          <cell r="DK262">
            <v>0</v>
          </cell>
        </row>
        <row r="263">
          <cell r="Y263">
            <v>26395.736000000001</v>
          </cell>
          <cell r="Z263">
            <v>26395.736000000001</v>
          </cell>
          <cell r="AA263">
            <v>23456.525999999998</v>
          </cell>
          <cell r="AB263">
            <v>2939.21</v>
          </cell>
          <cell r="AC263">
            <v>0</v>
          </cell>
          <cell r="AD263">
            <v>0</v>
          </cell>
          <cell r="AE263">
            <v>0</v>
          </cell>
          <cell r="BA263">
            <v>26786.79</v>
          </cell>
          <cell r="BB263">
            <v>26786.79</v>
          </cell>
          <cell r="BC263">
            <v>23101.050000000003</v>
          </cell>
          <cell r="BD263">
            <v>3685.7400000000002</v>
          </cell>
          <cell r="BE263">
            <v>0</v>
          </cell>
          <cell r="BF263">
            <v>0</v>
          </cell>
          <cell r="BG263">
            <v>0</v>
          </cell>
          <cell r="CC263">
            <v>43256.345000000001</v>
          </cell>
          <cell r="CD263">
            <v>43256.345000000001</v>
          </cell>
          <cell r="CE263">
            <v>36392.675000000003</v>
          </cell>
          <cell r="CF263">
            <v>6863.67</v>
          </cell>
          <cell r="CG263">
            <v>0</v>
          </cell>
          <cell r="CH263">
            <v>0</v>
          </cell>
          <cell r="CI263">
            <v>0</v>
          </cell>
          <cell r="DE263">
            <v>36086.5</v>
          </cell>
          <cell r="DF263">
            <v>36086.5</v>
          </cell>
          <cell r="DG263">
            <v>31914.359999999997</v>
          </cell>
          <cell r="DH263">
            <v>4172.1400000000003</v>
          </cell>
          <cell r="DI263">
            <v>0</v>
          </cell>
          <cell r="DJ263">
            <v>0</v>
          </cell>
          <cell r="DK263">
            <v>0</v>
          </cell>
        </row>
        <row r="264">
          <cell r="Y264">
            <v>5665.9000000000005</v>
          </cell>
          <cell r="Z264">
            <v>5665.9000000000005</v>
          </cell>
          <cell r="AA264">
            <v>5524.1</v>
          </cell>
          <cell r="AB264">
            <v>141.80000000000001</v>
          </cell>
          <cell r="AC264">
            <v>0</v>
          </cell>
          <cell r="AD264">
            <v>0</v>
          </cell>
          <cell r="AE264">
            <v>0</v>
          </cell>
          <cell r="BA264">
            <v>9895.99</v>
          </cell>
          <cell r="BB264">
            <v>9895.99</v>
          </cell>
          <cell r="BC264">
            <v>9782.2999999999993</v>
          </cell>
          <cell r="BD264">
            <v>113.69</v>
          </cell>
          <cell r="BE264">
            <v>0</v>
          </cell>
          <cell r="BF264">
            <v>0</v>
          </cell>
          <cell r="BG264">
            <v>0</v>
          </cell>
          <cell r="CC264">
            <v>26115.125</v>
          </cell>
          <cell r="CD264">
            <v>26115.125</v>
          </cell>
          <cell r="CE264">
            <v>24773.014999999999</v>
          </cell>
          <cell r="CF264">
            <v>1342.1100000000001</v>
          </cell>
          <cell r="CG264">
            <v>0</v>
          </cell>
          <cell r="CH264">
            <v>0</v>
          </cell>
          <cell r="CI264">
            <v>0</v>
          </cell>
          <cell r="DE264">
            <v>22464.829999999998</v>
          </cell>
          <cell r="DF264">
            <v>22464.829999999998</v>
          </cell>
          <cell r="DG264">
            <v>22336.199999999997</v>
          </cell>
          <cell r="DH264">
            <v>128.63</v>
          </cell>
          <cell r="DI264">
            <v>0</v>
          </cell>
          <cell r="DJ264">
            <v>0</v>
          </cell>
          <cell r="DK264">
            <v>0</v>
          </cell>
        </row>
        <row r="265">
          <cell r="Y265">
            <v>20729.835999999999</v>
          </cell>
          <cell r="Z265">
            <v>20729.835999999999</v>
          </cell>
          <cell r="AA265">
            <v>17932.425999999999</v>
          </cell>
          <cell r="AB265">
            <v>2797.41</v>
          </cell>
          <cell r="AC265">
            <v>0</v>
          </cell>
          <cell r="AD265">
            <v>0</v>
          </cell>
          <cell r="AE265">
            <v>0</v>
          </cell>
          <cell r="BA265">
            <v>16890.800000000003</v>
          </cell>
          <cell r="BB265">
            <v>16890.800000000003</v>
          </cell>
          <cell r="BC265">
            <v>13318.750000000002</v>
          </cell>
          <cell r="BD265">
            <v>3572.05</v>
          </cell>
          <cell r="BE265">
            <v>0</v>
          </cell>
          <cell r="BF265">
            <v>0</v>
          </cell>
          <cell r="BG265">
            <v>0</v>
          </cell>
          <cell r="CC265">
            <v>17141.22</v>
          </cell>
          <cell r="CD265">
            <v>17141.22</v>
          </cell>
          <cell r="CE265">
            <v>11619.66</v>
          </cell>
          <cell r="CF265">
            <v>5521.5599999999995</v>
          </cell>
          <cell r="CG265">
            <v>0</v>
          </cell>
          <cell r="CH265">
            <v>0</v>
          </cell>
          <cell r="CI265">
            <v>0</v>
          </cell>
          <cell r="DE265">
            <v>13621.67</v>
          </cell>
          <cell r="DF265">
            <v>13621.67</v>
          </cell>
          <cell r="DG265">
            <v>9578.16</v>
          </cell>
          <cell r="DH265">
            <v>4043.51</v>
          </cell>
          <cell r="DI265">
            <v>0</v>
          </cell>
          <cell r="DJ265">
            <v>0</v>
          </cell>
          <cell r="DK265">
            <v>0</v>
          </cell>
        </row>
        <row r="266">
          <cell r="Y266">
            <v>40106.713000000003</v>
          </cell>
          <cell r="Z266">
            <v>40106.713000000003</v>
          </cell>
          <cell r="AA266">
            <v>38976.894</v>
          </cell>
          <cell r="AB266">
            <v>1129.819</v>
          </cell>
          <cell r="AC266">
            <v>0</v>
          </cell>
          <cell r="AD266">
            <v>0</v>
          </cell>
          <cell r="AE266">
            <v>0</v>
          </cell>
          <cell r="BA266">
            <v>47201.249000000003</v>
          </cell>
          <cell r="BB266">
            <v>47201.249000000003</v>
          </cell>
          <cell r="BC266">
            <v>46473.309000000001</v>
          </cell>
          <cell r="BD266">
            <v>727.94</v>
          </cell>
          <cell r="BE266">
            <v>0</v>
          </cell>
          <cell r="BF266">
            <v>0</v>
          </cell>
          <cell r="BG266">
            <v>0</v>
          </cell>
          <cell r="CC266">
            <v>48851.841</v>
          </cell>
          <cell r="CD266">
            <v>48851.841</v>
          </cell>
          <cell r="CE266">
            <v>48116.995999999999</v>
          </cell>
          <cell r="CF266">
            <v>734.84500000000003</v>
          </cell>
          <cell r="CG266">
            <v>0</v>
          </cell>
          <cell r="CH266">
            <v>0</v>
          </cell>
          <cell r="CI266">
            <v>0</v>
          </cell>
          <cell r="DE266">
            <v>37981.018000000004</v>
          </cell>
          <cell r="DF266">
            <v>37981.018000000004</v>
          </cell>
          <cell r="DG266">
            <v>36703.777000000002</v>
          </cell>
          <cell r="DH266">
            <v>1277.241</v>
          </cell>
          <cell r="DI266">
            <v>0</v>
          </cell>
          <cell r="DJ266">
            <v>0</v>
          </cell>
          <cell r="DK266">
            <v>0</v>
          </cell>
        </row>
        <row r="267">
          <cell r="Y267">
            <v>13378.673000000001</v>
          </cell>
          <cell r="Z267">
            <v>13378.673000000001</v>
          </cell>
          <cell r="AA267">
            <v>12903.054</v>
          </cell>
          <cell r="AB267">
            <v>475.61900000000003</v>
          </cell>
          <cell r="AC267">
            <v>0</v>
          </cell>
          <cell r="AD267">
            <v>0</v>
          </cell>
          <cell r="AE267">
            <v>0</v>
          </cell>
          <cell r="BA267">
            <v>19128.554</v>
          </cell>
          <cell r="BB267">
            <v>19128.554</v>
          </cell>
          <cell r="BC267">
            <v>18620.359</v>
          </cell>
          <cell r="BD267">
            <v>508.19500000000005</v>
          </cell>
          <cell r="BE267">
            <v>0</v>
          </cell>
          <cell r="BF267">
            <v>0</v>
          </cell>
          <cell r="BG267">
            <v>0</v>
          </cell>
          <cell r="CC267">
            <v>20011.871000000003</v>
          </cell>
          <cell r="CD267">
            <v>20011.871000000003</v>
          </cell>
          <cell r="CE267">
            <v>19610.836000000003</v>
          </cell>
          <cell r="CF267">
            <v>401.03499999999997</v>
          </cell>
          <cell r="CG267">
            <v>0</v>
          </cell>
          <cell r="CH267">
            <v>0</v>
          </cell>
          <cell r="CI267">
            <v>0</v>
          </cell>
          <cell r="DE267">
            <v>17708.748</v>
          </cell>
          <cell r="DF267">
            <v>17708.748</v>
          </cell>
          <cell r="DG267">
            <v>17069.537</v>
          </cell>
          <cell r="DH267">
            <v>639.21100000000001</v>
          </cell>
          <cell r="DI267">
            <v>0</v>
          </cell>
          <cell r="DJ267">
            <v>0</v>
          </cell>
          <cell r="DK267">
            <v>0</v>
          </cell>
        </row>
        <row r="268">
          <cell r="Y268">
            <v>26728.04</v>
          </cell>
          <cell r="Z268">
            <v>26728.04</v>
          </cell>
          <cell r="AA268">
            <v>26073.84</v>
          </cell>
          <cell r="AB268">
            <v>654.20000000000005</v>
          </cell>
          <cell r="AC268">
            <v>0</v>
          </cell>
          <cell r="AD268">
            <v>0</v>
          </cell>
          <cell r="AE268">
            <v>0</v>
          </cell>
          <cell r="BA268">
            <v>28072.695</v>
          </cell>
          <cell r="BB268">
            <v>28072.695</v>
          </cell>
          <cell r="BC268">
            <v>27852.95</v>
          </cell>
          <cell r="BD268">
            <v>219.745</v>
          </cell>
          <cell r="BE268">
            <v>0</v>
          </cell>
          <cell r="BF268">
            <v>0</v>
          </cell>
          <cell r="BG268">
            <v>0</v>
          </cell>
          <cell r="CC268">
            <v>28839.97</v>
          </cell>
          <cell r="CD268">
            <v>28839.97</v>
          </cell>
          <cell r="CE268">
            <v>28506.16</v>
          </cell>
          <cell r="CF268">
            <v>333.81</v>
          </cell>
          <cell r="CG268">
            <v>0</v>
          </cell>
          <cell r="CH268">
            <v>0</v>
          </cell>
          <cell r="CI268">
            <v>0</v>
          </cell>
          <cell r="DE268">
            <v>20272.269999999997</v>
          </cell>
          <cell r="DF268">
            <v>20272.269999999997</v>
          </cell>
          <cell r="DG268">
            <v>19634.239999999998</v>
          </cell>
          <cell r="DH268">
            <v>638.03</v>
          </cell>
          <cell r="DI268">
            <v>0</v>
          </cell>
          <cell r="DJ268">
            <v>0</v>
          </cell>
          <cell r="DK268">
            <v>0</v>
          </cell>
        </row>
        <row r="269">
          <cell r="Y269">
            <v>33687.733099999998</v>
          </cell>
          <cell r="Z269">
            <v>33687.733099999998</v>
          </cell>
          <cell r="AA269">
            <v>24747.641</v>
          </cell>
          <cell r="AB269">
            <v>8940.0920999999998</v>
          </cell>
          <cell r="AC269">
            <v>0</v>
          </cell>
          <cell r="AD269">
            <v>0</v>
          </cell>
          <cell r="AE269">
            <v>0</v>
          </cell>
          <cell r="BA269">
            <v>29121.390999999996</v>
          </cell>
          <cell r="BB269">
            <v>29121.390999999996</v>
          </cell>
          <cell r="BC269">
            <v>15605.053</v>
          </cell>
          <cell r="BD269">
            <v>13516.337999999998</v>
          </cell>
          <cell r="BE269">
            <v>0</v>
          </cell>
          <cell r="BF269">
            <v>0</v>
          </cell>
          <cell r="BG269">
            <v>0</v>
          </cell>
          <cell r="CC269">
            <v>27940.36</v>
          </cell>
          <cell r="CD269">
            <v>27940.36</v>
          </cell>
          <cell r="CE269">
            <v>10463</v>
          </cell>
          <cell r="CF269">
            <v>17477.36</v>
          </cell>
          <cell r="CG269">
            <v>0</v>
          </cell>
          <cell r="CH269">
            <v>0</v>
          </cell>
          <cell r="CI269">
            <v>0</v>
          </cell>
          <cell r="DE269">
            <v>27726.149999999998</v>
          </cell>
          <cell r="DF269">
            <v>27726.149999999998</v>
          </cell>
          <cell r="DG269">
            <v>9304.14</v>
          </cell>
          <cell r="DH269">
            <v>18422.009999999998</v>
          </cell>
          <cell r="DI269">
            <v>0</v>
          </cell>
          <cell r="DJ269">
            <v>0</v>
          </cell>
          <cell r="DK269">
            <v>0</v>
          </cell>
        </row>
        <row r="270">
          <cell r="Y270">
            <v>891275.31200000003</v>
          </cell>
          <cell r="Z270">
            <v>321451.65399999998</v>
          </cell>
          <cell r="AA270">
            <v>41443.871999999996</v>
          </cell>
          <cell r="AB270">
            <v>280007.78200000001</v>
          </cell>
          <cell r="AC270">
            <v>569823.65800000005</v>
          </cell>
          <cell r="AD270">
            <v>289079.49800000002</v>
          </cell>
          <cell r="AE270">
            <v>280744.16000000003</v>
          </cell>
          <cell r="BA270">
            <v>784477.57400000002</v>
          </cell>
          <cell r="BB270">
            <v>318147.47599999997</v>
          </cell>
          <cell r="BC270">
            <v>32194.184999999998</v>
          </cell>
          <cell r="BD270">
            <v>285953.29099999997</v>
          </cell>
          <cell r="BE270">
            <v>466330.098</v>
          </cell>
          <cell r="BF270">
            <v>288126.31299999997</v>
          </cell>
          <cell r="BG270">
            <v>178203.785</v>
          </cell>
          <cell r="CC270">
            <v>768790.76</v>
          </cell>
          <cell r="CD270">
            <v>362337.16299999994</v>
          </cell>
          <cell r="CE270">
            <v>38096.578999999998</v>
          </cell>
          <cell r="CF270">
            <v>324240.58399999997</v>
          </cell>
          <cell r="CG270">
            <v>406453.59700000001</v>
          </cell>
          <cell r="CH270">
            <v>226501.03900000002</v>
          </cell>
          <cell r="CI270">
            <v>179952.55799999999</v>
          </cell>
          <cell r="DE270">
            <v>816434.201</v>
          </cell>
          <cell r="DF270">
            <v>383867.39800000004</v>
          </cell>
          <cell r="DG270">
            <v>39342.894</v>
          </cell>
          <cell r="DH270">
            <v>344524.50400000002</v>
          </cell>
          <cell r="DI270">
            <v>432566.80299999996</v>
          </cell>
          <cell r="DJ270">
            <v>262715.10399999999</v>
          </cell>
          <cell r="DK270">
            <v>169851.69899999999</v>
          </cell>
        </row>
        <row r="272">
          <cell r="Y272">
            <v>1269195.68</v>
          </cell>
          <cell r="Z272">
            <v>890061.67999999993</v>
          </cell>
          <cell r="AA272">
            <v>470407.46999999991</v>
          </cell>
          <cell r="AB272">
            <v>419654.20999999996</v>
          </cell>
          <cell r="AC272">
            <v>379134</v>
          </cell>
          <cell r="AD272">
            <v>24900</v>
          </cell>
          <cell r="AE272">
            <v>354234</v>
          </cell>
          <cell r="BA272">
            <v>1426868.335</v>
          </cell>
          <cell r="BB272">
            <v>953230.93500000006</v>
          </cell>
          <cell r="BC272">
            <v>551934.85</v>
          </cell>
          <cell r="BD272">
            <v>401296.08500000002</v>
          </cell>
          <cell r="BE272">
            <v>473637.4</v>
          </cell>
          <cell r="BF272">
            <v>20094.400000000001</v>
          </cell>
          <cell r="BG272">
            <v>453543</v>
          </cell>
          <cell r="CC272">
            <v>1380943.193</v>
          </cell>
          <cell r="CD272">
            <v>1036278.193</v>
          </cell>
          <cell r="CE272">
            <v>596044.71299999999</v>
          </cell>
          <cell r="CF272">
            <v>440233.48</v>
          </cell>
          <cell r="CG272">
            <v>344665</v>
          </cell>
          <cell r="CH272">
            <v>18392</v>
          </cell>
          <cell r="CI272">
            <v>326273</v>
          </cell>
          <cell r="DE272">
            <v>1319568.7349999999</v>
          </cell>
          <cell r="DF272">
            <v>845103.73499999987</v>
          </cell>
          <cell r="DG272">
            <v>517275.26099999994</v>
          </cell>
          <cell r="DH272">
            <v>327828.47399999999</v>
          </cell>
          <cell r="DI272">
            <v>474465</v>
          </cell>
          <cell r="DJ272">
            <v>19690</v>
          </cell>
          <cell r="DK272">
            <v>454775</v>
          </cell>
        </row>
        <row r="273">
          <cell r="Y273">
            <v>410886.45999999996</v>
          </cell>
          <cell r="Z273">
            <v>385986.45999999996</v>
          </cell>
          <cell r="AA273">
            <v>359513.19999999995</v>
          </cell>
          <cell r="AB273">
            <v>26473.260000000002</v>
          </cell>
          <cell r="AC273">
            <v>24900</v>
          </cell>
          <cell r="AD273">
            <v>24900</v>
          </cell>
          <cell r="AE273">
            <v>0</v>
          </cell>
          <cell r="BA273">
            <v>452361.68000000005</v>
          </cell>
          <cell r="BB273">
            <v>443067.28</v>
          </cell>
          <cell r="BC273">
            <v>414005.52</v>
          </cell>
          <cell r="BD273">
            <v>29061.760000000002</v>
          </cell>
          <cell r="BE273">
            <v>9294.4</v>
          </cell>
          <cell r="BF273">
            <v>9294.4</v>
          </cell>
          <cell r="BG273">
            <v>0</v>
          </cell>
          <cell r="CC273">
            <v>513095.22</v>
          </cell>
          <cell r="CD273">
            <v>497903.22</v>
          </cell>
          <cell r="CE273">
            <v>466558.81</v>
          </cell>
          <cell r="CF273">
            <v>31344.409999999996</v>
          </cell>
          <cell r="CG273">
            <v>15192</v>
          </cell>
          <cell r="CH273">
            <v>15192</v>
          </cell>
          <cell r="CI273">
            <v>0</v>
          </cell>
          <cell r="DE273">
            <v>443003.65</v>
          </cell>
          <cell r="DF273">
            <v>429613.65</v>
          </cell>
          <cell r="DG273">
            <v>396737.4</v>
          </cell>
          <cell r="DH273">
            <v>32876.25</v>
          </cell>
          <cell r="DI273">
            <v>13390</v>
          </cell>
          <cell r="DJ273">
            <v>13390</v>
          </cell>
          <cell r="DK273">
            <v>0</v>
          </cell>
        </row>
        <row r="274">
          <cell r="Y274">
            <v>108984.43</v>
          </cell>
          <cell r="Z274">
            <v>108984.43</v>
          </cell>
          <cell r="AA274">
            <v>89594.709999999992</v>
          </cell>
          <cell r="AB274">
            <v>19389.72</v>
          </cell>
          <cell r="AC274">
            <v>0</v>
          </cell>
          <cell r="AD274">
            <v>0</v>
          </cell>
          <cell r="AE274">
            <v>0</v>
          </cell>
          <cell r="BA274">
            <v>115067.13000000003</v>
          </cell>
          <cell r="BB274">
            <v>115067.13000000003</v>
          </cell>
          <cell r="BC274">
            <v>92868.620000000024</v>
          </cell>
          <cell r="BD274">
            <v>22198.510000000002</v>
          </cell>
          <cell r="BE274">
            <v>0</v>
          </cell>
          <cell r="BF274">
            <v>0</v>
          </cell>
          <cell r="BG274">
            <v>0</v>
          </cell>
          <cell r="CC274">
            <v>121348.12</v>
          </cell>
          <cell r="CD274">
            <v>121348.12</v>
          </cell>
          <cell r="CE274">
            <v>97084.18</v>
          </cell>
          <cell r="CF274">
            <v>24263.94</v>
          </cell>
          <cell r="CG274">
            <v>0</v>
          </cell>
          <cell r="CH274">
            <v>0</v>
          </cell>
          <cell r="CI274">
            <v>0</v>
          </cell>
          <cell r="DE274">
            <v>118532.53</v>
          </cell>
          <cell r="DF274">
            <v>118532.53</v>
          </cell>
          <cell r="DG274">
            <v>93679.9</v>
          </cell>
          <cell r="DH274">
            <v>24852.629999999997</v>
          </cell>
          <cell r="DI274">
            <v>0</v>
          </cell>
          <cell r="DJ274">
            <v>0</v>
          </cell>
          <cell r="DK274">
            <v>0</v>
          </cell>
        </row>
        <row r="275">
          <cell r="Y275">
            <v>301902.02999999997</v>
          </cell>
          <cell r="Z275">
            <v>277002.02999999997</v>
          </cell>
          <cell r="AA275">
            <v>269918.49</v>
          </cell>
          <cell r="AB275">
            <v>7083.54</v>
          </cell>
          <cell r="AC275">
            <v>24900</v>
          </cell>
          <cell r="AD275">
            <v>24900</v>
          </cell>
          <cell r="AE275">
            <v>0</v>
          </cell>
          <cell r="BA275">
            <v>337294.55000000005</v>
          </cell>
          <cell r="BB275">
            <v>328000.15000000002</v>
          </cell>
          <cell r="BC275">
            <v>321136.90000000002</v>
          </cell>
          <cell r="BD275">
            <v>6863.25</v>
          </cell>
          <cell r="BE275">
            <v>9294.4</v>
          </cell>
          <cell r="BF275">
            <v>9294.4</v>
          </cell>
          <cell r="BG275">
            <v>0</v>
          </cell>
          <cell r="CC275">
            <v>391747.1</v>
          </cell>
          <cell r="CD275">
            <v>376555.1</v>
          </cell>
          <cell r="CE275">
            <v>369474.63</v>
          </cell>
          <cell r="CF275">
            <v>7080.4699999999993</v>
          </cell>
          <cell r="CG275">
            <v>15192</v>
          </cell>
          <cell r="CH275">
            <v>15192</v>
          </cell>
          <cell r="CI275">
            <v>0</v>
          </cell>
          <cell r="DE275">
            <v>324471.12</v>
          </cell>
          <cell r="DF275">
            <v>311081.12</v>
          </cell>
          <cell r="DG275">
            <v>303057.5</v>
          </cell>
          <cell r="DH275">
            <v>8023.6200000000008</v>
          </cell>
          <cell r="DI275">
            <v>13390</v>
          </cell>
          <cell r="DJ275">
            <v>13390</v>
          </cell>
          <cell r="DK275">
            <v>0</v>
          </cell>
        </row>
        <row r="276"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</row>
        <row r="277">
          <cell r="Y277">
            <v>20383.669999999998</v>
          </cell>
          <cell r="Z277">
            <v>20383.669999999998</v>
          </cell>
          <cell r="AA277">
            <v>18178.05</v>
          </cell>
          <cell r="AB277">
            <v>2205.62</v>
          </cell>
          <cell r="AC277">
            <v>0</v>
          </cell>
          <cell r="AD277">
            <v>0</v>
          </cell>
          <cell r="AE277">
            <v>0</v>
          </cell>
          <cell r="BA277">
            <v>30439.994999999999</v>
          </cell>
          <cell r="BB277">
            <v>19639.994999999999</v>
          </cell>
          <cell r="BC277">
            <v>17827.884999999998</v>
          </cell>
          <cell r="BD277">
            <v>1812.1100000000001</v>
          </cell>
          <cell r="BE277">
            <v>10800</v>
          </cell>
          <cell r="BF277">
            <v>10800</v>
          </cell>
          <cell r="BG277">
            <v>0</v>
          </cell>
          <cell r="CC277">
            <v>34548.567000000003</v>
          </cell>
          <cell r="CD277">
            <v>31348.567000000003</v>
          </cell>
          <cell r="CE277">
            <v>27171.552000000003</v>
          </cell>
          <cell r="CF277">
            <v>4177.0149999999994</v>
          </cell>
          <cell r="CG277">
            <v>3200</v>
          </cell>
          <cell r="CH277">
            <v>3200</v>
          </cell>
          <cell r="CI277">
            <v>0</v>
          </cell>
          <cell r="DE277">
            <v>39083.705000000002</v>
          </cell>
          <cell r="DF277">
            <v>32783.705000000002</v>
          </cell>
          <cell r="DG277">
            <v>29622.131000000001</v>
          </cell>
          <cell r="DH277">
            <v>3161.5739999999996</v>
          </cell>
          <cell r="DI277">
            <v>6300</v>
          </cell>
          <cell r="DJ277">
            <v>6300</v>
          </cell>
          <cell r="DK277">
            <v>0</v>
          </cell>
        </row>
        <row r="278">
          <cell r="Y278">
            <v>15382.349999999999</v>
          </cell>
          <cell r="Z278">
            <v>15382.349999999999</v>
          </cell>
          <cell r="AA278">
            <v>14483.119999999999</v>
          </cell>
          <cell r="AB278">
            <v>899.23</v>
          </cell>
          <cell r="AC278">
            <v>0</v>
          </cell>
          <cell r="AD278">
            <v>0</v>
          </cell>
          <cell r="AE278">
            <v>0</v>
          </cell>
          <cell r="BA278">
            <v>15098.949999999999</v>
          </cell>
          <cell r="BB278">
            <v>15098.949999999999</v>
          </cell>
          <cell r="BC278">
            <v>14398.884999999998</v>
          </cell>
          <cell r="BD278">
            <v>700.06499999999994</v>
          </cell>
          <cell r="BE278">
            <v>0</v>
          </cell>
          <cell r="BF278">
            <v>0</v>
          </cell>
          <cell r="BG278">
            <v>0</v>
          </cell>
          <cell r="CC278">
            <v>21271.977000000003</v>
          </cell>
          <cell r="CD278">
            <v>21271.977000000003</v>
          </cell>
          <cell r="CE278">
            <v>20215.152000000002</v>
          </cell>
          <cell r="CF278">
            <v>1056.8249999999998</v>
          </cell>
          <cell r="CG278">
            <v>0</v>
          </cell>
          <cell r="CH278">
            <v>0</v>
          </cell>
          <cell r="CI278">
            <v>0</v>
          </cell>
          <cell r="DE278">
            <v>19466.705000000002</v>
          </cell>
          <cell r="DF278">
            <v>19466.705000000002</v>
          </cell>
          <cell r="DG278">
            <v>18180.971000000001</v>
          </cell>
          <cell r="DH278">
            <v>1285.7339999999999</v>
          </cell>
          <cell r="DI278">
            <v>0</v>
          </cell>
          <cell r="DJ278">
            <v>0</v>
          </cell>
          <cell r="DK278">
            <v>0</v>
          </cell>
        </row>
        <row r="279">
          <cell r="Y279">
            <v>5001.3200000000006</v>
          </cell>
          <cell r="Z279">
            <v>5001.3200000000006</v>
          </cell>
          <cell r="AA279">
            <v>3694.9300000000003</v>
          </cell>
          <cell r="AB279">
            <v>1306.3900000000001</v>
          </cell>
          <cell r="AC279">
            <v>0</v>
          </cell>
          <cell r="AD279">
            <v>0</v>
          </cell>
          <cell r="AE279">
            <v>0</v>
          </cell>
          <cell r="BA279">
            <v>15341.045</v>
          </cell>
          <cell r="BB279">
            <v>4541.0450000000001</v>
          </cell>
          <cell r="BC279">
            <v>3429</v>
          </cell>
          <cell r="BD279">
            <v>1112.0450000000001</v>
          </cell>
          <cell r="BE279">
            <v>10800</v>
          </cell>
          <cell r="BF279">
            <v>10800</v>
          </cell>
          <cell r="BG279">
            <v>0</v>
          </cell>
          <cell r="CC279">
            <v>13276.59</v>
          </cell>
          <cell r="CD279">
            <v>10076.59</v>
          </cell>
          <cell r="CE279">
            <v>6956.4</v>
          </cell>
          <cell r="CF279">
            <v>3120.19</v>
          </cell>
          <cell r="CG279">
            <v>3200</v>
          </cell>
          <cell r="CH279">
            <v>3200</v>
          </cell>
          <cell r="CI279">
            <v>0</v>
          </cell>
          <cell r="DE279">
            <v>19617</v>
          </cell>
          <cell r="DF279">
            <v>13317</v>
          </cell>
          <cell r="DG279">
            <v>11441.16</v>
          </cell>
          <cell r="DH279">
            <v>1875.84</v>
          </cell>
          <cell r="DI279">
            <v>6300</v>
          </cell>
          <cell r="DJ279">
            <v>6300</v>
          </cell>
          <cell r="DK279">
            <v>0</v>
          </cell>
        </row>
        <row r="280">
          <cell r="Y280">
            <v>8441.4</v>
          </cell>
          <cell r="Z280">
            <v>8441.4</v>
          </cell>
          <cell r="AA280">
            <v>5851.35</v>
          </cell>
          <cell r="AB280">
            <v>2590.0499999999997</v>
          </cell>
          <cell r="AC280">
            <v>0</v>
          </cell>
          <cell r="AD280">
            <v>0</v>
          </cell>
          <cell r="AE280">
            <v>0</v>
          </cell>
          <cell r="BA280">
            <v>10749.750000000002</v>
          </cell>
          <cell r="BB280">
            <v>10749.750000000002</v>
          </cell>
          <cell r="BC280">
            <v>7760.63</v>
          </cell>
          <cell r="BD280">
            <v>2989.1200000000017</v>
          </cell>
          <cell r="BE280">
            <v>0</v>
          </cell>
          <cell r="BF280">
            <v>0</v>
          </cell>
          <cell r="BG280">
            <v>0</v>
          </cell>
          <cell r="CC280">
            <v>8551.4199999999983</v>
          </cell>
          <cell r="CD280">
            <v>8551.4199999999983</v>
          </cell>
          <cell r="CE280">
            <v>7504.0599999999995</v>
          </cell>
          <cell r="CF280">
            <v>1047.3599999999992</v>
          </cell>
          <cell r="CG280">
            <v>0</v>
          </cell>
          <cell r="CH280">
            <v>0</v>
          </cell>
          <cell r="CI280">
            <v>0</v>
          </cell>
          <cell r="DE280">
            <v>2626.4199999999987</v>
          </cell>
          <cell r="DF280">
            <v>2626.4199999999987</v>
          </cell>
          <cell r="DG280">
            <v>1502.599999999999</v>
          </cell>
          <cell r="DH280">
            <v>1123.8199999999997</v>
          </cell>
          <cell r="DI280">
            <v>0</v>
          </cell>
          <cell r="DJ280">
            <v>0</v>
          </cell>
          <cell r="DK280">
            <v>0</v>
          </cell>
        </row>
        <row r="281"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</row>
        <row r="282">
          <cell r="Y282">
            <v>8441.4</v>
          </cell>
          <cell r="Z282">
            <v>8441.4</v>
          </cell>
          <cell r="AA282">
            <v>5851.35</v>
          </cell>
          <cell r="AB282">
            <v>2590.0499999999997</v>
          </cell>
          <cell r="AC282">
            <v>0</v>
          </cell>
          <cell r="AD282">
            <v>0</v>
          </cell>
          <cell r="AE282">
            <v>0</v>
          </cell>
          <cell r="BA282">
            <v>10749.750000000002</v>
          </cell>
          <cell r="BB282">
            <v>10749.750000000002</v>
          </cell>
          <cell r="BC282">
            <v>7760.63</v>
          </cell>
          <cell r="BD282">
            <v>2989.1200000000017</v>
          </cell>
          <cell r="BE282">
            <v>0</v>
          </cell>
          <cell r="BF282">
            <v>0</v>
          </cell>
          <cell r="BG282">
            <v>0</v>
          </cell>
          <cell r="CC282">
            <v>8551.4199999999983</v>
          </cell>
          <cell r="CD282">
            <v>8551.4199999999983</v>
          </cell>
          <cell r="CE282">
            <v>7504.0599999999995</v>
          </cell>
          <cell r="CF282">
            <v>1047.3599999999992</v>
          </cell>
          <cell r="CG282">
            <v>0</v>
          </cell>
          <cell r="CH282">
            <v>0</v>
          </cell>
          <cell r="CI282">
            <v>0</v>
          </cell>
          <cell r="DE282">
            <v>2626.4199999999987</v>
          </cell>
          <cell r="DF282">
            <v>2626.4199999999987</v>
          </cell>
          <cell r="DG282">
            <v>1502.599999999999</v>
          </cell>
          <cell r="DH282">
            <v>1123.8199999999997</v>
          </cell>
          <cell r="DI282">
            <v>0</v>
          </cell>
          <cell r="DJ282">
            <v>0</v>
          </cell>
          <cell r="DK282">
            <v>0</v>
          </cell>
        </row>
        <row r="283"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</row>
        <row r="284">
          <cell r="Y284">
            <v>14048.11</v>
          </cell>
          <cell r="Z284">
            <v>14048.11</v>
          </cell>
          <cell r="AA284">
            <v>3801.95</v>
          </cell>
          <cell r="AB284">
            <v>10246.16</v>
          </cell>
          <cell r="AC284">
            <v>0</v>
          </cell>
          <cell r="AD284">
            <v>0</v>
          </cell>
          <cell r="AE284">
            <v>0</v>
          </cell>
          <cell r="BA284">
            <v>10563.710000000001</v>
          </cell>
          <cell r="BB284">
            <v>10563.710000000001</v>
          </cell>
          <cell r="BC284">
            <v>6617.7900000000009</v>
          </cell>
          <cell r="BD284">
            <v>3945.92</v>
          </cell>
          <cell r="BE284">
            <v>0</v>
          </cell>
          <cell r="BF284">
            <v>0</v>
          </cell>
          <cell r="BG284">
            <v>0</v>
          </cell>
          <cell r="CC284">
            <v>8602.26</v>
          </cell>
          <cell r="CD284">
            <v>8602.26</v>
          </cell>
          <cell r="CE284">
            <v>6293.31</v>
          </cell>
          <cell r="CF284">
            <v>2308.9499999999998</v>
          </cell>
          <cell r="CG284">
            <v>0</v>
          </cell>
          <cell r="CH284">
            <v>0</v>
          </cell>
          <cell r="CI284">
            <v>0</v>
          </cell>
          <cell r="DE284">
            <v>14634.61</v>
          </cell>
          <cell r="DF284">
            <v>14634.61</v>
          </cell>
          <cell r="DG284">
            <v>6528.9699999999993</v>
          </cell>
          <cell r="DH284">
            <v>8105.64</v>
          </cell>
          <cell r="DI284">
            <v>0</v>
          </cell>
          <cell r="DJ284">
            <v>0</v>
          </cell>
          <cell r="DK284">
            <v>0</v>
          </cell>
        </row>
        <row r="285">
          <cell r="Y285">
            <v>4089.4900000000002</v>
          </cell>
          <cell r="Z285">
            <v>4089.4900000000002</v>
          </cell>
          <cell r="AA285">
            <v>3179.19</v>
          </cell>
          <cell r="AB285">
            <v>910.30000000000007</v>
          </cell>
          <cell r="AC285">
            <v>0</v>
          </cell>
          <cell r="AD285">
            <v>0</v>
          </cell>
          <cell r="AE285">
            <v>0</v>
          </cell>
          <cell r="BA285">
            <v>3903.4000000000005</v>
          </cell>
          <cell r="BB285">
            <v>3903.4000000000005</v>
          </cell>
          <cell r="BC285">
            <v>3110.2000000000003</v>
          </cell>
          <cell r="BD285">
            <v>793.2</v>
          </cell>
          <cell r="BE285">
            <v>0</v>
          </cell>
          <cell r="BF285">
            <v>0</v>
          </cell>
          <cell r="BG285">
            <v>0</v>
          </cell>
          <cell r="CC285">
            <v>5060.5</v>
          </cell>
          <cell r="CD285">
            <v>5060.5</v>
          </cell>
          <cell r="CE285">
            <v>4303.93</v>
          </cell>
          <cell r="CF285">
            <v>756.57000000000016</v>
          </cell>
          <cell r="CG285">
            <v>0</v>
          </cell>
          <cell r="CH285">
            <v>0</v>
          </cell>
          <cell r="CI285">
            <v>0</v>
          </cell>
          <cell r="DE285">
            <v>4332.24</v>
          </cell>
          <cell r="DF285">
            <v>4332.24</v>
          </cell>
          <cell r="DG285">
            <v>3542.02</v>
          </cell>
          <cell r="DH285">
            <v>790.22000000000014</v>
          </cell>
          <cell r="DI285">
            <v>0</v>
          </cell>
          <cell r="DJ285">
            <v>0</v>
          </cell>
          <cell r="DK285">
            <v>0</v>
          </cell>
        </row>
        <row r="286">
          <cell r="Y286">
            <v>9958.6200000000008</v>
          </cell>
          <cell r="Z286">
            <v>9958.6200000000008</v>
          </cell>
          <cell r="AA286">
            <v>622.76</v>
          </cell>
          <cell r="AB286">
            <v>9335.86</v>
          </cell>
          <cell r="AC286">
            <v>0</v>
          </cell>
          <cell r="AD286">
            <v>0</v>
          </cell>
          <cell r="AE286">
            <v>0</v>
          </cell>
          <cell r="BA286">
            <v>6660.3099999999995</v>
          </cell>
          <cell r="BB286">
            <v>6660.3099999999995</v>
          </cell>
          <cell r="BC286">
            <v>3507.59</v>
          </cell>
          <cell r="BD286">
            <v>3152.72</v>
          </cell>
          <cell r="BE286">
            <v>0</v>
          </cell>
          <cell r="BF286">
            <v>0</v>
          </cell>
          <cell r="BG286">
            <v>0</v>
          </cell>
          <cell r="CC286">
            <v>3541.76</v>
          </cell>
          <cell r="CD286">
            <v>3541.76</v>
          </cell>
          <cell r="CE286">
            <v>1989.38</v>
          </cell>
          <cell r="CF286">
            <v>1552.3799999999999</v>
          </cell>
          <cell r="CG286">
            <v>0</v>
          </cell>
          <cell r="CH286">
            <v>0</v>
          </cell>
          <cell r="CI286">
            <v>0</v>
          </cell>
          <cell r="DE286">
            <v>10302.369999999999</v>
          </cell>
          <cell r="DF286">
            <v>10302.369999999999</v>
          </cell>
          <cell r="DG286">
            <v>2986.95</v>
          </cell>
          <cell r="DH286">
            <v>7315.42</v>
          </cell>
          <cell r="DI286">
            <v>0</v>
          </cell>
          <cell r="DJ286">
            <v>0</v>
          </cell>
          <cell r="DK286">
            <v>0</v>
          </cell>
        </row>
        <row r="287">
          <cell r="Y287">
            <v>32941.97</v>
          </cell>
          <cell r="Z287">
            <v>32941.97</v>
          </cell>
          <cell r="AA287">
            <v>25722.04</v>
          </cell>
          <cell r="AB287">
            <v>7219.93</v>
          </cell>
          <cell r="AC287">
            <v>0</v>
          </cell>
          <cell r="AD287">
            <v>0</v>
          </cell>
          <cell r="AE287">
            <v>0</v>
          </cell>
          <cell r="BA287">
            <v>32998.1</v>
          </cell>
          <cell r="BB287">
            <v>32998.1</v>
          </cell>
          <cell r="BC287">
            <v>27022.309999999998</v>
          </cell>
          <cell r="BD287">
            <v>5975.7900000000009</v>
          </cell>
          <cell r="BE287">
            <v>0</v>
          </cell>
          <cell r="BF287">
            <v>0</v>
          </cell>
          <cell r="BG287">
            <v>0</v>
          </cell>
          <cell r="CC287">
            <v>35814.07</v>
          </cell>
          <cell r="CD287">
            <v>35814.07</v>
          </cell>
          <cell r="CE287">
            <v>29506.95</v>
          </cell>
          <cell r="CF287">
            <v>6307.12</v>
          </cell>
          <cell r="CG287">
            <v>0</v>
          </cell>
          <cell r="CH287">
            <v>0</v>
          </cell>
          <cell r="CI287">
            <v>0</v>
          </cell>
          <cell r="DE287">
            <v>39905.119999999995</v>
          </cell>
          <cell r="DF287">
            <v>39905.119999999995</v>
          </cell>
          <cell r="DG287">
            <v>32393.739999999998</v>
          </cell>
          <cell r="DH287">
            <v>7511.3799999999992</v>
          </cell>
          <cell r="DI287">
            <v>0</v>
          </cell>
          <cell r="DJ287">
            <v>0</v>
          </cell>
          <cell r="DK287">
            <v>0</v>
          </cell>
        </row>
        <row r="288">
          <cell r="Y288">
            <v>32140.83</v>
          </cell>
          <cell r="Z288">
            <v>32140.83</v>
          </cell>
          <cell r="AA288">
            <v>25722.04</v>
          </cell>
          <cell r="AB288">
            <v>6418.79</v>
          </cell>
          <cell r="AC288">
            <v>0</v>
          </cell>
          <cell r="AD288">
            <v>0</v>
          </cell>
          <cell r="AE288">
            <v>0</v>
          </cell>
          <cell r="BA288">
            <v>22617.489999999998</v>
          </cell>
          <cell r="BB288">
            <v>22617.489999999998</v>
          </cell>
          <cell r="BC288">
            <v>18637.309999999998</v>
          </cell>
          <cell r="BD288">
            <v>3980.1800000000003</v>
          </cell>
          <cell r="BE288">
            <v>0</v>
          </cell>
          <cell r="BF288">
            <v>0</v>
          </cell>
          <cell r="BG288">
            <v>0</v>
          </cell>
          <cell r="CC288">
            <v>19438.650000000001</v>
          </cell>
          <cell r="CD288">
            <v>19438.650000000001</v>
          </cell>
          <cell r="CE288">
            <v>16528.95</v>
          </cell>
          <cell r="CF288">
            <v>2909.7</v>
          </cell>
          <cell r="CG288">
            <v>0</v>
          </cell>
          <cell r="CH288">
            <v>0</v>
          </cell>
          <cell r="CI288">
            <v>0</v>
          </cell>
          <cell r="DE288">
            <v>16913.339999999997</v>
          </cell>
          <cell r="DF288">
            <v>16913.339999999997</v>
          </cell>
          <cell r="DG288">
            <v>13577.939999999999</v>
          </cell>
          <cell r="DH288">
            <v>3335.3999999999996</v>
          </cell>
          <cell r="DI288">
            <v>0</v>
          </cell>
          <cell r="DJ288">
            <v>0</v>
          </cell>
          <cell r="DK288">
            <v>0</v>
          </cell>
        </row>
        <row r="289">
          <cell r="Y289">
            <v>801.14</v>
          </cell>
          <cell r="Z289">
            <v>801.14</v>
          </cell>
          <cell r="AA289">
            <v>0</v>
          </cell>
          <cell r="AB289">
            <v>801.14</v>
          </cell>
          <cell r="AC289">
            <v>0</v>
          </cell>
          <cell r="AD289">
            <v>0</v>
          </cell>
          <cell r="AE289">
            <v>0</v>
          </cell>
          <cell r="BA289">
            <v>10380.61</v>
          </cell>
          <cell r="BB289">
            <v>10380.61</v>
          </cell>
          <cell r="BC289">
            <v>8385</v>
          </cell>
          <cell r="BD289">
            <v>1995.6100000000001</v>
          </cell>
          <cell r="BE289">
            <v>0</v>
          </cell>
          <cell r="BF289">
            <v>0</v>
          </cell>
          <cell r="BG289">
            <v>0</v>
          </cell>
          <cell r="CC289">
            <v>16375.42</v>
          </cell>
          <cell r="CD289">
            <v>16375.42</v>
          </cell>
          <cell r="CE289">
            <v>12978</v>
          </cell>
          <cell r="CF289">
            <v>3397.42</v>
          </cell>
          <cell r="CG289">
            <v>0</v>
          </cell>
          <cell r="CH289">
            <v>0</v>
          </cell>
          <cell r="CI289">
            <v>0</v>
          </cell>
          <cell r="DE289">
            <v>22991.78</v>
          </cell>
          <cell r="DF289">
            <v>22991.78</v>
          </cell>
          <cell r="DG289">
            <v>18815.8</v>
          </cell>
          <cell r="DH289">
            <v>4175.9799999999996</v>
          </cell>
          <cell r="DI289">
            <v>0</v>
          </cell>
          <cell r="DJ289">
            <v>0</v>
          </cell>
          <cell r="DK289">
            <v>0</v>
          </cell>
        </row>
        <row r="290">
          <cell r="Y290">
            <v>21339.89</v>
          </cell>
          <cell r="Z290">
            <v>21339.89</v>
          </cell>
          <cell r="AA290">
            <v>12010.619999999999</v>
          </cell>
          <cell r="AB290">
            <v>9329.27</v>
          </cell>
          <cell r="AC290">
            <v>0</v>
          </cell>
          <cell r="AD290">
            <v>0</v>
          </cell>
          <cell r="AE290">
            <v>0</v>
          </cell>
          <cell r="BA290">
            <v>24480.26</v>
          </cell>
          <cell r="BB290">
            <v>24480.26</v>
          </cell>
          <cell r="BC290">
            <v>14837.169999999998</v>
          </cell>
          <cell r="BD290">
            <v>9643.09</v>
          </cell>
          <cell r="BE290">
            <v>0</v>
          </cell>
          <cell r="BF290">
            <v>0</v>
          </cell>
          <cell r="BG290">
            <v>0</v>
          </cell>
          <cell r="CC290">
            <v>28237.58</v>
          </cell>
          <cell r="CD290">
            <v>28237.58</v>
          </cell>
          <cell r="CE290">
            <v>17070.97</v>
          </cell>
          <cell r="CF290">
            <v>11166.609999999999</v>
          </cell>
          <cell r="CG290">
            <v>0</v>
          </cell>
          <cell r="CH290">
            <v>0</v>
          </cell>
          <cell r="CI290">
            <v>0</v>
          </cell>
          <cell r="DE290">
            <v>28805.960000000003</v>
          </cell>
          <cell r="DF290">
            <v>28805.960000000003</v>
          </cell>
          <cell r="DG290">
            <v>15836.61</v>
          </cell>
          <cell r="DH290">
            <v>12969.350000000002</v>
          </cell>
          <cell r="DI290">
            <v>0</v>
          </cell>
          <cell r="DJ290">
            <v>0</v>
          </cell>
          <cell r="DK290">
            <v>0</v>
          </cell>
        </row>
        <row r="291">
          <cell r="Y291">
            <v>20073.22</v>
          </cell>
          <cell r="Z291">
            <v>20073.22</v>
          </cell>
          <cell r="AA291">
            <v>11741.07</v>
          </cell>
          <cell r="AB291">
            <v>8332.15</v>
          </cell>
          <cell r="AC291">
            <v>0</v>
          </cell>
          <cell r="AD291">
            <v>0</v>
          </cell>
          <cell r="AE291">
            <v>0</v>
          </cell>
          <cell r="BA291">
            <v>22636.789999999997</v>
          </cell>
          <cell r="BB291">
            <v>22636.789999999997</v>
          </cell>
          <cell r="BC291">
            <v>14235.219999999998</v>
          </cell>
          <cell r="BD291">
            <v>8401.57</v>
          </cell>
          <cell r="BE291">
            <v>0</v>
          </cell>
          <cell r="BF291">
            <v>0</v>
          </cell>
          <cell r="BG291">
            <v>0</v>
          </cell>
          <cell r="CC291">
            <v>26817.16</v>
          </cell>
          <cell r="CD291">
            <v>26817.16</v>
          </cell>
          <cell r="CE291">
            <v>16537.7</v>
          </cell>
          <cell r="CF291">
            <v>10279.459999999999</v>
          </cell>
          <cell r="CG291">
            <v>0</v>
          </cell>
          <cell r="CH291">
            <v>0</v>
          </cell>
          <cell r="CI291">
            <v>0</v>
          </cell>
          <cell r="DE291">
            <v>27245.160000000003</v>
          </cell>
          <cell r="DF291">
            <v>27245.160000000003</v>
          </cell>
          <cell r="DG291">
            <v>15249.1</v>
          </cell>
          <cell r="DH291">
            <v>11996.060000000001</v>
          </cell>
          <cell r="DI291">
            <v>0</v>
          </cell>
          <cell r="DJ291">
            <v>0</v>
          </cell>
          <cell r="DK291">
            <v>0</v>
          </cell>
        </row>
        <row r="292">
          <cell r="Y292">
            <v>1266.6699999999998</v>
          </cell>
          <cell r="Z292">
            <v>1266.6699999999998</v>
          </cell>
          <cell r="AA292">
            <v>269.54999999999995</v>
          </cell>
          <cell r="AB292">
            <v>997.11999999999989</v>
          </cell>
          <cell r="AC292">
            <v>0</v>
          </cell>
          <cell r="AD292">
            <v>0</v>
          </cell>
          <cell r="AE292">
            <v>0</v>
          </cell>
          <cell r="BA292">
            <v>1843.47</v>
          </cell>
          <cell r="BB292">
            <v>1843.47</v>
          </cell>
          <cell r="BC292">
            <v>601.95000000000005</v>
          </cell>
          <cell r="BD292">
            <v>1241.52</v>
          </cell>
          <cell r="BE292">
            <v>0</v>
          </cell>
          <cell r="BF292">
            <v>0</v>
          </cell>
          <cell r="BG292">
            <v>0</v>
          </cell>
          <cell r="CC292">
            <v>1420.4199999999996</v>
          </cell>
          <cell r="CD292">
            <v>1420.4199999999996</v>
          </cell>
          <cell r="CE292">
            <v>533.26999999999987</v>
          </cell>
          <cell r="CF292">
            <v>887.14999999999986</v>
          </cell>
          <cell r="CG292">
            <v>0</v>
          </cell>
          <cell r="CH292">
            <v>0</v>
          </cell>
          <cell r="CI292">
            <v>0</v>
          </cell>
          <cell r="DE292">
            <v>1560.8</v>
          </cell>
          <cell r="DF292">
            <v>1560.8</v>
          </cell>
          <cell r="DG292">
            <v>587.51</v>
          </cell>
          <cell r="DH292">
            <v>973.29</v>
          </cell>
          <cell r="DI292">
            <v>0</v>
          </cell>
          <cell r="DJ292">
            <v>0</v>
          </cell>
          <cell r="DK292">
            <v>0</v>
          </cell>
        </row>
        <row r="293">
          <cell r="Y293">
            <v>46320.18</v>
          </cell>
          <cell r="Z293">
            <v>46320.18</v>
          </cell>
          <cell r="AA293">
            <v>45330.26</v>
          </cell>
          <cell r="AB293">
            <v>989.92</v>
          </cell>
          <cell r="AC293">
            <v>0</v>
          </cell>
          <cell r="AD293">
            <v>0</v>
          </cell>
          <cell r="AE293">
            <v>0</v>
          </cell>
          <cell r="BA293">
            <v>64631.839999999997</v>
          </cell>
          <cell r="BB293">
            <v>64631.839999999997</v>
          </cell>
          <cell r="BC293">
            <v>63863.544999999998</v>
          </cell>
          <cell r="BD293">
            <v>768.29500000000007</v>
          </cell>
          <cell r="BE293">
            <v>0</v>
          </cell>
          <cell r="BF293">
            <v>0</v>
          </cell>
          <cell r="BG293">
            <v>0</v>
          </cell>
          <cell r="CC293">
            <v>44121.076000000001</v>
          </cell>
          <cell r="CD293">
            <v>44121.076000000001</v>
          </cell>
          <cell r="CE293">
            <v>41939.061000000002</v>
          </cell>
          <cell r="CF293">
            <v>2182.0150000000003</v>
          </cell>
          <cell r="CG293">
            <v>0</v>
          </cell>
          <cell r="CH293">
            <v>0</v>
          </cell>
          <cell r="CI293">
            <v>0</v>
          </cell>
          <cell r="DE293">
            <v>37234.269999999997</v>
          </cell>
          <cell r="DF293">
            <v>37234.269999999997</v>
          </cell>
          <cell r="DG293">
            <v>34653.81</v>
          </cell>
          <cell r="DH293">
            <v>2580.46</v>
          </cell>
          <cell r="DI293">
            <v>0</v>
          </cell>
          <cell r="DJ293">
            <v>0</v>
          </cell>
          <cell r="DK293">
            <v>0</v>
          </cell>
        </row>
        <row r="294">
          <cell r="Y294">
            <v>714834</v>
          </cell>
          <cell r="Z294">
            <v>360600</v>
          </cell>
          <cell r="AA294">
            <v>0</v>
          </cell>
          <cell r="AB294">
            <v>360600</v>
          </cell>
          <cell r="AC294">
            <v>354234</v>
          </cell>
          <cell r="AD294">
            <v>0</v>
          </cell>
          <cell r="AE294">
            <v>354234</v>
          </cell>
          <cell r="BA294">
            <v>800643</v>
          </cell>
          <cell r="BB294">
            <v>347100</v>
          </cell>
          <cell r="BC294">
            <v>0</v>
          </cell>
          <cell r="BD294">
            <v>347100</v>
          </cell>
          <cell r="BE294">
            <v>453543</v>
          </cell>
          <cell r="BF294">
            <v>0</v>
          </cell>
          <cell r="BG294">
            <v>453543</v>
          </cell>
          <cell r="CC294">
            <v>707973</v>
          </cell>
          <cell r="CD294">
            <v>381700</v>
          </cell>
          <cell r="CE294">
            <v>0</v>
          </cell>
          <cell r="CF294">
            <v>381700</v>
          </cell>
          <cell r="CG294">
            <v>326273</v>
          </cell>
          <cell r="CH294">
            <v>0</v>
          </cell>
          <cell r="CI294">
            <v>326273</v>
          </cell>
          <cell r="DE294">
            <v>714275</v>
          </cell>
          <cell r="DF294">
            <v>259500</v>
          </cell>
          <cell r="DG294">
            <v>0</v>
          </cell>
          <cell r="DH294">
            <v>259500</v>
          </cell>
          <cell r="DI294">
            <v>454775</v>
          </cell>
          <cell r="DJ294">
            <v>0</v>
          </cell>
          <cell r="DK294">
            <v>454775</v>
          </cell>
        </row>
        <row r="296">
          <cell r="Y296">
            <v>5076823.5002800003</v>
          </cell>
          <cell r="Z296">
            <v>3171631.5582800005</v>
          </cell>
          <cell r="AA296">
            <v>1743282.8790800001</v>
          </cell>
          <cell r="AB296">
            <v>1428348.6792000001</v>
          </cell>
          <cell r="AC296">
            <v>1905191.9419999998</v>
          </cell>
          <cell r="AD296">
            <v>994052.13599999994</v>
          </cell>
          <cell r="AE296">
            <v>911139.80599999998</v>
          </cell>
          <cell r="BA296">
            <v>16033486.142602131</v>
          </cell>
          <cell r="BB296">
            <v>3241489.9546021288</v>
          </cell>
          <cell r="BC296">
            <v>1740024.7316195676</v>
          </cell>
          <cell r="BD296">
            <v>1501465.2229825612</v>
          </cell>
          <cell r="BE296">
            <v>12791996.188000001</v>
          </cell>
          <cell r="BF296">
            <v>1249205.9109999998</v>
          </cell>
          <cell r="BG296">
            <v>11542790.277000001</v>
          </cell>
          <cell r="CC296">
            <v>18936922.28497535</v>
          </cell>
          <cell r="CD296">
            <v>3279670.2769753505</v>
          </cell>
          <cell r="CE296">
            <v>1828614.0282674213</v>
          </cell>
          <cell r="CF296">
            <v>1451056.2487079289</v>
          </cell>
          <cell r="CG296">
            <v>15657252.007999999</v>
          </cell>
          <cell r="CH296">
            <v>1078216.7719999999</v>
          </cell>
          <cell r="CI296">
            <v>14579035.236</v>
          </cell>
          <cell r="DE296">
            <v>10536085.550071403</v>
          </cell>
          <cell r="DF296">
            <v>3233463.6350714029</v>
          </cell>
          <cell r="DG296">
            <v>1753285.9218382051</v>
          </cell>
          <cell r="DH296">
            <v>1480177.7132331978</v>
          </cell>
          <cell r="DI296">
            <v>7302621.915</v>
          </cell>
          <cell r="DJ296">
            <v>1221261.2790000001</v>
          </cell>
          <cell r="DK296">
            <v>6081360.6359999999</v>
          </cell>
        </row>
        <row r="298">
          <cell r="Y298">
            <v>2158558.1540000001</v>
          </cell>
          <cell r="Z298">
            <v>1710693.1839999999</v>
          </cell>
          <cell r="AA298">
            <v>810308.41300000006</v>
          </cell>
          <cell r="AB298">
            <v>900384.77099999995</v>
          </cell>
          <cell r="AC298">
            <v>447864.97</v>
          </cell>
          <cell r="AD298">
            <v>422914.97</v>
          </cell>
          <cell r="AE298">
            <v>24950</v>
          </cell>
          <cell r="BA298">
            <v>2412945.125</v>
          </cell>
          <cell r="BB298">
            <v>1828996.7729999998</v>
          </cell>
          <cell r="BC298">
            <v>785673.07199999993</v>
          </cell>
          <cell r="BD298">
            <v>1043323.7009999999</v>
          </cell>
          <cell r="BE298">
            <v>583948.35200000007</v>
          </cell>
          <cell r="BF298">
            <v>530495.95200000005</v>
          </cell>
          <cell r="BG298">
            <v>53452.4</v>
          </cell>
          <cell r="CC298">
            <v>2331812.3119999999</v>
          </cell>
          <cell r="CD298">
            <v>1848065.327</v>
          </cell>
          <cell r="CE298">
            <v>835562.91899999999</v>
          </cell>
          <cell r="CF298">
            <v>1012502.4080000002</v>
          </cell>
          <cell r="CG298">
            <v>483746.98499999999</v>
          </cell>
          <cell r="CH298">
            <v>440776.98499999999</v>
          </cell>
          <cell r="CI298">
            <v>42970</v>
          </cell>
          <cell r="DE298">
            <v>2595091.1308000004</v>
          </cell>
          <cell r="DF298">
            <v>1851119.9788000002</v>
          </cell>
          <cell r="DG298">
            <v>809100.70299999998</v>
          </cell>
          <cell r="DH298">
            <v>1042019.2758000002</v>
          </cell>
          <cell r="DI298">
            <v>743971.152</v>
          </cell>
          <cell r="DJ298">
            <v>616284.60199999996</v>
          </cell>
          <cell r="DK298">
            <v>127686.55</v>
          </cell>
        </row>
        <row r="299">
          <cell r="Y299">
            <v>1559630.8370000003</v>
          </cell>
          <cell r="Z299">
            <v>1271110.1090000002</v>
          </cell>
          <cell r="AA299">
            <v>642846.54</v>
          </cell>
          <cell r="AB299">
            <v>628263.56900000002</v>
          </cell>
          <cell r="AC299">
            <v>288520.728</v>
          </cell>
          <cell r="AD299">
            <v>288520.728</v>
          </cell>
          <cell r="AE299">
            <v>0</v>
          </cell>
          <cell r="BA299">
            <v>1591382.6850000001</v>
          </cell>
          <cell r="BB299">
            <v>1339342.115</v>
          </cell>
          <cell r="BC299">
            <v>635983.40399999998</v>
          </cell>
          <cell r="BD299">
            <v>703358.71100000001</v>
          </cell>
          <cell r="BE299">
            <v>252040.56999999998</v>
          </cell>
          <cell r="BF299">
            <v>240253.16999999998</v>
          </cell>
          <cell r="BG299">
            <v>11787.4</v>
          </cell>
          <cell r="CC299">
            <v>1666582.7570000002</v>
          </cell>
          <cell r="CD299">
            <v>1376915.1220000002</v>
          </cell>
          <cell r="CE299">
            <v>669939.44200000004</v>
          </cell>
          <cell r="CF299">
            <v>706975.68000000017</v>
          </cell>
          <cell r="CG299">
            <v>289667.63500000001</v>
          </cell>
          <cell r="CH299">
            <v>274667.63500000001</v>
          </cell>
          <cell r="CI299">
            <v>15000</v>
          </cell>
          <cell r="DE299">
            <v>1736849.4449999998</v>
          </cell>
          <cell r="DF299">
            <v>1373514.713</v>
          </cell>
          <cell r="DG299">
            <v>659926.30999999994</v>
          </cell>
          <cell r="DH299">
            <v>713588.40300000005</v>
          </cell>
          <cell r="DI299">
            <v>363334.73199999996</v>
          </cell>
          <cell r="DJ299">
            <v>287354.13199999998</v>
          </cell>
          <cell r="DK299">
            <v>75980.600000000006</v>
          </cell>
        </row>
        <row r="300">
          <cell r="Y300">
            <v>272498.98</v>
          </cell>
          <cell r="Z300">
            <v>272498.98</v>
          </cell>
          <cell r="AA300">
            <v>144127.81</v>
          </cell>
          <cell r="AB300">
            <v>128371.17</v>
          </cell>
          <cell r="AC300">
            <v>0</v>
          </cell>
          <cell r="AD300">
            <v>0</v>
          </cell>
          <cell r="AE300">
            <v>0</v>
          </cell>
          <cell r="BA300">
            <v>262452.842</v>
          </cell>
          <cell r="BB300">
            <v>262452.842</v>
          </cell>
          <cell r="BC300">
            <v>136600.00200000001</v>
          </cell>
          <cell r="BD300">
            <v>125852.84</v>
          </cell>
          <cell r="BE300">
            <v>0</v>
          </cell>
          <cell r="BF300">
            <v>0</v>
          </cell>
          <cell r="BG300">
            <v>0</v>
          </cell>
          <cell r="CC300">
            <v>275245.84000000003</v>
          </cell>
          <cell r="CD300">
            <v>275245.84000000003</v>
          </cell>
          <cell r="CE300">
            <v>141542.51</v>
          </cell>
          <cell r="CF300">
            <v>133703.33000000002</v>
          </cell>
          <cell r="CG300">
            <v>0</v>
          </cell>
          <cell r="CH300">
            <v>0</v>
          </cell>
          <cell r="CI300">
            <v>0</v>
          </cell>
          <cell r="DE300">
            <v>283495.25</v>
          </cell>
          <cell r="DF300">
            <v>283495.25</v>
          </cell>
          <cell r="DG300">
            <v>148664.38999999998</v>
          </cell>
          <cell r="DH300">
            <v>134830.86000000002</v>
          </cell>
          <cell r="DI300">
            <v>0</v>
          </cell>
          <cell r="DJ300">
            <v>0</v>
          </cell>
          <cell r="DK300">
            <v>0</v>
          </cell>
        </row>
        <row r="301">
          <cell r="Y301">
            <v>1287131.8569999998</v>
          </cell>
          <cell r="Z301">
            <v>998611.12899999996</v>
          </cell>
          <cell r="AA301">
            <v>498718.73</v>
          </cell>
          <cell r="AB301">
            <v>499892.39900000003</v>
          </cell>
          <cell r="AC301">
            <v>288520.728</v>
          </cell>
          <cell r="AD301">
            <v>288520.728</v>
          </cell>
          <cell r="AE301">
            <v>0</v>
          </cell>
          <cell r="BA301">
            <v>1328929.8430000001</v>
          </cell>
          <cell r="BB301">
            <v>1076889.273</v>
          </cell>
          <cell r="BC301">
            <v>499383.402</v>
          </cell>
          <cell r="BD301">
            <v>577505.87100000004</v>
          </cell>
          <cell r="BE301">
            <v>252040.56999999998</v>
          </cell>
          <cell r="BF301">
            <v>240253.16999999998</v>
          </cell>
          <cell r="BG301">
            <v>11787.4</v>
          </cell>
          <cell r="CC301">
            <v>1391336.9170000001</v>
          </cell>
          <cell r="CD301">
            <v>1101669.2820000001</v>
          </cell>
          <cell r="CE301">
            <v>528396.93200000003</v>
          </cell>
          <cell r="CF301">
            <v>573272.35000000009</v>
          </cell>
          <cell r="CG301">
            <v>289667.63500000001</v>
          </cell>
          <cell r="CH301">
            <v>274667.63500000001</v>
          </cell>
          <cell r="CI301">
            <v>15000</v>
          </cell>
          <cell r="DE301">
            <v>1445172.095</v>
          </cell>
          <cell r="DF301">
            <v>1090019.463</v>
          </cell>
          <cell r="DG301">
            <v>511261.92</v>
          </cell>
          <cell r="DH301">
            <v>578757.54300000006</v>
          </cell>
          <cell r="DI301">
            <v>355152.63199999998</v>
          </cell>
          <cell r="DJ301">
            <v>279338.63199999998</v>
          </cell>
          <cell r="DK301">
            <v>75814</v>
          </cell>
        </row>
        <row r="302"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DE302">
            <v>8182.1</v>
          </cell>
          <cell r="DF302">
            <v>0</v>
          </cell>
          <cell r="DG302">
            <v>0</v>
          </cell>
          <cell r="DH302">
            <v>0</v>
          </cell>
          <cell r="DI302">
            <v>8182.1</v>
          </cell>
          <cell r="DJ302">
            <v>8015.5</v>
          </cell>
          <cell r="DK302">
            <v>166.6</v>
          </cell>
        </row>
        <row r="303">
          <cell r="Y303">
            <v>2660.33</v>
          </cell>
          <cell r="Z303">
            <v>2660.33</v>
          </cell>
          <cell r="AA303">
            <v>253</v>
          </cell>
          <cell r="AB303">
            <v>2407.33</v>
          </cell>
          <cell r="AC303">
            <v>0</v>
          </cell>
          <cell r="AD303">
            <v>0</v>
          </cell>
          <cell r="AE303">
            <v>0</v>
          </cell>
          <cell r="BA303">
            <v>1497.7329999999999</v>
          </cell>
          <cell r="BB303">
            <v>1497.7329999999999</v>
          </cell>
          <cell r="BC303">
            <v>296.38299999999998</v>
          </cell>
          <cell r="BD303">
            <v>1201.3499999999999</v>
          </cell>
          <cell r="BE303">
            <v>0</v>
          </cell>
          <cell r="BF303">
            <v>0</v>
          </cell>
          <cell r="BG303">
            <v>0</v>
          </cell>
          <cell r="CC303">
            <v>1425.7420000000002</v>
          </cell>
          <cell r="CD303">
            <v>1425.7420000000002</v>
          </cell>
          <cell r="CE303">
            <v>460.27000000000004</v>
          </cell>
          <cell r="CF303">
            <v>965.47200000000009</v>
          </cell>
          <cell r="CG303">
            <v>0</v>
          </cell>
          <cell r="CH303">
            <v>0</v>
          </cell>
          <cell r="CI303">
            <v>0</v>
          </cell>
          <cell r="DE303">
            <v>1225.3629999999998</v>
          </cell>
          <cell r="DF303">
            <v>1225.3629999999998</v>
          </cell>
          <cell r="DG303">
            <v>219.78</v>
          </cell>
          <cell r="DH303">
            <v>1005.5829999999997</v>
          </cell>
          <cell r="DI303">
            <v>0</v>
          </cell>
          <cell r="DJ303">
            <v>0</v>
          </cell>
          <cell r="DK303">
            <v>0</v>
          </cell>
        </row>
        <row r="304">
          <cell r="Y304">
            <v>1323.74</v>
          </cell>
          <cell r="Z304">
            <v>1323.74</v>
          </cell>
          <cell r="AA304">
            <v>249</v>
          </cell>
          <cell r="AB304">
            <v>1074.74</v>
          </cell>
          <cell r="AC304">
            <v>0</v>
          </cell>
          <cell r="AD304">
            <v>0</v>
          </cell>
          <cell r="AE304">
            <v>0</v>
          </cell>
          <cell r="BA304">
            <v>1335.223</v>
          </cell>
          <cell r="BB304">
            <v>1335.223</v>
          </cell>
          <cell r="BC304">
            <v>291.29300000000001</v>
          </cell>
          <cell r="BD304">
            <v>1043.9299999999998</v>
          </cell>
          <cell r="BE304">
            <v>0</v>
          </cell>
          <cell r="BF304">
            <v>0</v>
          </cell>
          <cell r="BG304">
            <v>0</v>
          </cell>
          <cell r="CC304">
            <v>1287.192</v>
          </cell>
          <cell r="CD304">
            <v>1287.192</v>
          </cell>
          <cell r="CE304">
            <v>421.85</v>
          </cell>
          <cell r="CF304">
            <v>865.3420000000001</v>
          </cell>
          <cell r="CG304">
            <v>0</v>
          </cell>
          <cell r="CH304">
            <v>0</v>
          </cell>
          <cell r="CI304">
            <v>0</v>
          </cell>
          <cell r="DE304">
            <v>1093.0229999999997</v>
          </cell>
          <cell r="DF304">
            <v>1093.0229999999997</v>
          </cell>
          <cell r="DG304">
            <v>191.77</v>
          </cell>
          <cell r="DH304">
            <v>901.2529999999997</v>
          </cell>
          <cell r="DI304">
            <v>0</v>
          </cell>
          <cell r="DJ304">
            <v>0</v>
          </cell>
          <cell r="DK304">
            <v>0</v>
          </cell>
        </row>
        <row r="305">
          <cell r="Y305">
            <v>1336.59</v>
          </cell>
          <cell r="Z305">
            <v>1336.59</v>
          </cell>
          <cell r="AA305">
            <v>4</v>
          </cell>
          <cell r="AB305">
            <v>1332.59</v>
          </cell>
          <cell r="AC305">
            <v>0</v>
          </cell>
          <cell r="AD305">
            <v>0</v>
          </cell>
          <cell r="AE305">
            <v>0</v>
          </cell>
          <cell r="BA305">
            <v>162.51000000000002</v>
          </cell>
          <cell r="BB305">
            <v>162.51000000000002</v>
          </cell>
          <cell r="BC305">
            <v>5.09</v>
          </cell>
          <cell r="BD305">
            <v>157.42000000000002</v>
          </cell>
          <cell r="BE305">
            <v>0</v>
          </cell>
          <cell r="BF305">
            <v>0</v>
          </cell>
          <cell r="BG305">
            <v>0</v>
          </cell>
          <cell r="CC305">
            <v>138.55000000000001</v>
          </cell>
          <cell r="CD305">
            <v>138.55000000000001</v>
          </cell>
          <cell r="CE305">
            <v>38.42</v>
          </cell>
          <cell r="CF305">
            <v>100.13</v>
          </cell>
          <cell r="CG305">
            <v>0</v>
          </cell>
          <cell r="CH305">
            <v>0</v>
          </cell>
          <cell r="CI305">
            <v>0</v>
          </cell>
          <cell r="DE305">
            <v>132.34</v>
          </cell>
          <cell r="DF305">
            <v>132.34</v>
          </cell>
          <cell r="DG305">
            <v>28.009999999999998</v>
          </cell>
          <cell r="DH305">
            <v>104.33</v>
          </cell>
          <cell r="DI305">
            <v>0</v>
          </cell>
          <cell r="DJ305">
            <v>0</v>
          </cell>
          <cell r="DK305">
            <v>0</v>
          </cell>
        </row>
        <row r="306">
          <cell r="Y306">
            <v>3484.7400000000002</v>
          </cell>
          <cell r="Z306">
            <v>3484.7400000000002</v>
          </cell>
          <cell r="AA306">
            <v>2182.2600000000002</v>
          </cell>
          <cell r="AB306">
            <v>1302.48</v>
          </cell>
          <cell r="AC306">
            <v>0</v>
          </cell>
          <cell r="AD306">
            <v>0</v>
          </cell>
          <cell r="AE306">
            <v>0</v>
          </cell>
          <cell r="BA306">
            <v>3908.41</v>
          </cell>
          <cell r="BB306">
            <v>3908.41</v>
          </cell>
          <cell r="BC306">
            <v>2077.58</v>
          </cell>
          <cell r="BD306">
            <v>1830.83</v>
          </cell>
          <cell r="BE306">
            <v>0</v>
          </cell>
          <cell r="BF306">
            <v>0</v>
          </cell>
          <cell r="BG306">
            <v>0</v>
          </cell>
          <cell r="CC306">
            <v>3582.8399999999992</v>
          </cell>
          <cell r="CD306">
            <v>3582.8399999999992</v>
          </cell>
          <cell r="CE306">
            <v>1802.8399999999997</v>
          </cell>
          <cell r="CF306">
            <v>1779.9999999999995</v>
          </cell>
          <cell r="CG306">
            <v>0</v>
          </cell>
          <cell r="CH306">
            <v>0</v>
          </cell>
          <cell r="CI306">
            <v>0</v>
          </cell>
          <cell r="DE306">
            <v>2290.5600000000004</v>
          </cell>
          <cell r="DF306">
            <v>2290.5600000000004</v>
          </cell>
          <cell r="DG306">
            <v>1173.0200000000002</v>
          </cell>
          <cell r="DH306">
            <v>1117.54</v>
          </cell>
          <cell r="DI306">
            <v>0</v>
          </cell>
          <cell r="DJ306">
            <v>0</v>
          </cell>
          <cell r="DK306">
            <v>0</v>
          </cell>
        </row>
        <row r="307">
          <cell r="Y307">
            <v>1323.7400000000002</v>
          </cell>
          <cell r="Z307">
            <v>1323.7400000000002</v>
          </cell>
          <cell r="AA307">
            <v>1074.7400000000002</v>
          </cell>
          <cell r="AB307">
            <v>249</v>
          </cell>
          <cell r="AC307">
            <v>0</v>
          </cell>
          <cell r="AD307">
            <v>0</v>
          </cell>
          <cell r="AE307">
            <v>0</v>
          </cell>
          <cell r="BA307">
            <v>792.53999999999985</v>
          </cell>
          <cell r="BB307">
            <v>792.53999999999985</v>
          </cell>
          <cell r="BC307">
            <v>530.74999999999989</v>
          </cell>
          <cell r="BD307">
            <v>261.78999999999996</v>
          </cell>
          <cell r="BE307">
            <v>0</v>
          </cell>
          <cell r="BF307">
            <v>0</v>
          </cell>
          <cell r="BG307">
            <v>0</v>
          </cell>
          <cell r="CC307">
            <v>453.67999999999995</v>
          </cell>
          <cell r="CD307">
            <v>453.67999999999995</v>
          </cell>
          <cell r="CE307">
            <v>217.03999999999996</v>
          </cell>
          <cell r="CF307">
            <v>236.63999999999996</v>
          </cell>
          <cell r="CG307">
            <v>0</v>
          </cell>
          <cell r="CH307">
            <v>0</v>
          </cell>
          <cell r="CI307">
            <v>0</v>
          </cell>
          <cell r="DE307">
            <v>184.68</v>
          </cell>
          <cell r="DF307">
            <v>184.68</v>
          </cell>
          <cell r="DG307">
            <v>111.39</v>
          </cell>
          <cell r="DH307">
            <v>73.289999999999992</v>
          </cell>
          <cell r="DI307">
            <v>0</v>
          </cell>
          <cell r="DJ307">
            <v>0</v>
          </cell>
          <cell r="DK307">
            <v>0</v>
          </cell>
        </row>
        <row r="308">
          <cell r="Y308">
            <v>2161</v>
          </cell>
          <cell r="Z308">
            <v>2161</v>
          </cell>
          <cell r="AA308">
            <v>1107.52</v>
          </cell>
          <cell r="AB308">
            <v>1053.48</v>
          </cell>
          <cell r="AC308">
            <v>0</v>
          </cell>
          <cell r="AD308">
            <v>0</v>
          </cell>
          <cell r="AE308">
            <v>0</v>
          </cell>
          <cell r="BA308">
            <v>3115.87</v>
          </cell>
          <cell r="BB308">
            <v>3115.87</v>
          </cell>
          <cell r="BC308">
            <v>1546.83</v>
          </cell>
          <cell r="BD308">
            <v>1569.04</v>
          </cell>
          <cell r="BE308">
            <v>0</v>
          </cell>
          <cell r="BF308">
            <v>0</v>
          </cell>
          <cell r="BG308">
            <v>0</v>
          </cell>
          <cell r="CC308">
            <v>3129.1599999999994</v>
          </cell>
          <cell r="CD308">
            <v>3129.1599999999994</v>
          </cell>
          <cell r="CE308">
            <v>1585.7999999999997</v>
          </cell>
          <cell r="CF308">
            <v>1543.3599999999997</v>
          </cell>
          <cell r="CG308">
            <v>0</v>
          </cell>
          <cell r="CH308">
            <v>0</v>
          </cell>
          <cell r="CI308">
            <v>0</v>
          </cell>
          <cell r="DE308">
            <v>2105.88</v>
          </cell>
          <cell r="DF308">
            <v>2105.88</v>
          </cell>
          <cell r="DG308">
            <v>1061.6300000000001</v>
          </cell>
          <cell r="DH308">
            <v>1044.25</v>
          </cell>
          <cell r="DI308">
            <v>0</v>
          </cell>
          <cell r="DJ308">
            <v>0</v>
          </cell>
          <cell r="DK308">
            <v>0</v>
          </cell>
        </row>
        <row r="309"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</row>
        <row r="310">
          <cell r="Y310">
            <v>24101.042000000001</v>
          </cell>
          <cell r="Z310">
            <v>24101.042000000001</v>
          </cell>
          <cell r="AA310">
            <v>13206.24</v>
          </cell>
          <cell r="AB310">
            <v>10894.802</v>
          </cell>
          <cell r="AC310">
            <v>0</v>
          </cell>
          <cell r="AD310">
            <v>0</v>
          </cell>
          <cell r="AE310">
            <v>0</v>
          </cell>
          <cell r="BA310">
            <v>24721.427</v>
          </cell>
          <cell r="BB310">
            <v>24721.427</v>
          </cell>
          <cell r="BC310">
            <v>17472.587</v>
          </cell>
          <cell r="BD310">
            <v>7248.84</v>
          </cell>
          <cell r="BE310">
            <v>0</v>
          </cell>
          <cell r="BF310">
            <v>0</v>
          </cell>
          <cell r="BG310">
            <v>0</v>
          </cell>
          <cell r="CC310">
            <v>28749.64</v>
          </cell>
          <cell r="CD310">
            <v>28749.64</v>
          </cell>
          <cell r="CE310">
            <v>16146.72</v>
          </cell>
          <cell r="CF310">
            <v>12602.92</v>
          </cell>
          <cell r="CG310">
            <v>0</v>
          </cell>
          <cell r="CH310">
            <v>0</v>
          </cell>
          <cell r="CI310">
            <v>0</v>
          </cell>
          <cell r="DE310">
            <v>24682.59</v>
          </cell>
          <cell r="DF310">
            <v>24682.59</v>
          </cell>
          <cell r="DG310">
            <v>10696.81</v>
          </cell>
          <cell r="DH310">
            <v>13985.78</v>
          </cell>
          <cell r="DI310">
            <v>0</v>
          </cell>
          <cell r="DJ310">
            <v>0</v>
          </cell>
          <cell r="DK310">
            <v>0</v>
          </cell>
        </row>
        <row r="311">
          <cell r="Y311">
            <v>568681.20499999996</v>
          </cell>
          <cell r="Z311">
            <v>409336.96299999999</v>
          </cell>
          <cell r="AA311">
            <v>151820.37300000002</v>
          </cell>
          <cell r="AB311">
            <v>257516.58999999997</v>
          </cell>
          <cell r="AC311">
            <v>159344.242</v>
          </cell>
          <cell r="AD311">
            <v>134394.242</v>
          </cell>
          <cell r="AE311">
            <v>24950</v>
          </cell>
          <cell r="BA311">
            <v>791434.87</v>
          </cell>
          <cell r="BB311">
            <v>459527.08799999999</v>
          </cell>
          <cell r="BC311">
            <v>129843.11800000002</v>
          </cell>
          <cell r="BD311">
            <v>329683.96999999997</v>
          </cell>
          <cell r="BE311">
            <v>331907.78200000001</v>
          </cell>
          <cell r="BF311">
            <v>290242.78200000001</v>
          </cell>
          <cell r="BG311">
            <v>41665</v>
          </cell>
          <cell r="CC311">
            <v>631471.33299999998</v>
          </cell>
          <cell r="CD311">
            <v>437391.98300000001</v>
          </cell>
          <cell r="CE311">
            <v>147213.647</v>
          </cell>
          <cell r="CF311">
            <v>290178.33600000001</v>
          </cell>
          <cell r="CG311">
            <v>194079.35</v>
          </cell>
          <cell r="CH311">
            <v>166109.35</v>
          </cell>
          <cell r="CI311">
            <v>27970</v>
          </cell>
          <cell r="DE311">
            <v>830043.17280000006</v>
          </cell>
          <cell r="DF311">
            <v>449406.75280000002</v>
          </cell>
          <cell r="DG311">
            <v>137084.783</v>
          </cell>
          <cell r="DH311">
            <v>312321.96980000002</v>
          </cell>
          <cell r="DI311">
            <v>380636.42</v>
          </cell>
          <cell r="DJ311">
            <v>328930.46999999997</v>
          </cell>
          <cell r="DK311">
            <v>51705.95</v>
          </cell>
        </row>
        <row r="313">
          <cell r="Y313">
            <v>557448.147</v>
          </cell>
          <cell r="Z313">
            <v>330774.58100000001</v>
          </cell>
          <cell r="AA313">
            <v>142543.64299999998</v>
          </cell>
          <cell r="AB313">
            <v>188230.93800000002</v>
          </cell>
          <cell r="AC313">
            <v>226673.56599999999</v>
          </cell>
          <cell r="AD313">
            <v>216988.56599999999</v>
          </cell>
          <cell r="AE313">
            <v>9685</v>
          </cell>
          <cell r="BA313">
            <v>686459.99300000002</v>
          </cell>
          <cell r="BB313">
            <v>342501.05099999998</v>
          </cell>
          <cell r="BC313">
            <v>106905.83900000001</v>
          </cell>
          <cell r="BD313">
            <v>235595.212</v>
          </cell>
          <cell r="BE313">
            <v>343958.94199999998</v>
          </cell>
          <cell r="BF313">
            <v>330583.94199999998</v>
          </cell>
          <cell r="BG313">
            <v>13375</v>
          </cell>
          <cell r="CC313">
            <v>680995.40899999999</v>
          </cell>
          <cell r="CD313">
            <v>340220.47499999998</v>
          </cell>
          <cell r="CE313">
            <v>134169.08199999999</v>
          </cell>
          <cell r="CF313">
            <v>206051.39299999998</v>
          </cell>
          <cell r="CG313">
            <v>340774.93400000001</v>
          </cell>
          <cell r="CH313">
            <v>337724.93400000001</v>
          </cell>
          <cell r="CI313">
            <v>3050</v>
          </cell>
          <cell r="DE313">
            <v>690229.73600000003</v>
          </cell>
          <cell r="DF313">
            <v>320124.56799999997</v>
          </cell>
          <cell r="DG313">
            <v>122460.77600000001</v>
          </cell>
          <cell r="DH313">
            <v>197663.79199999999</v>
          </cell>
          <cell r="DI313">
            <v>370105.16800000001</v>
          </cell>
          <cell r="DJ313">
            <v>354065.16800000001</v>
          </cell>
          <cell r="DK313">
            <v>16040</v>
          </cell>
        </row>
        <row r="314">
          <cell r="Y314">
            <v>153254.70500000002</v>
          </cell>
          <cell r="Z314">
            <v>84102.58</v>
          </cell>
          <cell r="AA314">
            <v>42437.45</v>
          </cell>
          <cell r="AB314">
            <v>41665.130000000005</v>
          </cell>
          <cell r="AC314">
            <v>69152.125</v>
          </cell>
          <cell r="AD314">
            <v>69152.125</v>
          </cell>
          <cell r="AE314">
            <v>0</v>
          </cell>
          <cell r="BA314">
            <v>215905.44899999996</v>
          </cell>
          <cell r="BB314">
            <v>70519.620999999999</v>
          </cell>
          <cell r="BC314">
            <v>43293.612999999998</v>
          </cell>
          <cell r="BD314">
            <v>27226.007999999998</v>
          </cell>
          <cell r="BE314">
            <v>145385.82799999998</v>
          </cell>
          <cell r="BF314">
            <v>145385.82799999998</v>
          </cell>
          <cell r="BG314">
            <v>0</v>
          </cell>
          <cell r="CC314">
            <v>254594.45899999997</v>
          </cell>
          <cell r="CD314">
            <v>84059.799999999988</v>
          </cell>
          <cell r="CE314">
            <v>42040.619999999995</v>
          </cell>
          <cell r="CF314">
            <v>42019.179999999993</v>
          </cell>
          <cell r="CG314">
            <v>170534.65899999999</v>
          </cell>
          <cell r="CH314">
            <v>170534.65899999999</v>
          </cell>
          <cell r="CI314">
            <v>0</v>
          </cell>
          <cell r="DE314">
            <v>199965.64</v>
          </cell>
          <cell r="DF314">
            <v>80650.209999999992</v>
          </cell>
          <cell r="DG314">
            <v>47661.58</v>
          </cell>
          <cell r="DH314">
            <v>32988.629999999997</v>
          </cell>
          <cell r="DI314">
            <v>119315.43000000001</v>
          </cell>
          <cell r="DJ314">
            <v>119315.43000000001</v>
          </cell>
          <cell r="DK314">
            <v>0</v>
          </cell>
        </row>
        <row r="315">
          <cell r="Y315">
            <v>56619.07</v>
          </cell>
          <cell r="Z315">
            <v>56619.07</v>
          </cell>
          <cell r="AA315">
            <v>29841.279999999999</v>
          </cell>
          <cell r="AB315">
            <v>26777.79</v>
          </cell>
          <cell r="AC315">
            <v>0</v>
          </cell>
          <cell r="AD315">
            <v>0</v>
          </cell>
          <cell r="AE315">
            <v>0</v>
          </cell>
          <cell r="BA315">
            <v>54854.260999999999</v>
          </cell>
          <cell r="BB315">
            <v>54854.260999999999</v>
          </cell>
          <cell r="BC315">
            <v>29424.983</v>
          </cell>
          <cell r="BD315">
            <v>25429.277999999998</v>
          </cell>
          <cell r="BE315">
            <v>0</v>
          </cell>
          <cell r="BF315">
            <v>0</v>
          </cell>
          <cell r="BG315">
            <v>0</v>
          </cell>
          <cell r="CC315">
            <v>55090.25</v>
          </cell>
          <cell r="CD315">
            <v>55090.25</v>
          </cell>
          <cell r="CE315">
            <v>29017.83</v>
          </cell>
          <cell r="CF315">
            <v>26072.42</v>
          </cell>
          <cell r="CG315">
            <v>0</v>
          </cell>
          <cell r="CH315">
            <v>0</v>
          </cell>
          <cell r="CI315">
            <v>0</v>
          </cell>
          <cell r="DE315">
            <v>55270.559999999998</v>
          </cell>
          <cell r="DF315">
            <v>55270.559999999998</v>
          </cell>
          <cell r="DG315">
            <v>31921.83</v>
          </cell>
          <cell r="DH315">
            <v>23348.73</v>
          </cell>
          <cell r="DI315">
            <v>0</v>
          </cell>
          <cell r="DJ315">
            <v>0</v>
          </cell>
          <cell r="DK315">
            <v>0</v>
          </cell>
        </row>
        <row r="316">
          <cell r="Y316">
            <v>96635.635000000009</v>
          </cell>
          <cell r="Z316">
            <v>27483.510000000002</v>
          </cell>
          <cell r="AA316">
            <v>12596.170000000002</v>
          </cell>
          <cell r="AB316">
            <v>14887.34</v>
          </cell>
          <cell r="AC316">
            <v>69152.125</v>
          </cell>
          <cell r="AD316">
            <v>69152.125</v>
          </cell>
          <cell r="AE316">
            <v>0</v>
          </cell>
          <cell r="BA316">
            <v>161051.18799999997</v>
          </cell>
          <cell r="BB316">
            <v>15665.36</v>
          </cell>
          <cell r="BC316">
            <v>13868.630000000001</v>
          </cell>
          <cell r="BD316">
            <v>1796.7300000000002</v>
          </cell>
          <cell r="BE316">
            <v>145385.82799999998</v>
          </cell>
          <cell r="BF316">
            <v>145385.82799999998</v>
          </cell>
          <cell r="BG316">
            <v>0</v>
          </cell>
          <cell r="CC316">
            <v>199504.20899999997</v>
          </cell>
          <cell r="CD316">
            <v>28969.549999999996</v>
          </cell>
          <cell r="CE316">
            <v>13022.789999999997</v>
          </cell>
          <cell r="CF316">
            <v>15946.759999999998</v>
          </cell>
          <cell r="CG316">
            <v>170534.65899999999</v>
          </cell>
          <cell r="CH316">
            <v>170534.65899999999</v>
          </cell>
          <cell r="CI316">
            <v>0</v>
          </cell>
          <cell r="DE316">
            <v>144695.08000000002</v>
          </cell>
          <cell r="DF316">
            <v>25379.65</v>
          </cell>
          <cell r="DG316">
            <v>15739.75</v>
          </cell>
          <cell r="DH316">
            <v>9639.9</v>
          </cell>
          <cell r="DI316">
            <v>119315.43000000001</v>
          </cell>
          <cell r="DJ316">
            <v>119315.43000000001</v>
          </cell>
          <cell r="DK316">
            <v>0</v>
          </cell>
        </row>
        <row r="317">
          <cell r="Y317">
            <v>404193.44200000004</v>
          </cell>
          <cell r="Z317">
            <v>246672.00100000002</v>
          </cell>
          <cell r="AA317">
            <v>100106.193</v>
          </cell>
          <cell r="AB317">
            <v>146565.80800000002</v>
          </cell>
          <cell r="AC317">
            <v>157521.44099999999</v>
          </cell>
          <cell r="AD317">
            <v>147836.44099999999</v>
          </cell>
          <cell r="AE317">
            <v>9685</v>
          </cell>
          <cell r="BA317">
            <v>470554.54399999999</v>
          </cell>
          <cell r="BB317">
            <v>271981.43</v>
          </cell>
          <cell r="BC317">
            <v>63612.22600000001</v>
          </cell>
          <cell r="BD317">
            <v>208369.204</v>
          </cell>
          <cell r="BE317">
            <v>198573.114</v>
          </cell>
          <cell r="BF317">
            <v>185198.114</v>
          </cell>
          <cell r="BG317">
            <v>13375</v>
          </cell>
          <cell r="CC317">
            <v>426400.94999999995</v>
          </cell>
          <cell r="CD317">
            <v>256160.67499999999</v>
          </cell>
          <cell r="CE317">
            <v>92128.462</v>
          </cell>
          <cell r="CF317">
            <v>164032.21299999999</v>
          </cell>
          <cell r="CG317">
            <v>170240.27499999999</v>
          </cell>
          <cell r="CH317">
            <v>167190.27499999999</v>
          </cell>
          <cell r="CI317">
            <v>3050</v>
          </cell>
          <cell r="DE317">
            <v>490264.09600000002</v>
          </cell>
          <cell r="DF317">
            <v>239474.35800000001</v>
          </cell>
          <cell r="DG317">
            <v>74799.196000000011</v>
          </cell>
          <cell r="DH317">
            <v>164675.16199999998</v>
          </cell>
          <cell r="DI317">
            <v>250789.73800000001</v>
          </cell>
          <cell r="DJ317">
            <v>234749.73800000001</v>
          </cell>
          <cell r="DK317">
            <v>16040</v>
          </cell>
        </row>
        <row r="319">
          <cell r="Y319">
            <v>1159500.45</v>
          </cell>
          <cell r="Z319">
            <v>398595.42</v>
          </cell>
          <cell r="AA319">
            <v>257178.63</v>
          </cell>
          <cell r="AB319">
            <v>141416.78999999998</v>
          </cell>
          <cell r="AC319">
            <v>760905.03</v>
          </cell>
          <cell r="AD319">
            <v>0</v>
          </cell>
          <cell r="AE319">
            <v>760905.03</v>
          </cell>
          <cell r="BA319">
            <v>2738799.3459999999</v>
          </cell>
          <cell r="BB319">
            <v>387648.00099999999</v>
          </cell>
          <cell r="BC319">
            <v>268356.93099999998</v>
          </cell>
          <cell r="BD319">
            <v>119291.06999999999</v>
          </cell>
          <cell r="BE319">
            <v>2351151.3449999997</v>
          </cell>
          <cell r="BF319">
            <v>710</v>
          </cell>
          <cell r="BG319">
            <v>2350441.3449999997</v>
          </cell>
          <cell r="CC319">
            <v>2161162.3219999997</v>
          </cell>
          <cell r="CD319">
            <v>408704.43199999997</v>
          </cell>
          <cell r="CE319">
            <v>281623.50199999998</v>
          </cell>
          <cell r="CF319">
            <v>127080.93000000001</v>
          </cell>
          <cell r="CG319">
            <v>1752457.89</v>
          </cell>
          <cell r="CH319">
            <v>6500</v>
          </cell>
          <cell r="CI319">
            <v>1745957.89</v>
          </cell>
          <cell r="DE319">
            <v>1567668.3156999999</v>
          </cell>
          <cell r="DF319">
            <v>408103.6287</v>
          </cell>
          <cell r="DG319">
            <v>278193.47529999999</v>
          </cell>
          <cell r="DH319">
            <v>129910.1534</v>
          </cell>
          <cell r="DI319">
            <v>1159564.6869999999</v>
          </cell>
          <cell r="DJ319">
            <v>0</v>
          </cell>
          <cell r="DK319">
            <v>1159564.6869999999</v>
          </cell>
        </row>
        <row r="320">
          <cell r="Y320">
            <v>348469.42200000002</v>
          </cell>
          <cell r="Z320">
            <v>348469.42200000002</v>
          </cell>
          <cell r="AA320">
            <v>225319.42199999999</v>
          </cell>
          <cell r="AB320">
            <v>123150</v>
          </cell>
          <cell r="AC320">
            <v>0</v>
          </cell>
          <cell r="AD320">
            <v>0</v>
          </cell>
          <cell r="AE320">
            <v>0</v>
          </cell>
          <cell r="BA320">
            <v>313524.03700000001</v>
          </cell>
          <cell r="BB320">
            <v>310824.03700000001</v>
          </cell>
          <cell r="BC320">
            <v>211082.03699999998</v>
          </cell>
          <cell r="BD320">
            <v>99742</v>
          </cell>
          <cell r="BE320">
            <v>2700</v>
          </cell>
          <cell r="BF320">
            <v>0</v>
          </cell>
          <cell r="BG320">
            <v>2700</v>
          </cell>
          <cell r="CC320">
            <v>334551.55499999999</v>
          </cell>
          <cell r="CD320">
            <v>332001.66499999998</v>
          </cell>
          <cell r="CE320">
            <v>226575.66499999998</v>
          </cell>
          <cell r="CF320">
            <v>105426</v>
          </cell>
          <cell r="CG320">
            <v>2549.89</v>
          </cell>
          <cell r="CH320">
            <v>0</v>
          </cell>
          <cell r="CI320">
            <v>2549.89</v>
          </cell>
          <cell r="DE320">
            <v>330874.48699999996</v>
          </cell>
          <cell r="DF320">
            <v>328379.55699999997</v>
          </cell>
          <cell r="DG320">
            <v>233444.28699999998</v>
          </cell>
          <cell r="DH320">
            <v>94935.27</v>
          </cell>
          <cell r="DI320">
            <v>2494.9299999999998</v>
          </cell>
          <cell r="DJ320">
            <v>0</v>
          </cell>
          <cell r="DK320">
            <v>2494.9299999999998</v>
          </cell>
        </row>
        <row r="321">
          <cell r="Y321">
            <v>248890</v>
          </cell>
          <cell r="Z321">
            <v>248890</v>
          </cell>
          <cell r="AA321">
            <v>148672</v>
          </cell>
          <cell r="AB321">
            <v>100218</v>
          </cell>
          <cell r="AC321">
            <v>0</v>
          </cell>
          <cell r="AD321">
            <v>0</v>
          </cell>
          <cell r="AE321">
            <v>0</v>
          </cell>
          <cell r="BA321">
            <v>215832</v>
          </cell>
          <cell r="BB321">
            <v>215832</v>
          </cell>
          <cell r="BC321">
            <v>140746</v>
          </cell>
          <cell r="BD321">
            <v>75086</v>
          </cell>
          <cell r="BE321">
            <v>0</v>
          </cell>
          <cell r="BF321">
            <v>0</v>
          </cell>
          <cell r="BG321">
            <v>0</v>
          </cell>
          <cell r="CC321">
            <v>231233</v>
          </cell>
          <cell r="CD321">
            <v>231233</v>
          </cell>
          <cell r="CE321">
            <v>148252</v>
          </cell>
          <cell r="CF321">
            <v>82981</v>
          </cell>
          <cell r="CG321">
            <v>0</v>
          </cell>
          <cell r="CH321">
            <v>0</v>
          </cell>
          <cell r="CI321">
            <v>0</v>
          </cell>
          <cell r="DE321">
            <v>207664</v>
          </cell>
          <cell r="DF321">
            <v>207664</v>
          </cell>
          <cell r="DG321">
            <v>133639</v>
          </cell>
          <cell r="DH321">
            <v>74025</v>
          </cell>
          <cell r="DI321">
            <v>0</v>
          </cell>
          <cell r="DJ321">
            <v>0</v>
          </cell>
          <cell r="DK321">
            <v>0</v>
          </cell>
        </row>
        <row r="322">
          <cell r="Y322">
            <v>94215.638999999996</v>
          </cell>
          <cell r="Z322">
            <v>94215.638999999996</v>
          </cell>
          <cell r="AA322">
            <v>71283.638999999996</v>
          </cell>
          <cell r="AB322">
            <v>22932</v>
          </cell>
          <cell r="AC322">
            <v>0</v>
          </cell>
          <cell r="AD322">
            <v>0</v>
          </cell>
          <cell r="AE322">
            <v>0</v>
          </cell>
          <cell r="BA322">
            <v>91448.376999999993</v>
          </cell>
          <cell r="BB322">
            <v>88748.376999999993</v>
          </cell>
          <cell r="BC322">
            <v>64092.376999999993</v>
          </cell>
          <cell r="BD322">
            <v>24656</v>
          </cell>
          <cell r="BE322">
            <v>2700</v>
          </cell>
          <cell r="BF322">
            <v>0</v>
          </cell>
          <cell r="BG322">
            <v>2700</v>
          </cell>
          <cell r="CC322">
            <v>101428.05499999999</v>
          </cell>
          <cell r="CD322">
            <v>98878.164999999994</v>
          </cell>
          <cell r="CE322">
            <v>76433.164999999994</v>
          </cell>
          <cell r="CF322">
            <v>22445</v>
          </cell>
          <cell r="CG322">
            <v>2549.89</v>
          </cell>
          <cell r="CH322">
            <v>0</v>
          </cell>
          <cell r="CI322">
            <v>2549.89</v>
          </cell>
          <cell r="DE322">
            <v>116032.397</v>
          </cell>
          <cell r="DF322">
            <v>113537.467</v>
          </cell>
          <cell r="DG322">
            <v>92627.197</v>
          </cell>
          <cell r="DH322">
            <v>20910.27</v>
          </cell>
          <cell r="DI322">
            <v>2494.9299999999998</v>
          </cell>
          <cell r="DJ322">
            <v>0</v>
          </cell>
          <cell r="DK322">
            <v>2494.9299999999998</v>
          </cell>
        </row>
        <row r="323">
          <cell r="Y323">
            <v>5363.7829999999994</v>
          </cell>
          <cell r="Z323">
            <v>5363.7829999999994</v>
          </cell>
          <cell r="AA323">
            <v>5363.7829999999994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BA323">
            <v>6243.66</v>
          </cell>
          <cell r="BB323">
            <v>6243.66</v>
          </cell>
          <cell r="BC323">
            <v>6243.66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CC323">
            <v>1890.5</v>
          </cell>
          <cell r="CD323">
            <v>1890.5</v>
          </cell>
          <cell r="CE323">
            <v>1890.5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DE323">
            <v>7178.09</v>
          </cell>
          <cell r="DF323">
            <v>7178.09</v>
          </cell>
          <cell r="DG323">
            <v>7178.09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</row>
        <row r="324">
          <cell r="Y324">
            <v>3149.67</v>
          </cell>
          <cell r="Z324">
            <v>3149.67</v>
          </cell>
          <cell r="AA324">
            <v>677.23</v>
          </cell>
          <cell r="AB324">
            <v>2472.44</v>
          </cell>
          <cell r="AC324">
            <v>0</v>
          </cell>
          <cell r="AD324">
            <v>0</v>
          </cell>
          <cell r="AE324">
            <v>0</v>
          </cell>
          <cell r="BA324">
            <v>7956.1200000000008</v>
          </cell>
          <cell r="BB324">
            <v>7956.1200000000008</v>
          </cell>
          <cell r="BC324">
            <v>1131.6399999999999</v>
          </cell>
          <cell r="BD324">
            <v>6824.4800000000005</v>
          </cell>
          <cell r="BE324">
            <v>0</v>
          </cell>
          <cell r="BF324">
            <v>0</v>
          </cell>
          <cell r="BG324">
            <v>0</v>
          </cell>
          <cell r="CC324">
            <v>8544.7870000000003</v>
          </cell>
          <cell r="CD324">
            <v>8544.7870000000003</v>
          </cell>
          <cell r="CE324">
            <v>3239.7269999999999</v>
          </cell>
          <cell r="CF324">
            <v>5305.0599999999995</v>
          </cell>
          <cell r="CG324">
            <v>0</v>
          </cell>
          <cell r="CH324">
            <v>0</v>
          </cell>
          <cell r="CI324">
            <v>0</v>
          </cell>
          <cell r="DE324">
            <v>3349.8339999999998</v>
          </cell>
          <cell r="DF324">
            <v>3349.8339999999998</v>
          </cell>
          <cell r="DG324">
            <v>969.44399999999996</v>
          </cell>
          <cell r="DH324">
            <v>2380.39</v>
          </cell>
          <cell r="DI324">
            <v>0</v>
          </cell>
          <cell r="DJ324">
            <v>0</v>
          </cell>
          <cell r="DK324">
            <v>0</v>
          </cell>
        </row>
        <row r="325">
          <cell r="Y325">
            <v>23992.091</v>
          </cell>
          <cell r="Z325">
            <v>23992.091</v>
          </cell>
          <cell r="AA325">
            <v>10412.731</v>
          </cell>
          <cell r="AB325">
            <v>13579.36</v>
          </cell>
          <cell r="AC325">
            <v>0</v>
          </cell>
          <cell r="AD325">
            <v>0</v>
          </cell>
          <cell r="AE325">
            <v>0</v>
          </cell>
          <cell r="BA325">
            <v>37575.475999999995</v>
          </cell>
          <cell r="BB325">
            <v>37575.475999999995</v>
          </cell>
          <cell r="BC325">
            <v>27280.635999999999</v>
          </cell>
          <cell r="BD325">
            <v>10294.84</v>
          </cell>
          <cell r="BE325">
            <v>0</v>
          </cell>
          <cell r="BF325">
            <v>0</v>
          </cell>
          <cell r="BG325">
            <v>0</v>
          </cell>
          <cell r="CC325">
            <v>40008.83</v>
          </cell>
          <cell r="CD325">
            <v>33508.83</v>
          </cell>
          <cell r="CE325">
            <v>26433.81</v>
          </cell>
          <cell r="CF325">
            <v>7075.02</v>
          </cell>
          <cell r="CG325">
            <v>6500</v>
          </cell>
          <cell r="CH325">
            <v>6500</v>
          </cell>
          <cell r="CI325">
            <v>0</v>
          </cell>
          <cell r="DE325">
            <v>35702.393800000005</v>
          </cell>
          <cell r="DF325">
            <v>35702.393800000005</v>
          </cell>
          <cell r="DG325">
            <v>20932.123000000003</v>
          </cell>
          <cell r="DH325">
            <v>14770.270800000002</v>
          </cell>
          <cell r="DI325">
            <v>0</v>
          </cell>
          <cell r="DJ325">
            <v>0</v>
          </cell>
          <cell r="DK325">
            <v>0</v>
          </cell>
        </row>
        <row r="327">
          <cell r="Y327">
            <v>4628.03</v>
          </cell>
          <cell r="Z327">
            <v>4628.03</v>
          </cell>
          <cell r="AA327">
            <v>2863.6499999999996</v>
          </cell>
          <cell r="AB327">
            <v>1764.38</v>
          </cell>
          <cell r="AC327">
            <v>0</v>
          </cell>
          <cell r="AD327">
            <v>0</v>
          </cell>
          <cell r="AE327">
            <v>0</v>
          </cell>
          <cell r="BA327">
            <v>7168.5599999999995</v>
          </cell>
          <cell r="BB327">
            <v>7168.5599999999995</v>
          </cell>
          <cell r="BC327">
            <v>5418.5599999999995</v>
          </cell>
          <cell r="BD327">
            <v>1750</v>
          </cell>
          <cell r="BE327">
            <v>0</v>
          </cell>
          <cell r="BF327">
            <v>0</v>
          </cell>
          <cell r="BG327">
            <v>0</v>
          </cell>
          <cell r="CC327">
            <v>9849.25</v>
          </cell>
          <cell r="CD327">
            <v>9849.25</v>
          </cell>
          <cell r="CE327">
            <v>1170.48</v>
          </cell>
          <cell r="CF327">
            <v>8678.77</v>
          </cell>
          <cell r="CG327">
            <v>0</v>
          </cell>
          <cell r="CH327">
            <v>0</v>
          </cell>
          <cell r="CI327">
            <v>0</v>
          </cell>
          <cell r="DE327">
            <v>17995.8</v>
          </cell>
          <cell r="DF327">
            <v>17995.8</v>
          </cell>
          <cell r="DG327">
            <v>3028.7899999999995</v>
          </cell>
          <cell r="DH327">
            <v>14967.01</v>
          </cell>
          <cell r="DI327">
            <v>0</v>
          </cell>
          <cell r="DJ327">
            <v>0</v>
          </cell>
          <cell r="DK327">
            <v>0</v>
          </cell>
        </row>
        <row r="328">
          <cell r="Y328">
            <v>779261.23700000008</v>
          </cell>
          <cell r="Z328">
            <v>18356.207000000002</v>
          </cell>
          <cell r="AA328">
            <v>17905.597000000002</v>
          </cell>
          <cell r="AB328">
            <v>450.61</v>
          </cell>
          <cell r="AC328">
            <v>760905.03</v>
          </cell>
          <cell r="AD328">
            <v>0</v>
          </cell>
          <cell r="AE328">
            <v>760905.03</v>
          </cell>
          <cell r="BA328">
            <v>2372575.1529999999</v>
          </cell>
          <cell r="BB328">
            <v>24123.807999999997</v>
          </cell>
          <cell r="BC328">
            <v>23444.057999999997</v>
          </cell>
          <cell r="BD328">
            <v>679.75</v>
          </cell>
          <cell r="BE328">
            <v>2348451.3449999997</v>
          </cell>
          <cell r="BF328">
            <v>710</v>
          </cell>
          <cell r="BG328">
            <v>2347741.3449999997</v>
          </cell>
          <cell r="CC328">
            <v>1768207.9</v>
          </cell>
          <cell r="CD328">
            <v>24799.9</v>
          </cell>
          <cell r="CE328">
            <v>24203.82</v>
          </cell>
          <cell r="CF328">
            <v>596.08000000000004</v>
          </cell>
          <cell r="CG328">
            <v>1743408</v>
          </cell>
          <cell r="CH328">
            <v>0</v>
          </cell>
          <cell r="CI328">
            <v>1743408</v>
          </cell>
          <cell r="DE328">
            <v>1179745.8008999999</v>
          </cell>
          <cell r="DF328">
            <v>22676.043900000001</v>
          </cell>
          <cell r="DG328">
            <v>19818.831300000002</v>
          </cell>
          <cell r="DH328">
            <v>2857.2125999999998</v>
          </cell>
          <cell r="DI328">
            <v>1157069.757</v>
          </cell>
          <cell r="DJ328">
            <v>0</v>
          </cell>
          <cell r="DK328">
            <v>1157069.757</v>
          </cell>
        </row>
        <row r="330">
          <cell r="Y330">
            <v>830243.94848000002</v>
          </cell>
          <cell r="Z330">
            <v>427099.23248000001</v>
          </cell>
          <cell r="AA330">
            <v>320294.65247999999</v>
          </cell>
          <cell r="AB330">
            <v>106804.58000000002</v>
          </cell>
          <cell r="AC330">
            <v>403144.71599999996</v>
          </cell>
          <cell r="AD330">
            <v>338514.93999999994</v>
          </cell>
          <cell r="AE330">
            <v>64629.775999999998</v>
          </cell>
          <cell r="BA330">
            <v>9874786.2553480007</v>
          </cell>
          <cell r="BB330">
            <v>399328.15734799998</v>
          </cell>
          <cell r="BC330">
            <v>372067.84334799997</v>
          </cell>
          <cell r="BD330">
            <v>27260.313999999995</v>
          </cell>
          <cell r="BE330">
            <v>9475458.0980000012</v>
          </cell>
          <cell r="BF330">
            <v>376616.56599999999</v>
          </cell>
          <cell r="BG330">
            <v>9098841.5320000015</v>
          </cell>
          <cell r="CC330">
            <v>13410072.263161998</v>
          </cell>
          <cell r="CD330">
            <v>382503.74016199994</v>
          </cell>
          <cell r="CE330">
            <v>352273.08516199997</v>
          </cell>
          <cell r="CF330">
            <v>30230.654999999995</v>
          </cell>
          <cell r="CG330">
            <v>13027568.522999998</v>
          </cell>
          <cell r="CH330">
            <v>276260.90700000001</v>
          </cell>
          <cell r="CI330">
            <v>12751307.615999999</v>
          </cell>
          <cell r="DE330">
            <v>5313150.9825849999</v>
          </cell>
          <cell r="DF330">
            <v>340759.91858499998</v>
          </cell>
          <cell r="DG330">
            <v>299344.16058500001</v>
          </cell>
          <cell r="DH330">
            <v>41415.758000000002</v>
          </cell>
          <cell r="DI330">
            <v>4972391.0640000002</v>
          </cell>
          <cell r="DJ330">
            <v>239821.95499999999</v>
          </cell>
          <cell r="DK330">
            <v>4732569.1090000002</v>
          </cell>
        </row>
        <row r="331">
          <cell r="Y331">
            <v>150208.65999999997</v>
          </cell>
          <cell r="Z331">
            <v>150208.65999999997</v>
          </cell>
          <cell r="AA331">
            <v>64663.59</v>
          </cell>
          <cell r="AB331">
            <v>85545.07</v>
          </cell>
          <cell r="AC331">
            <v>0</v>
          </cell>
          <cell r="AD331">
            <v>0</v>
          </cell>
          <cell r="AE331">
            <v>0</v>
          </cell>
          <cell r="BA331">
            <v>113832.836</v>
          </cell>
          <cell r="BB331">
            <v>101232.836</v>
          </cell>
          <cell r="BC331">
            <v>83720.773000000001</v>
          </cell>
          <cell r="BD331">
            <v>17512.062999999998</v>
          </cell>
          <cell r="BE331">
            <v>12600</v>
          </cell>
          <cell r="BF331">
            <v>12600</v>
          </cell>
          <cell r="BG331">
            <v>0</v>
          </cell>
          <cell r="CC331">
            <v>82218.17</v>
          </cell>
          <cell r="CD331">
            <v>75642.37</v>
          </cell>
          <cell r="CE331">
            <v>60867.74</v>
          </cell>
          <cell r="CF331">
            <v>14774.629999999997</v>
          </cell>
          <cell r="CG331">
            <v>6575.8</v>
          </cell>
          <cell r="CH331">
            <v>6575.8</v>
          </cell>
          <cell r="CI331">
            <v>0</v>
          </cell>
          <cell r="DE331">
            <v>100092.85999999999</v>
          </cell>
          <cell r="DF331">
            <v>93480.459999999992</v>
          </cell>
          <cell r="DG331">
            <v>72967.11</v>
          </cell>
          <cell r="DH331">
            <v>20513.349999999999</v>
          </cell>
          <cell r="DI331">
            <v>6612.4</v>
          </cell>
          <cell r="DJ331">
            <v>6612.4</v>
          </cell>
          <cell r="DK331">
            <v>0</v>
          </cell>
        </row>
        <row r="332">
          <cell r="Y332">
            <v>2206.2999999999997</v>
          </cell>
          <cell r="Z332">
            <v>2206.2999999999997</v>
          </cell>
          <cell r="AA332">
            <v>1283.06</v>
          </cell>
          <cell r="AB332">
            <v>923.23999999999978</v>
          </cell>
          <cell r="AC332">
            <v>0</v>
          </cell>
          <cell r="AD332">
            <v>0</v>
          </cell>
          <cell r="AE332">
            <v>0</v>
          </cell>
          <cell r="BA332">
            <v>10468.913</v>
          </cell>
          <cell r="BB332">
            <v>10468.913</v>
          </cell>
          <cell r="BC332">
            <v>9037.14</v>
          </cell>
          <cell r="BD332">
            <v>1431.7730000000001</v>
          </cell>
          <cell r="BE332">
            <v>0</v>
          </cell>
          <cell r="BF332">
            <v>0</v>
          </cell>
          <cell r="BG332">
            <v>0</v>
          </cell>
          <cell r="CC332">
            <v>3784.5800000000008</v>
          </cell>
          <cell r="CD332">
            <v>3784.5800000000008</v>
          </cell>
          <cell r="CE332">
            <v>3234.8500000000008</v>
          </cell>
          <cell r="CF332">
            <v>549.73</v>
          </cell>
          <cell r="CG332">
            <v>0</v>
          </cell>
          <cell r="CH332">
            <v>0</v>
          </cell>
          <cell r="CI332">
            <v>0</v>
          </cell>
          <cell r="DE332">
            <v>1120.23</v>
          </cell>
          <cell r="DF332">
            <v>1120.23</v>
          </cell>
          <cell r="DG332">
            <v>367.72</v>
          </cell>
          <cell r="DH332">
            <v>752.51</v>
          </cell>
          <cell r="DI332">
            <v>0</v>
          </cell>
          <cell r="DJ332">
            <v>0</v>
          </cell>
          <cell r="DK332">
            <v>0</v>
          </cell>
        </row>
        <row r="333">
          <cell r="Y333">
            <v>148002.35999999999</v>
          </cell>
          <cell r="Z333">
            <v>148002.35999999999</v>
          </cell>
          <cell r="AA333">
            <v>63380.53</v>
          </cell>
          <cell r="AB333">
            <v>84621.83</v>
          </cell>
          <cell r="AC333">
            <v>0</v>
          </cell>
          <cell r="AD333">
            <v>0</v>
          </cell>
          <cell r="AE333">
            <v>0</v>
          </cell>
          <cell r="BA333">
            <v>101892.85299999999</v>
          </cell>
          <cell r="BB333">
            <v>89292.852999999988</v>
          </cell>
          <cell r="BC333">
            <v>73936.562999999995</v>
          </cell>
          <cell r="BD333">
            <v>15356.289999999999</v>
          </cell>
          <cell r="BE333">
            <v>12600</v>
          </cell>
          <cell r="BF333">
            <v>12600</v>
          </cell>
          <cell r="BG333">
            <v>0</v>
          </cell>
          <cell r="CC333">
            <v>77233.59</v>
          </cell>
          <cell r="CD333">
            <v>70657.789999999994</v>
          </cell>
          <cell r="CE333">
            <v>57032.89</v>
          </cell>
          <cell r="CF333">
            <v>13624.899999999998</v>
          </cell>
          <cell r="CG333">
            <v>6575.8</v>
          </cell>
          <cell r="CH333">
            <v>6575.8</v>
          </cell>
          <cell r="CI333">
            <v>0</v>
          </cell>
          <cell r="DE333">
            <v>98672.62999999999</v>
          </cell>
          <cell r="DF333">
            <v>92060.23</v>
          </cell>
          <cell r="DG333">
            <v>72299.39</v>
          </cell>
          <cell r="DH333">
            <v>19760.84</v>
          </cell>
          <cell r="DI333">
            <v>6612.4</v>
          </cell>
          <cell r="DJ333">
            <v>6612.4</v>
          </cell>
          <cell r="DK333">
            <v>0</v>
          </cell>
        </row>
        <row r="334"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BA334">
            <v>1471.0700000000002</v>
          </cell>
          <cell r="BB334">
            <v>1471.0700000000002</v>
          </cell>
          <cell r="BC334">
            <v>747.07</v>
          </cell>
          <cell r="BD334">
            <v>724</v>
          </cell>
          <cell r="BE334">
            <v>0</v>
          </cell>
          <cell r="BF334">
            <v>0</v>
          </cell>
          <cell r="BG334">
            <v>0</v>
          </cell>
          <cell r="CC334">
            <v>1200</v>
          </cell>
          <cell r="CD334">
            <v>1200</v>
          </cell>
          <cell r="CE334">
            <v>600</v>
          </cell>
          <cell r="CF334">
            <v>600</v>
          </cell>
          <cell r="CG334">
            <v>0</v>
          </cell>
          <cell r="CH334">
            <v>0</v>
          </cell>
          <cell r="CI334">
            <v>0</v>
          </cell>
          <cell r="DE334">
            <v>300</v>
          </cell>
          <cell r="DF334">
            <v>300</v>
          </cell>
          <cell r="DG334">
            <v>300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</row>
        <row r="335">
          <cell r="Y335">
            <v>18253.963279999996</v>
          </cell>
          <cell r="Z335">
            <v>18253.963279999996</v>
          </cell>
          <cell r="AA335">
            <v>15060.963279999998</v>
          </cell>
          <cell r="AB335">
            <v>3193</v>
          </cell>
          <cell r="AC335">
            <v>0</v>
          </cell>
          <cell r="AD335">
            <v>0</v>
          </cell>
          <cell r="AE335">
            <v>0</v>
          </cell>
          <cell r="BA335">
            <v>27940.844347999995</v>
          </cell>
          <cell r="BB335">
            <v>27940.844347999995</v>
          </cell>
          <cell r="BC335">
            <v>26060.844347999995</v>
          </cell>
          <cell r="BD335">
            <v>1880</v>
          </cell>
          <cell r="BE335">
            <v>0</v>
          </cell>
          <cell r="BF335">
            <v>0</v>
          </cell>
          <cell r="BG335">
            <v>0</v>
          </cell>
          <cell r="CC335">
            <v>31467.060162000005</v>
          </cell>
          <cell r="CD335">
            <v>31467.060162000005</v>
          </cell>
          <cell r="CE335">
            <v>31467.060162000005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DE335">
            <v>40406.506285000003</v>
          </cell>
          <cell r="DF335">
            <v>40406.506285000003</v>
          </cell>
          <cell r="DG335">
            <v>34382.106285000002</v>
          </cell>
          <cell r="DH335">
            <v>6024.4</v>
          </cell>
          <cell r="DI335">
            <v>0</v>
          </cell>
          <cell r="DJ335">
            <v>0</v>
          </cell>
          <cell r="DK335">
            <v>0</v>
          </cell>
        </row>
        <row r="336">
          <cell r="Y336">
            <v>353.524</v>
          </cell>
          <cell r="Z336">
            <v>353.524</v>
          </cell>
          <cell r="AA336">
            <v>353.524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BA336">
            <v>393.55231000000003</v>
          </cell>
          <cell r="BB336">
            <v>393.55231000000003</v>
          </cell>
          <cell r="BC336">
            <v>393.55231000000003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CC336">
            <v>172.26450000000003</v>
          </cell>
          <cell r="CD336">
            <v>172.26450000000003</v>
          </cell>
          <cell r="CE336">
            <v>172.26450000000003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DE336">
            <v>189.98</v>
          </cell>
          <cell r="DF336">
            <v>189.98</v>
          </cell>
          <cell r="DG336">
            <v>189.98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</row>
        <row r="337">
          <cell r="Y337">
            <v>17900.439279999999</v>
          </cell>
          <cell r="Z337">
            <v>17900.439279999999</v>
          </cell>
          <cell r="AA337">
            <v>14707.439279999999</v>
          </cell>
          <cell r="AB337">
            <v>3193</v>
          </cell>
          <cell r="AC337">
            <v>0</v>
          </cell>
          <cell r="AD337">
            <v>0</v>
          </cell>
          <cell r="AE337">
            <v>0</v>
          </cell>
          <cell r="BA337">
            <v>27547.292037999996</v>
          </cell>
          <cell r="BB337">
            <v>27547.292037999996</v>
          </cell>
          <cell r="BC337">
            <v>25667.292037999996</v>
          </cell>
          <cell r="BD337">
            <v>1880</v>
          </cell>
          <cell r="BE337">
            <v>0</v>
          </cell>
          <cell r="BF337">
            <v>0</v>
          </cell>
          <cell r="BG337">
            <v>0</v>
          </cell>
          <cell r="CC337">
            <v>31294.795662000004</v>
          </cell>
          <cell r="CD337">
            <v>31294.795662000004</v>
          </cell>
          <cell r="CE337">
            <v>31294.795662000004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DE337">
            <v>40216.526285</v>
          </cell>
          <cell r="DF337">
            <v>40216.526285</v>
          </cell>
          <cell r="DG337">
            <v>34192.126284999998</v>
          </cell>
          <cell r="DH337">
            <v>6024.4</v>
          </cell>
          <cell r="DI337">
            <v>0</v>
          </cell>
          <cell r="DJ337">
            <v>0</v>
          </cell>
          <cell r="DK337">
            <v>0</v>
          </cell>
        </row>
        <row r="338"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BA338">
            <v>2310.56</v>
          </cell>
          <cell r="BB338">
            <v>2310.56</v>
          </cell>
          <cell r="BC338">
            <v>2310.56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CC338">
            <v>9250</v>
          </cell>
          <cell r="CD338">
            <v>9250</v>
          </cell>
          <cell r="CE338">
            <v>6651.5599999999995</v>
          </cell>
          <cell r="CF338">
            <v>2598.44</v>
          </cell>
          <cell r="CG338">
            <v>0</v>
          </cell>
          <cell r="CH338">
            <v>0</v>
          </cell>
          <cell r="CI338">
            <v>0</v>
          </cell>
          <cell r="DE338">
            <v>0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0</v>
          </cell>
          <cell r="DK338">
            <v>0</v>
          </cell>
        </row>
        <row r="339"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</row>
        <row r="340"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BA340">
            <v>2310.56</v>
          </cell>
          <cell r="BB340">
            <v>2310.56</v>
          </cell>
          <cell r="BC340">
            <v>2310.56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CC340">
            <v>9250</v>
          </cell>
          <cell r="CD340">
            <v>9250</v>
          </cell>
          <cell r="CE340">
            <v>6651.5599999999995</v>
          </cell>
          <cell r="CF340">
            <v>2598.44</v>
          </cell>
          <cell r="CG340">
            <v>0</v>
          </cell>
          <cell r="CH340">
            <v>0</v>
          </cell>
          <cell r="CI340">
            <v>0</v>
          </cell>
          <cell r="DE340">
            <v>0</v>
          </cell>
          <cell r="DF340">
            <v>0</v>
          </cell>
          <cell r="DG340">
            <v>0</v>
          </cell>
          <cell r="DH340">
            <v>0</v>
          </cell>
          <cell r="DI340">
            <v>0</v>
          </cell>
          <cell r="DJ340">
            <v>0</v>
          </cell>
          <cell r="DK340">
            <v>0</v>
          </cell>
        </row>
        <row r="341">
          <cell r="Y341">
            <v>21720.9162</v>
          </cell>
          <cell r="Z341">
            <v>21720.9162</v>
          </cell>
          <cell r="AA341">
            <v>19066.896199999999</v>
          </cell>
          <cell r="AB341">
            <v>2654.0200000000004</v>
          </cell>
          <cell r="AC341">
            <v>0</v>
          </cell>
          <cell r="AD341">
            <v>0</v>
          </cell>
          <cell r="AE341">
            <v>0</v>
          </cell>
          <cell r="BA341">
            <v>33121.195</v>
          </cell>
          <cell r="BB341">
            <v>33121.195</v>
          </cell>
          <cell r="BC341">
            <v>31617.464</v>
          </cell>
          <cell r="BD341">
            <v>1503.7309999999998</v>
          </cell>
          <cell r="BE341">
            <v>0</v>
          </cell>
          <cell r="BF341">
            <v>0</v>
          </cell>
          <cell r="BG341">
            <v>0</v>
          </cell>
          <cell r="CC341">
            <v>46703.42500000001</v>
          </cell>
          <cell r="CD341">
            <v>46703.42500000001</v>
          </cell>
          <cell r="CE341">
            <v>43663.695000000007</v>
          </cell>
          <cell r="CF341">
            <v>3039.73</v>
          </cell>
          <cell r="CG341">
            <v>0</v>
          </cell>
          <cell r="CH341">
            <v>0</v>
          </cell>
          <cell r="CI341">
            <v>0</v>
          </cell>
          <cell r="DE341">
            <v>51354.653300000005</v>
          </cell>
          <cell r="DF341">
            <v>51354.653300000005</v>
          </cell>
          <cell r="DG341">
            <v>49610.474300000009</v>
          </cell>
          <cell r="DH341">
            <v>1744.1790000000001</v>
          </cell>
          <cell r="DI341">
            <v>0</v>
          </cell>
          <cell r="DJ341">
            <v>0</v>
          </cell>
          <cell r="DK341">
            <v>0</v>
          </cell>
        </row>
        <row r="342">
          <cell r="Y342">
            <v>658.81200000000013</v>
          </cell>
          <cell r="Z342">
            <v>658.81200000000013</v>
          </cell>
          <cell r="AA342">
            <v>514.85200000000009</v>
          </cell>
          <cell r="AB342">
            <v>143.96</v>
          </cell>
          <cell r="AC342">
            <v>0</v>
          </cell>
          <cell r="AD342">
            <v>0</v>
          </cell>
          <cell r="AE342">
            <v>0</v>
          </cell>
          <cell r="BA342">
            <v>791.33200000000011</v>
          </cell>
          <cell r="BB342">
            <v>791.33200000000011</v>
          </cell>
          <cell r="BC342">
            <v>576.45000000000005</v>
          </cell>
          <cell r="BD342">
            <v>214.88200000000001</v>
          </cell>
          <cell r="BE342">
            <v>0</v>
          </cell>
          <cell r="BF342">
            <v>0</v>
          </cell>
          <cell r="BG342">
            <v>0</v>
          </cell>
          <cell r="CC342">
            <v>551.04100000000005</v>
          </cell>
          <cell r="CD342">
            <v>551.04100000000005</v>
          </cell>
          <cell r="CE342">
            <v>389.04600000000005</v>
          </cell>
          <cell r="CF342">
            <v>161.995</v>
          </cell>
          <cell r="CG342">
            <v>0</v>
          </cell>
          <cell r="CH342">
            <v>0</v>
          </cell>
          <cell r="CI342">
            <v>0</v>
          </cell>
          <cell r="DE342">
            <v>290.31900000000002</v>
          </cell>
          <cell r="DF342">
            <v>290.31900000000002</v>
          </cell>
          <cell r="DG342">
            <v>227.14400000000001</v>
          </cell>
          <cell r="DH342">
            <v>63.175000000000004</v>
          </cell>
          <cell r="DI342">
            <v>0</v>
          </cell>
          <cell r="DJ342">
            <v>0</v>
          </cell>
          <cell r="DK342">
            <v>0</v>
          </cell>
        </row>
        <row r="343">
          <cell r="Y343">
            <v>15703.534199999998</v>
          </cell>
          <cell r="Z343">
            <v>15703.534199999998</v>
          </cell>
          <cell r="AA343">
            <v>14242.714199999999</v>
          </cell>
          <cell r="AB343">
            <v>1460.8200000000002</v>
          </cell>
          <cell r="AC343">
            <v>0</v>
          </cell>
          <cell r="AD343">
            <v>0</v>
          </cell>
          <cell r="AE343">
            <v>0</v>
          </cell>
          <cell r="BA343">
            <v>24494.038</v>
          </cell>
          <cell r="BB343">
            <v>24494.038</v>
          </cell>
          <cell r="BC343">
            <v>23861.079000000002</v>
          </cell>
          <cell r="BD343">
            <v>632.95899999999995</v>
          </cell>
          <cell r="BE343">
            <v>0</v>
          </cell>
          <cell r="BF343">
            <v>0</v>
          </cell>
          <cell r="BG343">
            <v>0</v>
          </cell>
          <cell r="CC343">
            <v>38641.58</v>
          </cell>
          <cell r="CD343">
            <v>38641.58</v>
          </cell>
          <cell r="CE343">
            <v>36858.455000000002</v>
          </cell>
          <cell r="CF343">
            <v>1783.125</v>
          </cell>
          <cell r="CG343">
            <v>0</v>
          </cell>
          <cell r="CH343">
            <v>0</v>
          </cell>
          <cell r="CI343">
            <v>0</v>
          </cell>
          <cell r="DE343">
            <v>46766.534300000014</v>
          </cell>
          <cell r="DF343">
            <v>46766.534300000014</v>
          </cell>
          <cell r="DG343">
            <v>46066.91030000001</v>
          </cell>
          <cell r="DH343">
            <v>699.62399999999991</v>
          </cell>
          <cell r="DI343">
            <v>0</v>
          </cell>
          <cell r="DJ343">
            <v>0</v>
          </cell>
          <cell r="DK343">
            <v>0</v>
          </cell>
        </row>
        <row r="344">
          <cell r="Y344">
            <v>5358.57</v>
          </cell>
          <cell r="Z344">
            <v>5358.57</v>
          </cell>
          <cell r="AA344">
            <v>4309.33</v>
          </cell>
          <cell r="AB344">
            <v>1049.24</v>
          </cell>
          <cell r="AC344">
            <v>0</v>
          </cell>
          <cell r="AD344">
            <v>0</v>
          </cell>
          <cell r="AE344">
            <v>0</v>
          </cell>
          <cell r="BA344">
            <v>7835.8249999999998</v>
          </cell>
          <cell r="BB344">
            <v>7835.8249999999998</v>
          </cell>
          <cell r="BC344">
            <v>7179.9349999999995</v>
          </cell>
          <cell r="BD344">
            <v>655.89</v>
          </cell>
          <cell r="BE344">
            <v>0</v>
          </cell>
          <cell r="BF344">
            <v>0</v>
          </cell>
          <cell r="BG344">
            <v>0</v>
          </cell>
          <cell r="CC344">
            <v>7510.8040000000001</v>
          </cell>
          <cell r="CD344">
            <v>7510.8040000000001</v>
          </cell>
          <cell r="CE344">
            <v>6416.1939999999995</v>
          </cell>
          <cell r="CF344">
            <v>1094.6100000000001</v>
          </cell>
          <cell r="CG344">
            <v>0</v>
          </cell>
          <cell r="CH344">
            <v>0</v>
          </cell>
          <cell r="CI344">
            <v>0</v>
          </cell>
          <cell r="DE344">
            <v>4297.8</v>
          </cell>
          <cell r="DF344">
            <v>4297.8</v>
          </cell>
          <cell r="DG344">
            <v>3316.42</v>
          </cell>
          <cell r="DH344">
            <v>981.38000000000011</v>
          </cell>
          <cell r="DI344">
            <v>0</v>
          </cell>
          <cell r="DJ344">
            <v>0</v>
          </cell>
          <cell r="DK344">
            <v>0</v>
          </cell>
        </row>
        <row r="345"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BA345">
            <v>2588</v>
          </cell>
          <cell r="BB345">
            <v>2588</v>
          </cell>
          <cell r="BC345">
            <v>2588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CC345">
            <v>2118</v>
          </cell>
          <cell r="CD345">
            <v>2118</v>
          </cell>
          <cell r="CE345">
            <v>2118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DE345">
            <v>1200</v>
          </cell>
          <cell r="DF345">
            <v>1200</v>
          </cell>
          <cell r="DG345">
            <v>1200</v>
          </cell>
          <cell r="DH345">
            <v>0</v>
          </cell>
          <cell r="DI345">
            <v>0</v>
          </cell>
          <cell r="DJ345">
            <v>0</v>
          </cell>
          <cell r="DK345">
            <v>0</v>
          </cell>
        </row>
        <row r="346">
          <cell r="Y346">
            <v>16159.027000000002</v>
          </cell>
          <cell r="Z346">
            <v>16159.027000000002</v>
          </cell>
          <cell r="AA346">
            <v>10699.917000000001</v>
          </cell>
          <cell r="AB346">
            <v>5459.1100000000006</v>
          </cell>
          <cell r="AC346">
            <v>0</v>
          </cell>
          <cell r="AD346">
            <v>0</v>
          </cell>
          <cell r="AE346">
            <v>0</v>
          </cell>
          <cell r="BA346">
            <v>14673.587</v>
          </cell>
          <cell r="BB346">
            <v>14673.587</v>
          </cell>
          <cell r="BC346">
            <v>9739.2970000000005</v>
          </cell>
          <cell r="BD346">
            <v>4934.2899999999991</v>
          </cell>
          <cell r="BE346">
            <v>0</v>
          </cell>
          <cell r="BF346">
            <v>0</v>
          </cell>
          <cell r="BG346">
            <v>0</v>
          </cell>
          <cell r="CC346">
            <v>19170.848999999998</v>
          </cell>
          <cell r="CD346">
            <v>19170.848999999998</v>
          </cell>
          <cell r="CE346">
            <v>13938.194</v>
          </cell>
          <cell r="CF346">
            <v>5232.6549999999997</v>
          </cell>
          <cell r="CG346">
            <v>0</v>
          </cell>
          <cell r="CH346">
            <v>0</v>
          </cell>
          <cell r="CI346">
            <v>0</v>
          </cell>
          <cell r="DE346">
            <v>10448.936</v>
          </cell>
          <cell r="DF346">
            <v>10448.936</v>
          </cell>
          <cell r="DG346">
            <v>7631.6869999999999</v>
          </cell>
          <cell r="DH346">
            <v>2817.2489999999998</v>
          </cell>
          <cell r="DI346">
            <v>0</v>
          </cell>
          <cell r="DJ346">
            <v>0</v>
          </cell>
          <cell r="DK346">
            <v>0</v>
          </cell>
        </row>
        <row r="347">
          <cell r="Y347">
            <v>623901.38199999998</v>
          </cell>
          <cell r="Z347">
            <v>220756.666</v>
          </cell>
          <cell r="AA347">
            <v>210803.28599999999</v>
          </cell>
          <cell r="AB347">
            <v>9953.380000000001</v>
          </cell>
          <cell r="AC347">
            <v>403144.71599999996</v>
          </cell>
          <cell r="AD347">
            <v>338514.93999999994</v>
          </cell>
          <cell r="AE347">
            <v>64629.775999999998</v>
          </cell>
          <cell r="BA347">
            <v>9680319.2330000009</v>
          </cell>
          <cell r="BB347">
            <v>217461.13499999998</v>
          </cell>
          <cell r="BC347">
            <v>216030.90499999997</v>
          </cell>
          <cell r="BD347">
            <v>1430.23</v>
          </cell>
          <cell r="BE347">
            <v>9462858.0980000012</v>
          </cell>
          <cell r="BF347">
            <v>364016.56599999999</v>
          </cell>
          <cell r="BG347">
            <v>9098841.5320000015</v>
          </cell>
          <cell r="CC347">
            <v>13219144.759</v>
          </cell>
          <cell r="CD347">
            <v>198152.03599999999</v>
          </cell>
          <cell r="CE347">
            <v>193566.83599999998</v>
          </cell>
          <cell r="CF347">
            <v>4585.2</v>
          </cell>
          <cell r="CG347">
            <v>13020992.722999999</v>
          </cell>
          <cell r="CH347">
            <v>269685.10700000002</v>
          </cell>
          <cell r="CI347">
            <v>12751307.615999999</v>
          </cell>
          <cell r="DE347">
            <v>5109648.0269999998</v>
          </cell>
          <cell r="DF347">
            <v>143869.36299999998</v>
          </cell>
          <cell r="DG347">
            <v>133552.783</v>
          </cell>
          <cell r="DH347">
            <v>10316.58</v>
          </cell>
          <cell r="DI347">
            <v>4965778.6639999999</v>
          </cell>
          <cell r="DJ347">
            <v>233209.55499999999</v>
          </cell>
          <cell r="DK347">
            <v>4732569.1090000002</v>
          </cell>
        </row>
        <row r="349">
          <cell r="Y349">
            <v>371072.80079999997</v>
          </cell>
          <cell r="Z349">
            <v>304469.14079999999</v>
          </cell>
          <cell r="AA349">
            <v>212957.54060000001</v>
          </cell>
          <cell r="AB349">
            <v>91511.600199999986</v>
          </cell>
          <cell r="AC349">
            <v>66603.66</v>
          </cell>
          <cell r="AD349">
            <v>15633.66</v>
          </cell>
          <cell r="AE349">
            <v>50970</v>
          </cell>
          <cell r="BA349">
            <v>320495.42325412901</v>
          </cell>
          <cell r="BB349">
            <v>283015.97225412901</v>
          </cell>
          <cell r="BC349">
            <v>207021.04627156773</v>
          </cell>
          <cell r="BD349">
            <v>75994.925982561312</v>
          </cell>
          <cell r="BE349">
            <v>37479.451000000001</v>
          </cell>
          <cell r="BF349">
            <v>10799.451000000001</v>
          </cell>
          <cell r="BG349">
            <v>26680</v>
          </cell>
          <cell r="CC349">
            <v>352879.97881334979</v>
          </cell>
          <cell r="CD349">
            <v>300176.30281334982</v>
          </cell>
          <cell r="CE349">
            <v>224985.44010542118</v>
          </cell>
          <cell r="CF349">
            <v>75190.862707928653</v>
          </cell>
          <cell r="CG349">
            <v>52703.675999999992</v>
          </cell>
          <cell r="CH349">
            <v>16953.946</v>
          </cell>
          <cell r="CI349">
            <v>35749.729999999996</v>
          </cell>
          <cell r="DE349">
            <v>369945.38498640293</v>
          </cell>
          <cell r="DF349">
            <v>313355.54098640295</v>
          </cell>
          <cell r="DG349">
            <v>244186.80695320503</v>
          </cell>
          <cell r="DH349">
            <v>69168.734033197936</v>
          </cell>
          <cell r="DI349">
            <v>56589.843999999997</v>
          </cell>
          <cell r="DJ349">
            <v>11089.554</v>
          </cell>
          <cell r="DK349">
            <v>45500.29</v>
          </cell>
        </row>
        <row r="350">
          <cell r="Y350">
            <v>228554.32579999999</v>
          </cell>
          <cell r="Z350">
            <v>216231.32579999999</v>
          </cell>
          <cell r="AA350">
            <v>144104.5956</v>
          </cell>
          <cell r="AB350">
            <v>72126.730199999991</v>
          </cell>
          <cell r="AC350">
            <v>12323</v>
          </cell>
          <cell r="AD350">
            <v>12323</v>
          </cell>
          <cell r="AE350">
            <v>0</v>
          </cell>
          <cell r="BA350">
            <v>217125.21685412902</v>
          </cell>
          <cell r="BB350">
            <v>211725.21685412902</v>
          </cell>
          <cell r="BC350">
            <v>154218.14587156771</v>
          </cell>
          <cell r="BD350">
            <v>57507.070982561301</v>
          </cell>
          <cell r="BE350">
            <v>5400</v>
          </cell>
          <cell r="BF350">
            <v>5400</v>
          </cell>
          <cell r="BG350">
            <v>0</v>
          </cell>
          <cell r="CC350">
            <v>237367.40581334982</v>
          </cell>
          <cell r="CD350">
            <v>223867.40581334982</v>
          </cell>
          <cell r="CE350">
            <v>159416.53110542116</v>
          </cell>
          <cell r="CF350">
            <v>64450.874707928655</v>
          </cell>
          <cell r="CG350">
            <v>13500</v>
          </cell>
          <cell r="CH350">
            <v>13500</v>
          </cell>
          <cell r="CI350">
            <v>0</v>
          </cell>
          <cell r="DE350">
            <v>241571.70198640294</v>
          </cell>
          <cell r="DF350">
            <v>234971.70198640294</v>
          </cell>
          <cell r="DG350">
            <v>173529.597953205</v>
          </cell>
          <cell r="DH350">
            <v>61442.104033197946</v>
          </cell>
          <cell r="DI350">
            <v>6600</v>
          </cell>
          <cell r="DJ350">
            <v>6600</v>
          </cell>
          <cell r="DK350">
            <v>0</v>
          </cell>
        </row>
        <row r="351">
          <cell r="Y351">
            <v>159460.34979999997</v>
          </cell>
          <cell r="Z351">
            <v>159460.34979999997</v>
          </cell>
          <cell r="AA351">
            <v>98748.850599999991</v>
          </cell>
          <cell r="AB351">
            <v>60711.499199999991</v>
          </cell>
          <cell r="AC351">
            <v>0</v>
          </cell>
          <cell r="AD351">
            <v>0</v>
          </cell>
          <cell r="AE351">
            <v>0</v>
          </cell>
          <cell r="BA351">
            <v>129004.088854129</v>
          </cell>
          <cell r="BB351">
            <v>129004.088854129</v>
          </cell>
          <cell r="BC351">
            <v>86230.505871567701</v>
          </cell>
          <cell r="BD351">
            <v>42773.582982561304</v>
          </cell>
          <cell r="BE351">
            <v>0</v>
          </cell>
          <cell r="BF351">
            <v>0</v>
          </cell>
          <cell r="BG351">
            <v>0</v>
          </cell>
          <cell r="CC351">
            <v>142468.89581334981</v>
          </cell>
          <cell r="CD351">
            <v>142468.89581334981</v>
          </cell>
          <cell r="CE351">
            <v>91332.12110542116</v>
          </cell>
          <cell r="CF351">
            <v>51136.774707928656</v>
          </cell>
          <cell r="CG351">
            <v>0</v>
          </cell>
          <cell r="CH351">
            <v>0</v>
          </cell>
          <cell r="CI351">
            <v>0</v>
          </cell>
          <cell r="DE351">
            <v>128768.33198640295</v>
          </cell>
          <cell r="DF351">
            <v>128768.33198640295</v>
          </cell>
          <cell r="DG351">
            <v>84374.317953204998</v>
          </cell>
          <cell r="DH351">
            <v>44394.014033197949</v>
          </cell>
          <cell r="DI351">
            <v>0</v>
          </cell>
          <cell r="DJ351">
            <v>0</v>
          </cell>
          <cell r="DK351">
            <v>0</v>
          </cell>
        </row>
        <row r="352">
          <cell r="Y352">
            <v>69093.975999999995</v>
          </cell>
          <cell r="Z352">
            <v>56770.976000000002</v>
          </cell>
          <cell r="AA352">
            <v>45355.745000000003</v>
          </cell>
          <cell r="AB352">
            <v>11415.231</v>
          </cell>
          <cell r="AC352">
            <v>12323</v>
          </cell>
          <cell r="AD352">
            <v>12323</v>
          </cell>
          <cell r="AE352">
            <v>0</v>
          </cell>
          <cell r="BA352">
            <v>88121.127999999997</v>
          </cell>
          <cell r="BB352">
            <v>82721.127999999997</v>
          </cell>
          <cell r="BC352">
            <v>67987.64</v>
          </cell>
          <cell r="BD352">
            <v>14733.487999999999</v>
          </cell>
          <cell r="BE352">
            <v>5400</v>
          </cell>
          <cell r="BF352">
            <v>5400</v>
          </cell>
          <cell r="BG352">
            <v>0</v>
          </cell>
          <cell r="CC352">
            <v>94898.510000000009</v>
          </cell>
          <cell r="CD352">
            <v>81398.510000000009</v>
          </cell>
          <cell r="CE352">
            <v>68084.41</v>
          </cell>
          <cell r="CF352">
            <v>13314.099999999999</v>
          </cell>
          <cell r="CG352">
            <v>13500</v>
          </cell>
          <cell r="CH352">
            <v>13500</v>
          </cell>
          <cell r="CI352">
            <v>0</v>
          </cell>
          <cell r="DE352">
            <v>112803.37</v>
          </cell>
          <cell r="DF352">
            <v>106203.37</v>
          </cell>
          <cell r="DG352">
            <v>89155.28</v>
          </cell>
          <cell r="DH352">
            <v>17048.09</v>
          </cell>
          <cell r="DI352">
            <v>6600</v>
          </cell>
          <cell r="DJ352">
            <v>6600</v>
          </cell>
          <cell r="DK352">
            <v>0</v>
          </cell>
        </row>
        <row r="353"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DE353">
            <v>0</v>
          </cell>
          <cell r="DF353">
            <v>0</v>
          </cell>
          <cell r="DG353">
            <v>0</v>
          </cell>
          <cell r="DH353">
            <v>0</v>
          </cell>
          <cell r="DI353">
            <v>0</v>
          </cell>
          <cell r="DJ353">
            <v>0</v>
          </cell>
          <cell r="DK353">
            <v>0</v>
          </cell>
        </row>
        <row r="354"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0</v>
          </cell>
          <cell r="DK354">
            <v>0</v>
          </cell>
        </row>
        <row r="355">
          <cell r="Y355">
            <v>30347.064999999999</v>
          </cell>
          <cell r="Z355">
            <v>30347.064999999999</v>
          </cell>
          <cell r="AA355">
            <v>30347.064999999999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BA355">
            <v>32255.520399999998</v>
          </cell>
          <cell r="BB355">
            <v>32255.520399999998</v>
          </cell>
          <cell r="BC355">
            <v>32255.520399999998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CC355">
            <v>31135.004000000001</v>
          </cell>
          <cell r="CD355">
            <v>31135.004000000001</v>
          </cell>
          <cell r="CE355">
            <v>31135.004000000001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DE355">
            <v>33731.907999999996</v>
          </cell>
          <cell r="DF355">
            <v>33731.907999999996</v>
          </cell>
          <cell r="DG355">
            <v>33731.907999999996</v>
          </cell>
          <cell r="DH355">
            <v>0</v>
          </cell>
          <cell r="DI355">
            <v>0</v>
          </cell>
          <cell r="DJ355">
            <v>0</v>
          </cell>
          <cell r="DK355">
            <v>0</v>
          </cell>
        </row>
        <row r="356">
          <cell r="Y356">
            <v>30347.064999999999</v>
          </cell>
          <cell r="Z356">
            <v>30347.064999999999</v>
          </cell>
          <cell r="AA356">
            <v>30347.064999999999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BA356">
            <v>32255.520399999998</v>
          </cell>
          <cell r="BB356">
            <v>32255.520399999998</v>
          </cell>
          <cell r="BC356">
            <v>32255.520399999998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CC356">
            <v>31135.004000000001</v>
          </cell>
          <cell r="CD356">
            <v>31135.004000000001</v>
          </cell>
          <cell r="CE356">
            <v>31135.004000000001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DE356">
            <v>33731.907999999996</v>
          </cell>
          <cell r="DF356">
            <v>33731.907999999996</v>
          </cell>
          <cell r="DG356">
            <v>33731.907999999996</v>
          </cell>
          <cell r="DH356">
            <v>0</v>
          </cell>
          <cell r="DI356">
            <v>0</v>
          </cell>
          <cell r="DJ356">
            <v>0</v>
          </cell>
          <cell r="DK356">
            <v>0</v>
          </cell>
        </row>
        <row r="357"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0</v>
          </cell>
          <cell r="DK357">
            <v>0</v>
          </cell>
        </row>
        <row r="359"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0</v>
          </cell>
          <cell r="DK359">
            <v>0</v>
          </cell>
        </row>
        <row r="360"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CC360">
            <v>660</v>
          </cell>
          <cell r="CD360">
            <v>660</v>
          </cell>
          <cell r="CE360">
            <v>660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DE360">
            <v>4820.1720000000005</v>
          </cell>
          <cell r="DF360">
            <v>4820.1720000000005</v>
          </cell>
          <cell r="DG360">
            <v>4214.6320000000005</v>
          </cell>
          <cell r="DH360">
            <v>605.54</v>
          </cell>
          <cell r="DI360">
            <v>0</v>
          </cell>
          <cell r="DJ360">
            <v>0</v>
          </cell>
          <cell r="DK360">
            <v>0</v>
          </cell>
        </row>
        <row r="361">
          <cell r="Y361">
            <v>101419.34</v>
          </cell>
          <cell r="Z361">
            <v>47138.68</v>
          </cell>
          <cell r="AA361">
            <v>36118.68</v>
          </cell>
          <cell r="AB361">
            <v>11020</v>
          </cell>
          <cell r="AC361">
            <v>54280.66</v>
          </cell>
          <cell r="AD361">
            <v>3310.66</v>
          </cell>
          <cell r="AE361">
            <v>50970</v>
          </cell>
          <cell r="BA361">
            <v>62388.525999999998</v>
          </cell>
          <cell r="BB361">
            <v>30309.075000000001</v>
          </cell>
          <cell r="BC361">
            <v>15801.91</v>
          </cell>
          <cell r="BD361">
            <v>14507.165000000001</v>
          </cell>
          <cell r="BE361">
            <v>32079.451000000001</v>
          </cell>
          <cell r="BF361">
            <v>5399.451</v>
          </cell>
          <cell r="BG361">
            <v>26680</v>
          </cell>
          <cell r="CC361">
            <v>72396.338999999993</v>
          </cell>
          <cell r="CD361">
            <v>33192.663</v>
          </cell>
          <cell r="CE361">
            <v>28412.485000000001</v>
          </cell>
          <cell r="CF361">
            <v>4780.1779999999999</v>
          </cell>
          <cell r="CG361">
            <v>39203.675999999992</v>
          </cell>
          <cell r="CH361">
            <v>3453.9459999999999</v>
          </cell>
          <cell r="CI361">
            <v>35749.729999999996</v>
          </cell>
          <cell r="DE361">
            <v>80172.388999999996</v>
          </cell>
          <cell r="DF361">
            <v>30182.544999999998</v>
          </cell>
          <cell r="DG361">
            <v>28182.544999999998</v>
          </cell>
          <cell r="DH361">
            <v>2000</v>
          </cell>
          <cell r="DI361">
            <v>49989.843999999997</v>
          </cell>
          <cell r="DJ361">
            <v>4489.5540000000001</v>
          </cell>
          <cell r="DK361">
            <v>45500.29</v>
          </cell>
        </row>
        <row r="363">
          <cell r="Y363">
            <v>5572844.3419999992</v>
          </cell>
          <cell r="Z363">
            <v>2700047.5999999996</v>
          </cell>
          <cell r="AA363">
            <v>1793856.642</v>
          </cell>
          <cell r="AB363">
            <v>906190.95799999987</v>
          </cell>
          <cell r="AC363">
            <v>2872796.7419999996</v>
          </cell>
          <cell r="AD363">
            <v>1533819.727</v>
          </cell>
          <cell r="AE363">
            <v>1338977.0149999999</v>
          </cell>
          <cell r="BA363">
            <v>6141958.6887777783</v>
          </cell>
          <cell r="BB363">
            <v>2789816.9507777779</v>
          </cell>
          <cell r="BC363">
            <v>1887094.1687777778</v>
          </cell>
          <cell r="BD363">
            <v>902722.78200000012</v>
          </cell>
          <cell r="BE363">
            <v>3352141.7379999999</v>
          </cell>
          <cell r="BF363">
            <v>1923648.156</v>
          </cell>
          <cell r="BG363">
            <v>1428493.5819999999</v>
          </cell>
          <cell r="CC363">
            <v>6412074.339555556</v>
          </cell>
          <cell r="CD363">
            <v>2918707.9345555557</v>
          </cell>
          <cell r="CE363">
            <v>1978161.0825555557</v>
          </cell>
          <cell r="CF363">
            <v>940546.85199999996</v>
          </cell>
          <cell r="CG363">
            <v>3493366.4050000003</v>
          </cell>
          <cell r="CH363">
            <v>2044032.7620000001</v>
          </cell>
          <cell r="CI363">
            <v>1449333.6429999999</v>
          </cell>
          <cell r="DE363">
            <v>7064985.892</v>
          </cell>
          <cell r="DF363">
            <v>2978162.9539999999</v>
          </cell>
          <cell r="DG363">
            <v>2053787.845</v>
          </cell>
          <cell r="DH363">
            <v>924375.10899999994</v>
          </cell>
          <cell r="DI363">
            <v>4086822.9380000001</v>
          </cell>
          <cell r="DJ363">
            <v>2315184.1320000002</v>
          </cell>
          <cell r="DK363">
            <v>1771638.8059999999</v>
          </cell>
        </row>
        <row r="365">
          <cell r="Y365">
            <v>3378967.8390000002</v>
          </cell>
          <cell r="Z365">
            <v>1221499.8390000002</v>
          </cell>
          <cell r="AA365">
            <v>836766</v>
          </cell>
          <cell r="AB365">
            <v>384733.83900000004</v>
          </cell>
          <cell r="AC365">
            <v>2157468</v>
          </cell>
          <cell r="AD365">
            <v>1182129</v>
          </cell>
          <cell r="AE365">
            <v>975339</v>
          </cell>
          <cell r="BA365">
            <v>4000145.0729999999</v>
          </cell>
          <cell r="BB365">
            <v>1380139.0729999999</v>
          </cell>
          <cell r="BC365">
            <v>922172.95</v>
          </cell>
          <cell r="BD365">
            <v>457966.12300000002</v>
          </cell>
          <cell r="BE365">
            <v>2620006</v>
          </cell>
          <cell r="BF365">
            <v>1511307</v>
          </cell>
          <cell r="BG365">
            <v>1108699</v>
          </cell>
          <cell r="CC365">
            <v>4244416.1720000003</v>
          </cell>
          <cell r="CD365">
            <v>1460047.172</v>
          </cell>
          <cell r="CE365">
            <v>995180</v>
          </cell>
          <cell r="CF365">
            <v>464867.17200000002</v>
          </cell>
          <cell r="CG365">
            <v>2784369</v>
          </cell>
          <cell r="CH365">
            <v>1703744</v>
          </cell>
          <cell r="CI365">
            <v>1080625</v>
          </cell>
          <cell r="DE365">
            <v>4706004</v>
          </cell>
          <cell r="DF365">
            <v>1465423</v>
          </cell>
          <cell r="DG365">
            <v>1009691</v>
          </cell>
          <cell r="DH365">
            <v>455732</v>
          </cell>
          <cell r="DI365">
            <v>3240581</v>
          </cell>
          <cell r="DJ365">
            <v>1846673</v>
          </cell>
          <cell r="DK365">
            <v>1393908</v>
          </cell>
        </row>
        <row r="366">
          <cell r="Y366">
            <v>1079958</v>
          </cell>
          <cell r="Z366">
            <v>617568</v>
          </cell>
          <cell r="AA366">
            <v>412855</v>
          </cell>
          <cell r="AB366">
            <v>204713</v>
          </cell>
          <cell r="AC366">
            <v>462390</v>
          </cell>
          <cell r="AD366">
            <v>333718</v>
          </cell>
          <cell r="AE366">
            <v>128672</v>
          </cell>
          <cell r="BA366">
            <v>1066763</v>
          </cell>
          <cell r="BB366">
            <v>609000</v>
          </cell>
          <cell r="BC366">
            <v>405571</v>
          </cell>
          <cell r="BD366">
            <v>203429</v>
          </cell>
          <cell r="BE366">
            <v>457763</v>
          </cell>
          <cell r="BF366">
            <v>340479</v>
          </cell>
          <cell r="BG366">
            <v>117284</v>
          </cell>
          <cell r="CC366">
            <v>1028493</v>
          </cell>
          <cell r="CD366">
            <v>647846</v>
          </cell>
          <cell r="CE366">
            <v>427207</v>
          </cell>
          <cell r="CF366">
            <v>220639</v>
          </cell>
          <cell r="CG366">
            <v>380647</v>
          </cell>
          <cell r="CH366">
            <v>269231</v>
          </cell>
          <cell r="CI366">
            <v>111416</v>
          </cell>
          <cell r="DE366">
            <v>1254748</v>
          </cell>
          <cell r="DF366">
            <v>619253</v>
          </cell>
          <cell r="DG366">
            <v>439528</v>
          </cell>
          <cell r="DH366">
            <v>179725</v>
          </cell>
          <cell r="DI366">
            <v>635495</v>
          </cell>
          <cell r="DJ366">
            <v>426713</v>
          </cell>
          <cell r="DK366">
            <v>208782</v>
          </cell>
        </row>
        <row r="367">
          <cell r="Y367">
            <v>1076252</v>
          </cell>
          <cell r="Z367">
            <v>613862</v>
          </cell>
          <cell r="AA367">
            <v>409149</v>
          </cell>
          <cell r="AB367">
            <v>204713</v>
          </cell>
          <cell r="AC367">
            <v>462390</v>
          </cell>
          <cell r="AD367">
            <v>333718</v>
          </cell>
          <cell r="AE367">
            <v>128672</v>
          </cell>
          <cell r="BA367">
            <v>1064265</v>
          </cell>
          <cell r="BB367">
            <v>606502</v>
          </cell>
          <cell r="BC367">
            <v>403073</v>
          </cell>
          <cell r="BD367">
            <v>203429</v>
          </cell>
          <cell r="BE367">
            <v>457763</v>
          </cell>
          <cell r="BF367">
            <v>340479</v>
          </cell>
          <cell r="BG367">
            <v>117284</v>
          </cell>
          <cell r="CC367">
            <v>1023564</v>
          </cell>
          <cell r="CD367">
            <v>642917</v>
          </cell>
          <cell r="CE367">
            <v>422278</v>
          </cell>
          <cell r="CF367">
            <v>220639</v>
          </cell>
          <cell r="CG367">
            <v>380647</v>
          </cell>
          <cell r="CH367">
            <v>269231</v>
          </cell>
          <cell r="CI367">
            <v>111416</v>
          </cell>
          <cell r="DE367">
            <v>1247881</v>
          </cell>
          <cell r="DF367">
            <v>612386</v>
          </cell>
          <cell r="DG367">
            <v>432661</v>
          </cell>
          <cell r="DH367">
            <v>179725</v>
          </cell>
          <cell r="DI367">
            <v>635495</v>
          </cell>
          <cell r="DJ367">
            <v>426713</v>
          </cell>
          <cell r="DK367">
            <v>208782</v>
          </cell>
        </row>
        <row r="368"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0</v>
          </cell>
          <cell r="DK368">
            <v>0</v>
          </cell>
        </row>
        <row r="369">
          <cell r="Y369">
            <v>3706</v>
          </cell>
          <cell r="Z369">
            <v>3706</v>
          </cell>
          <cell r="AA369">
            <v>3706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BA369">
            <v>2498</v>
          </cell>
          <cell r="BB369">
            <v>2498</v>
          </cell>
          <cell r="BC369">
            <v>2498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CC369">
            <v>4929</v>
          </cell>
          <cell r="CD369">
            <v>4929</v>
          </cell>
          <cell r="CE369">
            <v>4929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DE369">
            <v>6867</v>
          </cell>
          <cell r="DF369">
            <v>6867</v>
          </cell>
          <cell r="DG369">
            <v>6867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</row>
        <row r="370"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0</v>
          </cell>
          <cell r="DK370">
            <v>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0</v>
          </cell>
          <cell r="DK371">
            <v>0</v>
          </cell>
        </row>
        <row r="372"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</row>
        <row r="373">
          <cell r="Y373">
            <v>4486.9750000000004</v>
          </cell>
          <cell r="Z373">
            <v>4486.9750000000004</v>
          </cell>
          <cell r="AA373">
            <v>3000</v>
          </cell>
          <cell r="AB373">
            <v>1486.9749999999999</v>
          </cell>
          <cell r="AC373">
            <v>0</v>
          </cell>
          <cell r="AD373">
            <v>0</v>
          </cell>
          <cell r="AE373">
            <v>0</v>
          </cell>
          <cell r="BA373">
            <v>6310.95</v>
          </cell>
          <cell r="BB373">
            <v>6310.95</v>
          </cell>
          <cell r="BC373">
            <v>5763.95</v>
          </cell>
          <cell r="BD373">
            <v>547</v>
          </cell>
          <cell r="BE373">
            <v>0</v>
          </cell>
          <cell r="BF373">
            <v>0</v>
          </cell>
          <cell r="BG373">
            <v>0</v>
          </cell>
          <cell r="CC373">
            <v>8855.0249999999996</v>
          </cell>
          <cell r="CD373">
            <v>8855.0249999999996</v>
          </cell>
          <cell r="CE373">
            <v>6192</v>
          </cell>
          <cell r="CF373">
            <v>2663.0250000000001</v>
          </cell>
          <cell r="CG373">
            <v>0</v>
          </cell>
          <cell r="CH373">
            <v>0</v>
          </cell>
          <cell r="CI373">
            <v>0</v>
          </cell>
          <cell r="DE373">
            <v>6998</v>
          </cell>
          <cell r="DF373">
            <v>6998</v>
          </cell>
          <cell r="DG373">
            <v>4503</v>
          </cell>
          <cell r="DH373">
            <v>2495</v>
          </cell>
          <cell r="DI373">
            <v>0</v>
          </cell>
          <cell r="DJ373">
            <v>0</v>
          </cell>
          <cell r="DK373">
            <v>0</v>
          </cell>
        </row>
        <row r="374">
          <cell r="Y374">
            <v>4486.9750000000004</v>
          </cell>
          <cell r="Z374">
            <v>4486.9750000000004</v>
          </cell>
          <cell r="AA374">
            <v>3000</v>
          </cell>
          <cell r="AB374">
            <v>1486.9749999999999</v>
          </cell>
          <cell r="AC374">
            <v>0</v>
          </cell>
          <cell r="AD374">
            <v>0</v>
          </cell>
          <cell r="AE374">
            <v>0</v>
          </cell>
          <cell r="BA374">
            <v>6310.95</v>
          </cell>
          <cell r="BB374">
            <v>6310.95</v>
          </cell>
          <cell r="BC374">
            <v>5763.95</v>
          </cell>
          <cell r="BD374">
            <v>547</v>
          </cell>
          <cell r="BE374">
            <v>0</v>
          </cell>
          <cell r="BF374">
            <v>0</v>
          </cell>
          <cell r="BG374">
            <v>0</v>
          </cell>
          <cell r="CC374">
            <v>8855.0249999999996</v>
          </cell>
          <cell r="CD374">
            <v>8855.0249999999996</v>
          </cell>
          <cell r="CE374">
            <v>6192</v>
          </cell>
          <cell r="CF374">
            <v>2663.0250000000001</v>
          </cell>
          <cell r="CG374">
            <v>0</v>
          </cell>
          <cell r="CH374">
            <v>0</v>
          </cell>
          <cell r="CI374">
            <v>0</v>
          </cell>
          <cell r="DE374">
            <v>6998</v>
          </cell>
          <cell r="DF374">
            <v>6998</v>
          </cell>
          <cell r="DG374">
            <v>4503</v>
          </cell>
          <cell r="DH374">
            <v>2495</v>
          </cell>
          <cell r="DI374">
            <v>0</v>
          </cell>
          <cell r="DJ374">
            <v>0</v>
          </cell>
          <cell r="DK374">
            <v>0</v>
          </cell>
        </row>
        <row r="375"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</row>
        <row r="376"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</row>
        <row r="377"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DE377">
            <v>52191</v>
          </cell>
          <cell r="DF377">
            <v>2191</v>
          </cell>
          <cell r="DG377">
            <v>419</v>
          </cell>
          <cell r="DH377">
            <v>1772</v>
          </cell>
          <cell r="DI377">
            <v>50000</v>
          </cell>
          <cell r="DJ377">
            <v>0</v>
          </cell>
          <cell r="DK377">
            <v>50000</v>
          </cell>
        </row>
        <row r="378">
          <cell r="Y378">
            <v>2294522.8640000001</v>
          </cell>
          <cell r="Z378">
            <v>599444.86400000006</v>
          </cell>
          <cell r="AA378">
            <v>420911</v>
          </cell>
          <cell r="AB378">
            <v>178533.864</v>
          </cell>
          <cell r="AC378">
            <v>1695078</v>
          </cell>
          <cell r="AD378">
            <v>848411</v>
          </cell>
          <cell r="AE378">
            <v>846667</v>
          </cell>
          <cell r="BA378">
            <v>2927071.1230000001</v>
          </cell>
          <cell r="BB378">
            <v>764828.12300000002</v>
          </cell>
          <cell r="BC378">
            <v>510838</v>
          </cell>
          <cell r="BD378">
            <v>253990.12299999999</v>
          </cell>
          <cell r="BE378">
            <v>2162243</v>
          </cell>
          <cell r="BF378">
            <v>1170828</v>
          </cell>
          <cell r="BG378">
            <v>991415</v>
          </cell>
          <cell r="CC378">
            <v>3207068.1469999999</v>
          </cell>
          <cell r="CD378">
            <v>803346.147</v>
          </cell>
          <cell r="CE378">
            <v>561781</v>
          </cell>
          <cell r="CF378">
            <v>241565.147</v>
          </cell>
          <cell r="CG378">
            <v>2403722</v>
          </cell>
          <cell r="CH378">
            <v>1434513</v>
          </cell>
          <cell r="CI378">
            <v>969209</v>
          </cell>
          <cell r="DE378">
            <v>3392067</v>
          </cell>
          <cell r="DF378">
            <v>836981</v>
          </cell>
          <cell r="DG378">
            <v>565241</v>
          </cell>
          <cell r="DH378">
            <v>271740</v>
          </cell>
          <cell r="DI378">
            <v>2555086</v>
          </cell>
          <cell r="DJ378">
            <v>1419960</v>
          </cell>
          <cell r="DK378">
            <v>1135126</v>
          </cell>
        </row>
        <row r="380">
          <cell r="Y380">
            <v>1180856.3470000001</v>
          </cell>
          <cell r="Z380">
            <v>603974.34300000011</v>
          </cell>
          <cell r="AA380">
            <v>360361.20200000005</v>
          </cell>
          <cell r="AB380">
            <v>243613.141</v>
          </cell>
          <cell r="AC380">
            <v>576882.00399999996</v>
          </cell>
          <cell r="AD380">
            <v>276902.72700000001</v>
          </cell>
          <cell r="AE380">
            <v>299979.277</v>
          </cell>
          <cell r="BA380">
            <v>1123619.733</v>
          </cell>
          <cell r="BB380">
            <v>490762.755</v>
          </cell>
          <cell r="BC380">
            <v>322190.46600000001</v>
          </cell>
          <cell r="BD380">
            <v>168572.28899999999</v>
          </cell>
          <cell r="BE380">
            <v>632856.978</v>
          </cell>
          <cell r="BF380">
            <v>344548.15600000002</v>
          </cell>
          <cell r="BG380">
            <v>288308.82199999999</v>
          </cell>
          <cell r="CC380">
            <v>1150484.808</v>
          </cell>
          <cell r="CD380">
            <v>534900.90800000005</v>
          </cell>
          <cell r="CE380">
            <v>341837.26600000006</v>
          </cell>
          <cell r="CF380">
            <v>193063.64199999999</v>
          </cell>
          <cell r="CG380">
            <v>615583.89999999991</v>
          </cell>
          <cell r="CH380">
            <v>322437.76199999999</v>
          </cell>
          <cell r="CI380">
            <v>293146.13799999998</v>
          </cell>
          <cell r="DE380">
            <v>1327143.031</v>
          </cell>
          <cell r="DF380">
            <v>596479.05599999998</v>
          </cell>
          <cell r="DG380">
            <v>386755.03700000001</v>
          </cell>
          <cell r="DH380">
            <v>209724.01899999997</v>
          </cell>
          <cell r="DI380">
            <v>730663.97499999998</v>
          </cell>
          <cell r="DJ380">
            <v>418696.13199999998</v>
          </cell>
          <cell r="DK380">
            <v>311967.84299999999</v>
          </cell>
        </row>
        <row r="381">
          <cell r="Y381">
            <v>948836.7</v>
          </cell>
          <cell r="Z381">
            <v>492047.59</v>
          </cell>
          <cell r="AA381">
            <v>266811.26</v>
          </cell>
          <cell r="AB381">
            <v>225236.33000000002</v>
          </cell>
          <cell r="AC381">
            <v>456789.11</v>
          </cell>
          <cell r="AD381">
            <v>187130.41</v>
          </cell>
          <cell r="AE381">
            <v>269658.7</v>
          </cell>
          <cell r="BA381">
            <v>840201.62800000003</v>
          </cell>
          <cell r="BB381">
            <v>355169.06</v>
          </cell>
          <cell r="BC381">
            <v>211924.16</v>
          </cell>
          <cell r="BD381">
            <v>143244.9</v>
          </cell>
          <cell r="BE381">
            <v>485032.56800000003</v>
          </cell>
          <cell r="BF381">
            <v>248584.49800000002</v>
          </cell>
          <cell r="BG381">
            <v>236448.07</v>
          </cell>
          <cell r="CC381">
            <v>900992.48100000003</v>
          </cell>
          <cell r="CD381">
            <v>428937.47600000002</v>
          </cell>
          <cell r="CE381">
            <v>246532.01400000002</v>
          </cell>
          <cell r="CF381">
            <v>182405.462</v>
          </cell>
          <cell r="CG381">
            <v>472055.005</v>
          </cell>
          <cell r="CH381">
            <v>223053.01499999998</v>
          </cell>
          <cell r="CI381">
            <v>249001.99</v>
          </cell>
          <cell r="DE381">
            <v>1000893.6679999999</v>
          </cell>
          <cell r="DF381">
            <v>467821.45799999998</v>
          </cell>
          <cell r="DG381">
            <v>284157.717</v>
          </cell>
          <cell r="DH381">
            <v>183663.74099999998</v>
          </cell>
          <cell r="DI381">
            <v>533072.21</v>
          </cell>
          <cell r="DJ381">
            <v>275475.46999999997</v>
          </cell>
          <cell r="DK381">
            <v>257596.74</v>
          </cell>
        </row>
        <row r="382">
          <cell r="Y382">
            <v>10353.17</v>
          </cell>
          <cell r="Z382">
            <v>10353.17</v>
          </cell>
          <cell r="AA382">
            <v>8934.9699999999993</v>
          </cell>
          <cell r="AB382">
            <v>1418.2</v>
          </cell>
          <cell r="AC382">
            <v>0</v>
          </cell>
          <cell r="AD382">
            <v>0</v>
          </cell>
          <cell r="AE382">
            <v>0</v>
          </cell>
          <cell r="BA382">
            <v>12566.009999999998</v>
          </cell>
          <cell r="BB382">
            <v>12566.009999999998</v>
          </cell>
          <cell r="BC382">
            <v>11450.009999999998</v>
          </cell>
          <cell r="BD382">
            <v>1116</v>
          </cell>
          <cell r="BE382">
            <v>0</v>
          </cell>
          <cell r="BF382">
            <v>0</v>
          </cell>
          <cell r="BG382">
            <v>0</v>
          </cell>
          <cell r="CC382">
            <v>9932.66</v>
          </cell>
          <cell r="CD382">
            <v>9932.66</v>
          </cell>
          <cell r="CE382">
            <v>8906.66</v>
          </cell>
          <cell r="CF382">
            <v>1026</v>
          </cell>
          <cell r="CG382">
            <v>0</v>
          </cell>
          <cell r="CH382">
            <v>0</v>
          </cell>
          <cell r="CI382">
            <v>0</v>
          </cell>
          <cell r="DE382">
            <v>16638.900000000001</v>
          </cell>
          <cell r="DF382">
            <v>16638.900000000001</v>
          </cell>
          <cell r="DG382">
            <v>13787.04</v>
          </cell>
          <cell r="DH382">
            <v>2851.8599999999997</v>
          </cell>
          <cell r="DI382">
            <v>0</v>
          </cell>
          <cell r="DJ382">
            <v>0</v>
          </cell>
          <cell r="DK382">
            <v>0</v>
          </cell>
        </row>
        <row r="383">
          <cell r="Y383">
            <v>938483.53</v>
          </cell>
          <cell r="Z383">
            <v>481694.42000000004</v>
          </cell>
          <cell r="AA383">
            <v>257876.29</v>
          </cell>
          <cell r="AB383">
            <v>223818.13</v>
          </cell>
          <cell r="AC383">
            <v>456789.11</v>
          </cell>
          <cell r="AD383">
            <v>187130.41</v>
          </cell>
          <cell r="AE383">
            <v>269658.7</v>
          </cell>
          <cell r="BA383">
            <v>827635.61800000002</v>
          </cell>
          <cell r="BB383">
            <v>342603.05</v>
          </cell>
          <cell r="BC383">
            <v>200474.15</v>
          </cell>
          <cell r="BD383">
            <v>142128.9</v>
          </cell>
          <cell r="BE383">
            <v>485032.56800000003</v>
          </cell>
          <cell r="BF383">
            <v>248584.49800000002</v>
          </cell>
          <cell r="BG383">
            <v>236448.07</v>
          </cell>
          <cell r="CC383">
            <v>891059.821</v>
          </cell>
          <cell r="CD383">
            <v>419004.81599999999</v>
          </cell>
          <cell r="CE383">
            <v>237625.35400000002</v>
          </cell>
          <cell r="CF383">
            <v>181379.462</v>
          </cell>
          <cell r="CG383">
            <v>472055.005</v>
          </cell>
          <cell r="CH383">
            <v>223053.01499999998</v>
          </cell>
          <cell r="CI383">
            <v>249001.99</v>
          </cell>
          <cell r="DE383">
            <v>984254.76799999992</v>
          </cell>
          <cell r="DF383">
            <v>451182.55800000002</v>
          </cell>
          <cell r="DG383">
            <v>270370.67700000003</v>
          </cell>
          <cell r="DH383">
            <v>180811.88099999999</v>
          </cell>
          <cell r="DI383">
            <v>533072.21</v>
          </cell>
          <cell r="DJ383">
            <v>275475.46999999997</v>
          </cell>
          <cell r="DK383">
            <v>257596.74</v>
          </cell>
        </row>
        <row r="384">
          <cell r="Y384">
            <v>232019.647</v>
          </cell>
          <cell r="Z384">
            <v>111926.75300000001</v>
          </cell>
          <cell r="AA384">
            <v>93549.94200000001</v>
          </cell>
          <cell r="AB384">
            <v>18376.811000000002</v>
          </cell>
          <cell r="AC384">
            <v>120092.894</v>
          </cell>
          <cell r="AD384">
            <v>89772.316999999995</v>
          </cell>
          <cell r="AE384">
            <v>30320.576999999997</v>
          </cell>
          <cell r="BA384">
            <v>283418.10499999998</v>
          </cell>
          <cell r="BB384">
            <v>135593.69500000001</v>
          </cell>
          <cell r="BC384">
            <v>110266.30600000001</v>
          </cell>
          <cell r="BD384">
            <v>25327.388999999999</v>
          </cell>
          <cell r="BE384">
            <v>147824.41</v>
          </cell>
          <cell r="BF384">
            <v>95963.657999999996</v>
          </cell>
          <cell r="BG384">
            <v>51860.752</v>
          </cell>
          <cell r="CC384">
            <v>249492.32700000002</v>
          </cell>
          <cell r="CD384">
            <v>105963.432</v>
          </cell>
          <cell r="CE384">
            <v>95305.252000000008</v>
          </cell>
          <cell r="CF384">
            <v>10658.18</v>
          </cell>
          <cell r="CG384">
            <v>143528.89500000002</v>
          </cell>
          <cell r="CH384">
            <v>99384.747000000003</v>
          </cell>
          <cell r="CI384">
            <v>44144.148000000001</v>
          </cell>
          <cell r="DE384">
            <v>326249.36300000001</v>
          </cell>
          <cell r="DF384">
            <v>128657.598</v>
          </cell>
          <cell r="DG384">
            <v>102597.32</v>
          </cell>
          <cell r="DH384">
            <v>26060.277999999998</v>
          </cell>
          <cell r="DI384">
            <v>197591.76500000001</v>
          </cell>
          <cell r="DJ384">
            <v>143220.66200000001</v>
          </cell>
          <cell r="DK384">
            <v>54371.103000000003</v>
          </cell>
        </row>
        <row r="386">
          <cell r="Y386">
            <v>7789.32</v>
          </cell>
          <cell r="Z386">
            <v>7789.32</v>
          </cell>
          <cell r="AA386">
            <v>2720</v>
          </cell>
          <cell r="AB386">
            <v>5069.32</v>
          </cell>
          <cell r="AC386">
            <v>0</v>
          </cell>
          <cell r="AD386">
            <v>0</v>
          </cell>
          <cell r="AE386">
            <v>0</v>
          </cell>
          <cell r="BA386">
            <v>7287.56</v>
          </cell>
          <cell r="BB386">
            <v>7287.56</v>
          </cell>
          <cell r="BC386">
            <v>2220</v>
          </cell>
          <cell r="BD386">
            <v>5067.5600000000004</v>
          </cell>
          <cell r="BE386">
            <v>0</v>
          </cell>
          <cell r="BF386">
            <v>0</v>
          </cell>
          <cell r="BG386">
            <v>0</v>
          </cell>
          <cell r="CC386">
            <v>4959</v>
          </cell>
          <cell r="CD386">
            <v>4959</v>
          </cell>
          <cell r="CE386">
            <v>3600</v>
          </cell>
          <cell r="CF386">
            <v>1359</v>
          </cell>
          <cell r="CG386">
            <v>0</v>
          </cell>
          <cell r="CH386">
            <v>0</v>
          </cell>
          <cell r="CI386">
            <v>0</v>
          </cell>
          <cell r="DE386">
            <v>2827</v>
          </cell>
          <cell r="DF386">
            <v>2827</v>
          </cell>
          <cell r="DG386">
            <v>1520</v>
          </cell>
          <cell r="DH386">
            <v>1307</v>
          </cell>
          <cell r="DI386">
            <v>0</v>
          </cell>
          <cell r="DJ386">
            <v>0</v>
          </cell>
          <cell r="DK386">
            <v>0</v>
          </cell>
        </row>
        <row r="387"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</row>
        <row r="388">
          <cell r="Y388">
            <v>7789.32</v>
          </cell>
          <cell r="Z388">
            <v>7789.32</v>
          </cell>
          <cell r="AA388">
            <v>2720</v>
          </cell>
          <cell r="AB388">
            <v>5069.32</v>
          </cell>
          <cell r="AC388">
            <v>0</v>
          </cell>
          <cell r="AD388">
            <v>0</v>
          </cell>
          <cell r="AE388">
            <v>0</v>
          </cell>
          <cell r="BA388">
            <v>7287.56</v>
          </cell>
          <cell r="BB388">
            <v>7287.56</v>
          </cell>
          <cell r="BC388">
            <v>2220</v>
          </cell>
          <cell r="BD388">
            <v>5067.5600000000004</v>
          </cell>
          <cell r="BE388">
            <v>0</v>
          </cell>
          <cell r="BF388">
            <v>0</v>
          </cell>
          <cell r="BG388">
            <v>0</v>
          </cell>
          <cell r="CC388">
            <v>4959</v>
          </cell>
          <cell r="CD388">
            <v>4959</v>
          </cell>
          <cell r="CE388">
            <v>3600</v>
          </cell>
          <cell r="CF388">
            <v>1359</v>
          </cell>
          <cell r="CG388">
            <v>0</v>
          </cell>
          <cell r="CH388">
            <v>0</v>
          </cell>
          <cell r="CI388">
            <v>0</v>
          </cell>
          <cell r="DE388">
            <v>2827</v>
          </cell>
          <cell r="DF388">
            <v>2827</v>
          </cell>
          <cell r="DG388">
            <v>1520</v>
          </cell>
          <cell r="DH388">
            <v>1307</v>
          </cell>
          <cell r="DI388">
            <v>0</v>
          </cell>
          <cell r="DJ388">
            <v>0</v>
          </cell>
          <cell r="DK388">
            <v>0</v>
          </cell>
        </row>
        <row r="389"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</row>
        <row r="390"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</row>
        <row r="392">
          <cell r="Y392">
            <v>271896.68099999998</v>
          </cell>
          <cell r="Z392">
            <v>206920.943</v>
          </cell>
          <cell r="AA392">
            <v>175131.61500000005</v>
          </cell>
          <cell r="AB392">
            <v>31789.328000000009</v>
          </cell>
          <cell r="AC392">
            <v>64975.737999999998</v>
          </cell>
          <cell r="AD392">
            <v>9300</v>
          </cell>
          <cell r="AE392">
            <v>55675.737999999998</v>
          </cell>
          <cell r="BA392">
            <v>244615.66499999998</v>
          </cell>
          <cell r="BB392">
            <v>207873.90499999997</v>
          </cell>
          <cell r="BC392">
            <v>172960.89500000002</v>
          </cell>
          <cell r="BD392">
            <v>34913.009999999995</v>
          </cell>
          <cell r="BE392">
            <v>36741.759999999995</v>
          </cell>
          <cell r="BF392">
            <v>6598</v>
          </cell>
          <cell r="BG392">
            <v>30143.759999999998</v>
          </cell>
          <cell r="CC392">
            <v>252482.25155555556</v>
          </cell>
          <cell r="CD392">
            <v>188221.74655555555</v>
          </cell>
          <cell r="CE392">
            <v>161715.02655555555</v>
          </cell>
          <cell r="CF392">
            <v>26506.720000000001</v>
          </cell>
          <cell r="CG392">
            <v>64260.504999999997</v>
          </cell>
          <cell r="CH392">
            <v>0</v>
          </cell>
          <cell r="CI392">
            <v>64260.504999999997</v>
          </cell>
          <cell r="DE392">
            <v>265974.891</v>
          </cell>
          <cell r="DF392">
            <v>201324.92799999999</v>
          </cell>
          <cell r="DG392">
            <v>181116.32800000001</v>
          </cell>
          <cell r="DH392">
            <v>20208.599999999999</v>
          </cell>
          <cell r="DI392">
            <v>64649.963000000003</v>
          </cell>
          <cell r="DJ392">
            <v>6600</v>
          </cell>
          <cell r="DK392">
            <v>58049.963000000003</v>
          </cell>
        </row>
        <row r="393">
          <cell r="Y393">
            <v>93990.316000000021</v>
          </cell>
          <cell r="Z393">
            <v>93990.316000000021</v>
          </cell>
          <cell r="AA393">
            <v>76136.44200000001</v>
          </cell>
          <cell r="AB393">
            <v>17853.874000000003</v>
          </cell>
          <cell r="AC393">
            <v>0</v>
          </cell>
          <cell r="AD393">
            <v>0</v>
          </cell>
          <cell r="AE393">
            <v>0</v>
          </cell>
          <cell r="BA393">
            <v>93732.305999999997</v>
          </cell>
          <cell r="BB393">
            <v>93732.305999999997</v>
          </cell>
          <cell r="BC393">
            <v>75342.37</v>
          </cell>
          <cell r="BD393">
            <v>18389.936000000002</v>
          </cell>
          <cell r="BE393">
            <v>0</v>
          </cell>
          <cell r="BF393">
            <v>0</v>
          </cell>
          <cell r="BG393">
            <v>0</v>
          </cell>
          <cell r="CC393">
            <v>94336.635555555549</v>
          </cell>
          <cell r="CD393">
            <v>94336.635555555549</v>
          </cell>
          <cell r="CE393">
            <v>73713.655555555553</v>
          </cell>
          <cell r="CF393">
            <v>20622.980000000003</v>
          </cell>
          <cell r="CG393">
            <v>0</v>
          </cell>
          <cell r="CH393">
            <v>0</v>
          </cell>
          <cell r="CI393">
            <v>0</v>
          </cell>
          <cell r="DE393">
            <v>95941.930000000008</v>
          </cell>
          <cell r="DF393">
            <v>95941.930000000008</v>
          </cell>
          <cell r="DG393">
            <v>81135.63</v>
          </cell>
          <cell r="DH393">
            <v>14806.3</v>
          </cell>
          <cell r="DI393">
            <v>0</v>
          </cell>
          <cell r="DJ393">
            <v>0</v>
          </cell>
          <cell r="DK393">
            <v>0</v>
          </cell>
        </row>
        <row r="394">
          <cell r="Y394">
            <v>37951.606</v>
          </cell>
          <cell r="Z394">
            <v>37951.606</v>
          </cell>
          <cell r="AA394">
            <v>31131.222000000002</v>
          </cell>
          <cell r="AB394">
            <v>6820.384</v>
          </cell>
          <cell r="AC394">
            <v>0</v>
          </cell>
          <cell r="AD394">
            <v>0</v>
          </cell>
          <cell r="AE394">
            <v>0</v>
          </cell>
          <cell r="BA394">
            <v>33579.745999999999</v>
          </cell>
          <cell r="BB394">
            <v>33579.745999999999</v>
          </cell>
          <cell r="BC394">
            <v>27766.29</v>
          </cell>
          <cell r="BD394">
            <v>5813.4560000000001</v>
          </cell>
          <cell r="BE394">
            <v>0</v>
          </cell>
          <cell r="BF394">
            <v>0</v>
          </cell>
          <cell r="BG394">
            <v>0</v>
          </cell>
          <cell r="CC394">
            <v>35042.165555555548</v>
          </cell>
          <cell r="CD394">
            <v>35042.165555555548</v>
          </cell>
          <cell r="CE394">
            <v>27660.095555555552</v>
          </cell>
          <cell r="CF394">
            <v>7382.07</v>
          </cell>
          <cell r="CG394">
            <v>0</v>
          </cell>
          <cell r="CH394">
            <v>0</v>
          </cell>
          <cell r="CI394">
            <v>0</v>
          </cell>
          <cell r="DE394">
            <v>33770.44</v>
          </cell>
          <cell r="DF394">
            <v>33770.44</v>
          </cell>
          <cell r="DG394">
            <v>26665.87</v>
          </cell>
          <cell r="DH394">
            <v>7104.57</v>
          </cell>
          <cell r="DI394">
            <v>0</v>
          </cell>
          <cell r="DJ394">
            <v>0</v>
          </cell>
          <cell r="DK394">
            <v>0</v>
          </cell>
        </row>
        <row r="395">
          <cell r="Y395">
            <v>56038.710000000006</v>
          </cell>
          <cell r="Z395">
            <v>56038.710000000006</v>
          </cell>
          <cell r="AA395">
            <v>45005.22</v>
          </cell>
          <cell r="AB395">
            <v>11033.490000000002</v>
          </cell>
          <cell r="AC395">
            <v>0</v>
          </cell>
          <cell r="AD395">
            <v>0</v>
          </cell>
          <cell r="AE395">
            <v>0</v>
          </cell>
          <cell r="BA395">
            <v>60152.560000000005</v>
          </cell>
          <cell r="BB395">
            <v>60152.560000000005</v>
          </cell>
          <cell r="BC395">
            <v>47576.08</v>
          </cell>
          <cell r="BD395">
            <v>12576.480000000001</v>
          </cell>
          <cell r="BE395">
            <v>0</v>
          </cell>
          <cell r="BF395">
            <v>0</v>
          </cell>
          <cell r="BG395">
            <v>0</v>
          </cell>
          <cell r="CC395">
            <v>59294.470000000008</v>
          </cell>
          <cell r="CD395">
            <v>59294.470000000008</v>
          </cell>
          <cell r="CE395">
            <v>46053.560000000005</v>
          </cell>
          <cell r="CF395">
            <v>13240.910000000002</v>
          </cell>
          <cell r="CG395">
            <v>0</v>
          </cell>
          <cell r="CH395">
            <v>0</v>
          </cell>
          <cell r="CI395">
            <v>0</v>
          </cell>
          <cell r="DE395">
            <v>62171.490000000005</v>
          </cell>
          <cell r="DF395">
            <v>62171.490000000005</v>
          </cell>
          <cell r="DG395">
            <v>54469.760000000009</v>
          </cell>
          <cell r="DH395">
            <v>7701.73</v>
          </cell>
          <cell r="DI395">
            <v>0</v>
          </cell>
          <cell r="DJ395">
            <v>0</v>
          </cell>
          <cell r="DK395">
            <v>0</v>
          </cell>
        </row>
        <row r="396">
          <cell r="Y396">
            <v>1599.6</v>
          </cell>
          <cell r="Z396">
            <v>1599.6</v>
          </cell>
          <cell r="AA396">
            <v>1599.6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BA396">
            <v>15824.94</v>
          </cell>
          <cell r="BB396">
            <v>9226.94</v>
          </cell>
          <cell r="BC396">
            <v>8369.66</v>
          </cell>
          <cell r="BD396">
            <v>857.28</v>
          </cell>
          <cell r="BE396">
            <v>6598</v>
          </cell>
          <cell r="BF396">
            <v>6598</v>
          </cell>
          <cell r="BG396">
            <v>0</v>
          </cell>
          <cell r="CC396">
            <v>15920.789999999997</v>
          </cell>
          <cell r="CD396">
            <v>15920.789999999997</v>
          </cell>
          <cell r="CE396">
            <v>12230.469999999998</v>
          </cell>
          <cell r="CF396">
            <v>3690.32</v>
          </cell>
          <cell r="CG396">
            <v>0</v>
          </cell>
          <cell r="CH396">
            <v>0</v>
          </cell>
          <cell r="CI396">
            <v>0</v>
          </cell>
          <cell r="DE396">
            <v>23351.57</v>
          </cell>
          <cell r="DF396">
            <v>16751.57</v>
          </cell>
          <cell r="DG396">
            <v>16483.73</v>
          </cell>
          <cell r="DH396">
            <v>267.83999999999997</v>
          </cell>
          <cell r="DI396">
            <v>6600</v>
          </cell>
          <cell r="DJ396">
            <v>6600</v>
          </cell>
          <cell r="DK396">
            <v>0</v>
          </cell>
        </row>
        <row r="397">
          <cell r="Y397">
            <v>17275.699000000001</v>
          </cell>
          <cell r="Z397">
            <v>17275.699000000001</v>
          </cell>
          <cell r="AA397">
            <v>12411.634</v>
          </cell>
          <cell r="AB397">
            <v>4864.0650000000005</v>
          </cell>
          <cell r="AC397">
            <v>0</v>
          </cell>
          <cell r="AD397">
            <v>0</v>
          </cell>
          <cell r="AE397">
            <v>0</v>
          </cell>
          <cell r="BA397">
            <v>7144.2929999999997</v>
          </cell>
          <cell r="BB397">
            <v>7144.2929999999997</v>
          </cell>
          <cell r="BC397">
            <v>5625.5389999999998</v>
          </cell>
          <cell r="BD397">
            <v>1518.7539999999999</v>
          </cell>
          <cell r="BE397">
            <v>0</v>
          </cell>
          <cell r="BF397">
            <v>0</v>
          </cell>
          <cell r="BG397">
            <v>0</v>
          </cell>
          <cell r="CC397">
            <v>1040</v>
          </cell>
          <cell r="CD397">
            <v>1040</v>
          </cell>
          <cell r="CE397">
            <v>1040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DE397">
            <v>8284.1890000000003</v>
          </cell>
          <cell r="DF397">
            <v>8284.1890000000003</v>
          </cell>
          <cell r="DG397">
            <v>6135.8289999999997</v>
          </cell>
          <cell r="DH397">
            <v>2148.36</v>
          </cell>
          <cell r="DI397">
            <v>0</v>
          </cell>
          <cell r="DJ397">
            <v>0</v>
          </cell>
          <cell r="DK397">
            <v>0</v>
          </cell>
        </row>
        <row r="398">
          <cell r="Y398">
            <v>49026.216</v>
          </cell>
          <cell r="Z398">
            <v>49026.216</v>
          </cell>
          <cell r="AA398">
            <v>45955.135999999999</v>
          </cell>
          <cell r="AB398">
            <v>3071.08</v>
          </cell>
          <cell r="AC398">
            <v>0</v>
          </cell>
          <cell r="AD398">
            <v>0</v>
          </cell>
          <cell r="AE398">
            <v>0</v>
          </cell>
          <cell r="BA398">
            <v>57104.613999999994</v>
          </cell>
          <cell r="BB398">
            <v>57104.613999999994</v>
          </cell>
          <cell r="BC398">
            <v>52083.693999999996</v>
          </cell>
          <cell r="BD398">
            <v>5020.92</v>
          </cell>
          <cell r="BE398">
            <v>0</v>
          </cell>
          <cell r="BF398">
            <v>0</v>
          </cell>
          <cell r="BG398">
            <v>0</v>
          </cell>
          <cell r="CC398">
            <v>49880.107000000004</v>
          </cell>
          <cell r="CD398">
            <v>49880.107000000004</v>
          </cell>
          <cell r="CE398">
            <v>47686.687000000005</v>
          </cell>
          <cell r="CF398">
            <v>2193.42</v>
          </cell>
          <cell r="CG398">
            <v>0</v>
          </cell>
          <cell r="CH398">
            <v>0</v>
          </cell>
          <cell r="CI398">
            <v>0</v>
          </cell>
          <cell r="DE398">
            <v>51295.648999999998</v>
          </cell>
          <cell r="DF398">
            <v>51295.648999999998</v>
          </cell>
          <cell r="DG398">
            <v>48309.548999999999</v>
          </cell>
          <cell r="DH398">
            <v>2986.1</v>
          </cell>
          <cell r="DI398">
            <v>0</v>
          </cell>
          <cell r="DJ398">
            <v>0</v>
          </cell>
          <cell r="DK398">
            <v>0</v>
          </cell>
        </row>
        <row r="399">
          <cell r="Y399">
            <v>110004.85</v>
          </cell>
          <cell r="Z399">
            <v>45029.112000000001</v>
          </cell>
          <cell r="AA399">
            <v>39028.803</v>
          </cell>
          <cell r="AB399">
            <v>6000.3090000000002</v>
          </cell>
          <cell r="AC399">
            <v>64975.737999999998</v>
          </cell>
          <cell r="AD399">
            <v>9300</v>
          </cell>
          <cell r="AE399">
            <v>55675.737999999998</v>
          </cell>
          <cell r="BA399">
            <v>70809.511999999988</v>
          </cell>
          <cell r="BB399">
            <v>40665.751999999993</v>
          </cell>
          <cell r="BC399">
            <v>31539.631999999998</v>
          </cell>
          <cell r="BD399">
            <v>9126.119999999999</v>
          </cell>
          <cell r="BE399">
            <v>30143.759999999998</v>
          </cell>
          <cell r="BF399">
            <v>0</v>
          </cell>
          <cell r="BG399">
            <v>30143.759999999998</v>
          </cell>
          <cell r="CC399">
            <v>91304.718999999997</v>
          </cell>
          <cell r="CD399">
            <v>27044.214</v>
          </cell>
          <cell r="CE399">
            <v>27044.214</v>
          </cell>
          <cell r="CF399">
            <v>0</v>
          </cell>
          <cell r="CG399">
            <v>64260.504999999997</v>
          </cell>
          <cell r="CH399">
            <v>0</v>
          </cell>
          <cell r="CI399">
            <v>64260.504999999997</v>
          </cell>
          <cell r="DE399">
            <v>87101.553</v>
          </cell>
          <cell r="DF399">
            <v>29051.59</v>
          </cell>
          <cell r="DG399">
            <v>29051.59</v>
          </cell>
          <cell r="DH399">
            <v>0</v>
          </cell>
          <cell r="DI399">
            <v>58049.963000000003</v>
          </cell>
          <cell r="DJ399">
            <v>0</v>
          </cell>
          <cell r="DK399">
            <v>58049.963000000003</v>
          </cell>
        </row>
        <row r="401">
          <cell r="Y401">
            <v>733334.15500000003</v>
          </cell>
          <cell r="Z401">
            <v>659863.15500000003</v>
          </cell>
          <cell r="AA401">
            <v>418877.82500000001</v>
          </cell>
          <cell r="AB401">
            <v>240985.33000000002</v>
          </cell>
          <cell r="AC401">
            <v>73471</v>
          </cell>
          <cell r="AD401">
            <v>65488</v>
          </cell>
          <cell r="AE401">
            <v>7983</v>
          </cell>
          <cell r="BA401">
            <v>766290.65777777776</v>
          </cell>
          <cell r="BB401">
            <v>703753.65777777776</v>
          </cell>
          <cell r="BC401">
            <v>467549.85777777777</v>
          </cell>
          <cell r="BD401">
            <v>236203.8</v>
          </cell>
          <cell r="BE401">
            <v>62537</v>
          </cell>
          <cell r="BF401">
            <v>61195</v>
          </cell>
          <cell r="BG401">
            <v>1342</v>
          </cell>
          <cell r="CC401">
            <v>759732.10800000001</v>
          </cell>
          <cell r="CD401">
            <v>730579.10800000001</v>
          </cell>
          <cell r="CE401">
            <v>475828.79</v>
          </cell>
          <cell r="CF401">
            <v>254750.31799999997</v>
          </cell>
          <cell r="CG401">
            <v>29153</v>
          </cell>
          <cell r="CH401">
            <v>17851</v>
          </cell>
          <cell r="CI401">
            <v>11302</v>
          </cell>
          <cell r="DE401">
            <v>763036.97</v>
          </cell>
          <cell r="DF401">
            <v>712108.97</v>
          </cell>
          <cell r="DG401">
            <v>474705.48</v>
          </cell>
          <cell r="DH401">
            <v>237403.49000000002</v>
          </cell>
          <cell r="DI401">
            <v>50928</v>
          </cell>
          <cell r="DJ401">
            <v>43215</v>
          </cell>
          <cell r="DK401">
            <v>7713</v>
          </cell>
        </row>
        <row r="402">
          <cell r="Y402">
            <v>501938</v>
          </cell>
          <cell r="Z402">
            <v>443042</v>
          </cell>
          <cell r="AA402">
            <v>256912</v>
          </cell>
          <cell r="AB402">
            <v>186130</v>
          </cell>
          <cell r="AC402">
            <v>58896</v>
          </cell>
          <cell r="AD402">
            <v>58635</v>
          </cell>
          <cell r="AE402">
            <v>261</v>
          </cell>
          <cell r="BA402">
            <v>545855</v>
          </cell>
          <cell r="BB402">
            <v>495383</v>
          </cell>
          <cell r="BC402">
            <v>301021</v>
          </cell>
          <cell r="BD402">
            <v>194362</v>
          </cell>
          <cell r="BE402">
            <v>50472</v>
          </cell>
          <cell r="BF402">
            <v>50374</v>
          </cell>
          <cell r="BG402">
            <v>98</v>
          </cell>
          <cell r="CC402">
            <v>527486</v>
          </cell>
          <cell r="CD402">
            <v>521022</v>
          </cell>
          <cell r="CE402">
            <v>305285</v>
          </cell>
          <cell r="CF402">
            <v>215737</v>
          </cell>
          <cell r="CG402">
            <v>6464</v>
          </cell>
          <cell r="CH402">
            <v>6262</v>
          </cell>
          <cell r="CI402">
            <v>202</v>
          </cell>
          <cell r="DE402">
            <v>542421</v>
          </cell>
          <cell r="DF402">
            <v>505414</v>
          </cell>
          <cell r="DG402">
            <v>305572</v>
          </cell>
          <cell r="DH402">
            <v>199842</v>
          </cell>
          <cell r="DI402">
            <v>37007</v>
          </cell>
          <cell r="DJ402">
            <v>36694</v>
          </cell>
          <cell r="DK402">
            <v>313</v>
          </cell>
        </row>
        <row r="403">
          <cell r="Y403">
            <v>32486</v>
          </cell>
          <cell r="Z403">
            <v>32486</v>
          </cell>
          <cell r="AA403">
            <v>5324</v>
          </cell>
          <cell r="AB403">
            <v>27162</v>
          </cell>
          <cell r="AC403">
            <v>0</v>
          </cell>
          <cell r="AD403">
            <v>0</v>
          </cell>
          <cell r="AE403">
            <v>0</v>
          </cell>
          <cell r="BA403">
            <v>35790</v>
          </cell>
          <cell r="BB403">
            <v>35790</v>
          </cell>
          <cell r="BC403">
            <v>4735</v>
          </cell>
          <cell r="BD403">
            <v>31055</v>
          </cell>
          <cell r="BE403">
            <v>0</v>
          </cell>
          <cell r="BF403">
            <v>0</v>
          </cell>
          <cell r="BG403">
            <v>0</v>
          </cell>
          <cell r="CC403">
            <v>35999</v>
          </cell>
          <cell r="CD403">
            <v>35999</v>
          </cell>
          <cell r="CE403">
            <v>6258</v>
          </cell>
          <cell r="CF403">
            <v>29741</v>
          </cell>
          <cell r="CG403">
            <v>0</v>
          </cell>
          <cell r="CH403">
            <v>0</v>
          </cell>
          <cell r="CI403">
            <v>0</v>
          </cell>
          <cell r="DE403">
            <v>43748</v>
          </cell>
          <cell r="DF403">
            <v>43748</v>
          </cell>
          <cell r="DG403">
            <v>7063</v>
          </cell>
          <cell r="DH403">
            <v>36685</v>
          </cell>
          <cell r="DI403">
            <v>0</v>
          </cell>
          <cell r="DJ403">
            <v>0</v>
          </cell>
          <cell r="DK403">
            <v>0</v>
          </cell>
        </row>
        <row r="404">
          <cell r="Y404">
            <v>469452</v>
          </cell>
          <cell r="Z404">
            <v>410556</v>
          </cell>
          <cell r="AA404">
            <v>251588</v>
          </cell>
          <cell r="AB404">
            <v>158968</v>
          </cell>
          <cell r="AC404">
            <v>58896</v>
          </cell>
          <cell r="AD404">
            <v>58635</v>
          </cell>
          <cell r="AE404">
            <v>261</v>
          </cell>
          <cell r="BA404">
            <v>510065</v>
          </cell>
          <cell r="BB404">
            <v>459593</v>
          </cell>
          <cell r="BC404">
            <v>296286</v>
          </cell>
          <cell r="BD404">
            <v>163307</v>
          </cell>
          <cell r="BE404">
            <v>50472</v>
          </cell>
          <cell r="BF404">
            <v>50374</v>
          </cell>
          <cell r="BG404">
            <v>98</v>
          </cell>
          <cell r="CC404">
            <v>491487</v>
          </cell>
          <cell r="CD404">
            <v>485023</v>
          </cell>
          <cell r="CE404">
            <v>299027</v>
          </cell>
          <cell r="CF404">
            <v>185996</v>
          </cell>
          <cell r="CG404">
            <v>6464</v>
          </cell>
          <cell r="CH404">
            <v>6262</v>
          </cell>
          <cell r="CI404">
            <v>202</v>
          </cell>
          <cell r="DE404">
            <v>498673</v>
          </cell>
          <cell r="DF404">
            <v>461666</v>
          </cell>
          <cell r="DG404">
            <v>298509</v>
          </cell>
          <cell r="DH404">
            <v>163157</v>
          </cell>
          <cell r="DI404">
            <v>37007</v>
          </cell>
          <cell r="DJ404">
            <v>36694</v>
          </cell>
          <cell r="DK404">
            <v>313</v>
          </cell>
        </row>
        <row r="405">
          <cell r="Y405">
            <v>25682</v>
          </cell>
          <cell r="Z405">
            <v>25682</v>
          </cell>
          <cell r="AA405">
            <v>21027</v>
          </cell>
          <cell r="AB405">
            <v>4655</v>
          </cell>
          <cell r="AC405">
            <v>0</v>
          </cell>
          <cell r="AD405">
            <v>0</v>
          </cell>
          <cell r="AE405">
            <v>0</v>
          </cell>
          <cell r="BA405">
            <v>20771</v>
          </cell>
          <cell r="BB405">
            <v>20771</v>
          </cell>
          <cell r="BC405">
            <v>14868</v>
          </cell>
          <cell r="BD405">
            <v>5903</v>
          </cell>
          <cell r="BE405">
            <v>0</v>
          </cell>
          <cell r="BF405">
            <v>0</v>
          </cell>
          <cell r="BG405">
            <v>0</v>
          </cell>
          <cell r="CC405">
            <v>20878</v>
          </cell>
          <cell r="CD405">
            <v>20878</v>
          </cell>
          <cell r="CE405">
            <v>15949</v>
          </cell>
          <cell r="CF405">
            <v>4929</v>
          </cell>
          <cell r="CG405">
            <v>0</v>
          </cell>
          <cell r="CH405">
            <v>0</v>
          </cell>
          <cell r="CI405">
            <v>0</v>
          </cell>
          <cell r="DE405">
            <v>20701</v>
          </cell>
          <cell r="DF405">
            <v>20701</v>
          </cell>
          <cell r="DG405">
            <v>16374</v>
          </cell>
          <cell r="DH405">
            <v>4327</v>
          </cell>
          <cell r="DI405">
            <v>0</v>
          </cell>
          <cell r="DJ405">
            <v>0</v>
          </cell>
          <cell r="DK405">
            <v>0</v>
          </cell>
        </row>
        <row r="406">
          <cell r="Y406">
            <v>3841</v>
          </cell>
          <cell r="Z406">
            <v>3841</v>
          </cell>
          <cell r="AA406">
            <v>3817</v>
          </cell>
          <cell r="AB406">
            <v>24</v>
          </cell>
          <cell r="AC406">
            <v>0</v>
          </cell>
          <cell r="AD406">
            <v>0</v>
          </cell>
          <cell r="AE406">
            <v>0</v>
          </cell>
          <cell r="BA406">
            <v>3561</v>
          </cell>
          <cell r="BB406">
            <v>3561</v>
          </cell>
          <cell r="BC406">
            <v>3505</v>
          </cell>
          <cell r="BD406">
            <v>56</v>
          </cell>
          <cell r="BE406">
            <v>0</v>
          </cell>
          <cell r="BF406">
            <v>0</v>
          </cell>
          <cell r="BG406">
            <v>0</v>
          </cell>
          <cell r="CC406">
            <v>3793</v>
          </cell>
          <cell r="CD406">
            <v>3793</v>
          </cell>
          <cell r="CE406">
            <v>3729</v>
          </cell>
          <cell r="CF406">
            <v>64</v>
          </cell>
          <cell r="CG406">
            <v>0</v>
          </cell>
          <cell r="CH406">
            <v>0</v>
          </cell>
          <cell r="CI406">
            <v>0</v>
          </cell>
          <cell r="DE406">
            <v>3849</v>
          </cell>
          <cell r="DF406">
            <v>3849</v>
          </cell>
          <cell r="DG406">
            <v>3780</v>
          </cell>
          <cell r="DH406">
            <v>69</v>
          </cell>
          <cell r="DI406">
            <v>0</v>
          </cell>
          <cell r="DJ406">
            <v>0</v>
          </cell>
          <cell r="DK406">
            <v>0</v>
          </cell>
        </row>
        <row r="407">
          <cell r="Y407">
            <v>21841</v>
          </cell>
          <cell r="Z407">
            <v>21841</v>
          </cell>
          <cell r="AA407">
            <v>17210</v>
          </cell>
          <cell r="AB407">
            <v>4631</v>
          </cell>
          <cell r="AC407">
            <v>0</v>
          </cell>
          <cell r="AD407">
            <v>0</v>
          </cell>
          <cell r="AE407">
            <v>0</v>
          </cell>
          <cell r="BA407">
            <v>17210</v>
          </cell>
          <cell r="BB407">
            <v>17210</v>
          </cell>
          <cell r="BC407">
            <v>11363</v>
          </cell>
          <cell r="BD407">
            <v>5847</v>
          </cell>
          <cell r="BE407">
            <v>0</v>
          </cell>
          <cell r="BF407">
            <v>0</v>
          </cell>
          <cell r="BG407">
            <v>0</v>
          </cell>
          <cell r="CC407">
            <v>17085</v>
          </cell>
          <cell r="CD407">
            <v>17085</v>
          </cell>
          <cell r="CE407">
            <v>12220</v>
          </cell>
          <cell r="CF407">
            <v>4865</v>
          </cell>
          <cell r="CG407">
            <v>0</v>
          </cell>
          <cell r="CH407">
            <v>0</v>
          </cell>
          <cell r="CI407">
            <v>0</v>
          </cell>
          <cell r="DE407">
            <v>16852</v>
          </cell>
          <cell r="DF407">
            <v>16852</v>
          </cell>
          <cell r="DG407">
            <v>12594</v>
          </cell>
          <cell r="DH407">
            <v>4258</v>
          </cell>
          <cell r="DI407">
            <v>0</v>
          </cell>
          <cell r="DJ407">
            <v>0</v>
          </cell>
          <cell r="DK407">
            <v>0</v>
          </cell>
        </row>
        <row r="408">
          <cell r="Y408">
            <v>21480.605</v>
          </cell>
          <cell r="Z408">
            <v>21480.605</v>
          </cell>
          <cell r="AA408">
            <v>17297.825000000001</v>
          </cell>
          <cell r="AB408">
            <v>4182.78</v>
          </cell>
          <cell r="AC408">
            <v>0</v>
          </cell>
          <cell r="AD408">
            <v>0</v>
          </cell>
          <cell r="AE408">
            <v>0</v>
          </cell>
          <cell r="BA408">
            <v>15118.357777777777</v>
          </cell>
          <cell r="BB408">
            <v>15118.357777777777</v>
          </cell>
          <cell r="BC408">
            <v>10988.497777777779</v>
          </cell>
          <cell r="BD408">
            <v>4129.8599999999997</v>
          </cell>
          <cell r="BE408">
            <v>0</v>
          </cell>
          <cell r="BF408">
            <v>0</v>
          </cell>
          <cell r="BG408">
            <v>0</v>
          </cell>
          <cell r="CC408">
            <v>17137.998</v>
          </cell>
          <cell r="CD408">
            <v>17137.998</v>
          </cell>
          <cell r="CE408">
            <v>13956.79</v>
          </cell>
          <cell r="CF408">
            <v>3181.2080000000005</v>
          </cell>
          <cell r="CG408">
            <v>0</v>
          </cell>
          <cell r="CH408">
            <v>0</v>
          </cell>
          <cell r="CI408">
            <v>0</v>
          </cell>
          <cell r="DE408">
            <v>13738.130000000001</v>
          </cell>
          <cell r="DF408">
            <v>13738.130000000001</v>
          </cell>
          <cell r="DG408">
            <v>9365.48</v>
          </cell>
          <cell r="DH408">
            <v>4372.6499999999996</v>
          </cell>
          <cell r="DI408">
            <v>0</v>
          </cell>
          <cell r="DJ408">
            <v>0</v>
          </cell>
          <cell r="DK408">
            <v>0</v>
          </cell>
        </row>
        <row r="409">
          <cell r="Y409">
            <v>20127.54</v>
          </cell>
          <cell r="Z409">
            <v>20127.54</v>
          </cell>
          <cell r="AA409">
            <v>16088</v>
          </cell>
          <cell r="AB409">
            <v>4039.54</v>
          </cell>
          <cell r="AC409">
            <v>0</v>
          </cell>
          <cell r="AD409">
            <v>0</v>
          </cell>
          <cell r="AE409">
            <v>0</v>
          </cell>
          <cell r="BA409">
            <v>13779.297777777778</v>
          </cell>
          <cell r="BB409">
            <v>13779.297777777778</v>
          </cell>
          <cell r="BC409">
            <v>9755.6477777777782</v>
          </cell>
          <cell r="BD409">
            <v>4023.6499999999996</v>
          </cell>
          <cell r="BE409">
            <v>0</v>
          </cell>
          <cell r="BF409">
            <v>0</v>
          </cell>
          <cell r="BG409">
            <v>0</v>
          </cell>
          <cell r="CC409">
            <v>17010.448</v>
          </cell>
          <cell r="CD409">
            <v>17010.448</v>
          </cell>
          <cell r="CE409">
            <v>13887.54</v>
          </cell>
          <cell r="CF409">
            <v>3122.9080000000004</v>
          </cell>
          <cell r="CG409">
            <v>0</v>
          </cell>
          <cell r="CH409">
            <v>0</v>
          </cell>
          <cell r="CI409">
            <v>0</v>
          </cell>
          <cell r="DE409">
            <v>13642.880000000001</v>
          </cell>
          <cell r="DF409">
            <v>13642.880000000001</v>
          </cell>
          <cell r="DG409">
            <v>9348.18</v>
          </cell>
          <cell r="DH409">
            <v>4294.7</v>
          </cell>
          <cell r="DI409">
            <v>0</v>
          </cell>
          <cell r="DJ409">
            <v>0</v>
          </cell>
          <cell r="DK409">
            <v>0</v>
          </cell>
        </row>
        <row r="410">
          <cell r="Y410">
            <v>1353.0649999999998</v>
          </cell>
          <cell r="Z410">
            <v>1353.0649999999998</v>
          </cell>
          <cell r="AA410">
            <v>1209.8249999999998</v>
          </cell>
          <cell r="AB410">
            <v>143.24</v>
          </cell>
          <cell r="AC410">
            <v>0</v>
          </cell>
          <cell r="AD410">
            <v>0</v>
          </cell>
          <cell r="AE410">
            <v>0</v>
          </cell>
          <cell r="BA410">
            <v>1339.06</v>
          </cell>
          <cell r="BB410">
            <v>1339.06</v>
          </cell>
          <cell r="BC410">
            <v>1232.8499999999999</v>
          </cell>
          <cell r="BD410">
            <v>106.21</v>
          </cell>
          <cell r="BE410">
            <v>0</v>
          </cell>
          <cell r="BF410">
            <v>0</v>
          </cell>
          <cell r="BG410">
            <v>0</v>
          </cell>
          <cell r="CC410">
            <v>127.55</v>
          </cell>
          <cell r="CD410">
            <v>127.55</v>
          </cell>
          <cell r="CE410">
            <v>69.25</v>
          </cell>
          <cell r="CF410">
            <v>58.3</v>
          </cell>
          <cell r="CG410">
            <v>0</v>
          </cell>
          <cell r="CH410">
            <v>0</v>
          </cell>
          <cell r="CI410">
            <v>0</v>
          </cell>
          <cell r="DE410">
            <v>95.25</v>
          </cell>
          <cell r="DF410">
            <v>95.25</v>
          </cell>
          <cell r="DG410">
            <v>17.299999999999997</v>
          </cell>
          <cell r="DH410">
            <v>77.95</v>
          </cell>
          <cell r="DI410">
            <v>0</v>
          </cell>
          <cell r="DJ410">
            <v>0</v>
          </cell>
          <cell r="DK410">
            <v>0</v>
          </cell>
        </row>
        <row r="411">
          <cell r="Y411">
            <v>10740</v>
          </cell>
          <cell r="Z411">
            <v>10740</v>
          </cell>
          <cell r="AA411">
            <v>9880</v>
          </cell>
          <cell r="AB411">
            <v>860</v>
          </cell>
          <cell r="AC411">
            <v>0</v>
          </cell>
          <cell r="AD411">
            <v>0</v>
          </cell>
          <cell r="AE411">
            <v>0</v>
          </cell>
          <cell r="BA411">
            <v>7269.3600000000006</v>
          </cell>
          <cell r="BB411">
            <v>7269.3600000000006</v>
          </cell>
          <cell r="BC411">
            <v>7137.3600000000006</v>
          </cell>
          <cell r="BD411">
            <v>132</v>
          </cell>
          <cell r="BE411">
            <v>0</v>
          </cell>
          <cell r="BF411">
            <v>0</v>
          </cell>
          <cell r="BG411">
            <v>0</v>
          </cell>
          <cell r="CC411">
            <v>12080</v>
          </cell>
          <cell r="CD411">
            <v>12080</v>
          </cell>
          <cell r="CE411">
            <v>12080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DE411">
            <v>13120</v>
          </cell>
          <cell r="DF411">
            <v>13120</v>
          </cell>
          <cell r="DG411">
            <v>13120</v>
          </cell>
          <cell r="DH411">
            <v>0</v>
          </cell>
          <cell r="DI411">
            <v>0</v>
          </cell>
          <cell r="DJ411">
            <v>0</v>
          </cell>
          <cell r="DK411">
            <v>0</v>
          </cell>
        </row>
        <row r="412">
          <cell r="Y412">
            <v>860</v>
          </cell>
          <cell r="Z412">
            <v>860</v>
          </cell>
          <cell r="AA412">
            <v>0</v>
          </cell>
          <cell r="AB412">
            <v>860</v>
          </cell>
          <cell r="AC412">
            <v>0</v>
          </cell>
          <cell r="AD412">
            <v>0</v>
          </cell>
          <cell r="AE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0</v>
          </cell>
          <cell r="DK412">
            <v>0</v>
          </cell>
        </row>
        <row r="413">
          <cell r="Y413">
            <v>9880</v>
          </cell>
          <cell r="Z413">
            <v>9880</v>
          </cell>
          <cell r="AA413">
            <v>9880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BA413">
            <v>7269.3600000000006</v>
          </cell>
          <cell r="BB413">
            <v>7269.3600000000006</v>
          </cell>
          <cell r="BC413">
            <v>7137.3600000000006</v>
          </cell>
          <cell r="BD413">
            <v>132</v>
          </cell>
          <cell r="BE413">
            <v>0</v>
          </cell>
          <cell r="BF413">
            <v>0</v>
          </cell>
          <cell r="BG413">
            <v>0</v>
          </cell>
          <cell r="CC413">
            <v>12080</v>
          </cell>
          <cell r="CD413">
            <v>12080</v>
          </cell>
          <cell r="CE413">
            <v>12080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DE413">
            <v>13120</v>
          </cell>
          <cell r="DF413">
            <v>13120</v>
          </cell>
          <cell r="DG413">
            <v>13120</v>
          </cell>
          <cell r="DH413">
            <v>0</v>
          </cell>
          <cell r="DI413">
            <v>0</v>
          </cell>
          <cell r="DJ413">
            <v>0</v>
          </cell>
          <cell r="DK413">
            <v>0</v>
          </cell>
        </row>
        <row r="414">
          <cell r="Y414">
            <v>28536</v>
          </cell>
          <cell r="Z414">
            <v>28536</v>
          </cell>
          <cell r="AA414">
            <v>24074</v>
          </cell>
          <cell r="AB414">
            <v>4462</v>
          </cell>
          <cell r="AC414">
            <v>0</v>
          </cell>
          <cell r="AD414">
            <v>0</v>
          </cell>
          <cell r="AE414">
            <v>0</v>
          </cell>
          <cell r="BA414">
            <v>50708</v>
          </cell>
          <cell r="BB414">
            <v>42593</v>
          </cell>
          <cell r="BC414">
            <v>39730</v>
          </cell>
          <cell r="BD414">
            <v>2863</v>
          </cell>
          <cell r="BE414">
            <v>8115</v>
          </cell>
          <cell r="BF414">
            <v>8115</v>
          </cell>
          <cell r="BG414">
            <v>0</v>
          </cell>
          <cell r="CC414">
            <v>49771</v>
          </cell>
          <cell r="CD414">
            <v>39754</v>
          </cell>
          <cell r="CE414">
            <v>36927</v>
          </cell>
          <cell r="CF414">
            <v>2827</v>
          </cell>
          <cell r="CG414">
            <v>10017</v>
          </cell>
          <cell r="CH414">
            <v>10017</v>
          </cell>
          <cell r="CI414">
            <v>0</v>
          </cell>
          <cell r="DE414">
            <v>43012</v>
          </cell>
          <cell r="DF414">
            <v>37850</v>
          </cell>
          <cell r="DG414">
            <v>34652</v>
          </cell>
          <cell r="DH414">
            <v>3198</v>
          </cell>
          <cell r="DI414">
            <v>5162</v>
          </cell>
          <cell r="DJ414">
            <v>5162</v>
          </cell>
          <cell r="DK414">
            <v>0</v>
          </cell>
        </row>
        <row r="415">
          <cell r="Y415">
            <v>144957.54999999999</v>
          </cell>
          <cell r="Z415">
            <v>130382.55</v>
          </cell>
          <cell r="AA415">
            <v>89687</v>
          </cell>
          <cell r="AB415">
            <v>40695.550000000003</v>
          </cell>
          <cell r="AC415">
            <v>14575</v>
          </cell>
          <cell r="AD415">
            <v>6853</v>
          </cell>
          <cell r="AE415">
            <v>7722</v>
          </cell>
          <cell r="BA415">
            <v>126568.94</v>
          </cell>
          <cell r="BB415">
            <v>122618.94</v>
          </cell>
          <cell r="BC415">
            <v>93805</v>
          </cell>
          <cell r="BD415">
            <v>28813.94</v>
          </cell>
          <cell r="BE415">
            <v>3950</v>
          </cell>
          <cell r="BF415">
            <v>2706</v>
          </cell>
          <cell r="BG415">
            <v>1244</v>
          </cell>
          <cell r="CC415">
            <v>132379.10999999999</v>
          </cell>
          <cell r="CD415">
            <v>119707.11</v>
          </cell>
          <cell r="CE415">
            <v>91631</v>
          </cell>
          <cell r="CF415">
            <v>28076.11</v>
          </cell>
          <cell r="CG415">
            <v>12672</v>
          </cell>
          <cell r="CH415">
            <v>1572</v>
          </cell>
          <cell r="CI415">
            <v>11100</v>
          </cell>
          <cell r="DE415">
            <v>130044.84</v>
          </cell>
          <cell r="DF415">
            <v>121285.84</v>
          </cell>
          <cell r="DG415">
            <v>95622</v>
          </cell>
          <cell r="DH415">
            <v>25663.84</v>
          </cell>
          <cell r="DI415">
            <v>8759</v>
          </cell>
          <cell r="DJ415">
            <v>1359</v>
          </cell>
          <cell r="DK415">
            <v>7400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PMO"/>
      <sheetName val="TOTBP"/>
      <sheetName val="bp1"/>
      <sheetName val="FORT SP(RC-2)NR"/>
      <sheetName val="IRW-MLOONEY(RC-3)NR"/>
      <sheetName val="IRW-MONTERR"/>
      <sheetName val="ICPC LOBOC(RC-4)NR"/>
      <sheetName val="ICPC LOBOC(RC-4)-A"/>
      <sheetName val="IRW-FF CRUZRR"/>
      <sheetName val="IRW-APFCRR"/>
      <sheetName val="bpform"/>
      <sheetName val="bp2"/>
      <sheetName val="TOTOTP"/>
      <sheetName val="otp1"/>
      <sheetName val="CULASI-RR"/>
      <sheetName val="CULASI-NR"/>
      <sheetName val="DUMAGUIT"/>
      <sheetName val="DUMANGAS-RR"/>
      <sheetName val="DUMANGAS-NR"/>
      <sheetName val="ESTANCIARR"/>
      <sheetName val="ESTANCIANR"/>
      <sheetName val="JORDAN-NR"/>
      <sheetName val="JORDAN-RR"/>
      <sheetName val="SANJOSENR"/>
      <sheetName val="otp2"/>
      <sheetName val="otpform"/>
      <sheetName val="TOTOGP"/>
      <sheetName val="ogp1"/>
      <sheetName val="BASIAO-NR"/>
      <sheetName val="BORACAY-A"/>
      <sheetName val="CALUYA"/>
      <sheetName val="CATICLAN-Berth"/>
      <sheetName val="CONCEPCION"/>
      <sheetName val="LIPATA"/>
      <sheetName val="NABAS-Berth"/>
      <sheetName val="NABAS-A"/>
      <sheetName val="NPC POWER"/>
      <sheetName val="NEW WA"/>
      <sheetName val="SAMBIRAY"/>
      <sheetName val="SAMBIRAY-A"/>
      <sheetName val="SEMIMARA-B"/>
      <sheetName val="SIBUNAG-RR"/>
      <sheetName val="SIBUNAG-NR"/>
      <sheetName val="ogpform"/>
      <sheetName val="ogp2"/>
      <sheetName val="TOTPP"/>
      <sheetName val="pp1"/>
      <sheetName val="BANICA"/>
      <sheetName val="BORACAY-B"/>
      <sheetName val="BULK CEMENT"/>
      <sheetName val="FF CRUZ-Loboc"/>
      <sheetName val="CPL-PETSHELL"/>
      <sheetName val="INGORE-PEDC"/>
      <sheetName val="INGORE-LFUG"/>
      <sheetName val="JAR"/>
      <sheetName val="MILAGROSA"/>
      <sheetName val="PCPC"/>
      <sheetName val="PETROPHIL"/>
      <sheetName val="PRYCE GAS"/>
      <sheetName val="PRYCE-A"/>
      <sheetName val="PUYO,JORDAN-A"/>
      <sheetName val="SEMIMARA-A"/>
      <sheetName val="SMC"/>
      <sheetName val="RL YAP"/>
      <sheetName val="pp2"/>
      <sheetName val="ppform"/>
      <sheetName val="BP-IRW-RC-3(FAST CRAFT)"/>
      <sheetName val="BP-IRW-RC-3(INTER ISLAND)"/>
      <sheetName val="INGORE-PEDC-A"/>
      <sheetName val="BURUANGA"/>
      <sheetName val="CATICLAN-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4">
          <cell r="D104">
            <v>3217.07</v>
          </cell>
          <cell r="F104">
            <v>8390.08</v>
          </cell>
          <cell r="G104">
            <v>5797.92</v>
          </cell>
          <cell r="H104">
            <v>11981.51</v>
          </cell>
          <cell r="I104">
            <v>20384.330000000002</v>
          </cell>
          <cell r="K104">
            <v>8325.2999999999993</v>
          </cell>
          <cell r="L104">
            <v>24504.92</v>
          </cell>
          <cell r="M104">
            <v>11574.04</v>
          </cell>
          <cell r="N104">
            <v>15111.43</v>
          </cell>
          <cell r="O104">
            <v>7270.09</v>
          </cell>
        </row>
        <row r="112">
          <cell r="F112">
            <v>67.16</v>
          </cell>
          <cell r="G112">
            <v>96.620000000000019</v>
          </cell>
          <cell r="H112">
            <v>395.56</v>
          </cell>
          <cell r="I112">
            <v>257.71000000000004</v>
          </cell>
          <cell r="K112">
            <v>56.37</v>
          </cell>
          <cell r="L112">
            <v>150.01</v>
          </cell>
          <cell r="M112">
            <v>67.09</v>
          </cell>
          <cell r="N112">
            <v>32.51</v>
          </cell>
          <cell r="O112">
            <v>106.61</v>
          </cell>
        </row>
        <row r="117">
          <cell r="D117">
            <v>65.22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PMO"/>
      <sheetName val="TOTBP"/>
      <sheetName val="bp1"/>
      <sheetName val="BP-TACNR"/>
      <sheetName val="bp2"/>
      <sheetName val="TOTOTP"/>
      <sheetName val="otp1"/>
      <sheetName val="OTP-BORNR1"/>
      <sheetName val="OTP-CALNR"/>
      <sheetName val="OTP-CATRR"/>
      <sheetName val="OTP-GUIUNR1"/>
      <sheetName val="OTP-LFTRR"/>
      <sheetName val="OTP-SANISIDRORR"/>
      <sheetName val="OTP-SANISIDRO-A"/>
      <sheetName val="otpform"/>
      <sheetName val="otp2"/>
      <sheetName val="TOTOGP"/>
      <sheetName val="ogp1"/>
      <sheetName val="OGP-ARTENR1"/>
      <sheetName val="OGP-CARNR"/>
      <sheetName val="OGP-CAPNR"/>
      <sheetName val="OGP-GAMAYNR1"/>
      <sheetName val="OGP-HOMNR"/>
      <sheetName val="OGP-MANGNR"/>
      <sheetName val="OGP-LAPNR"/>
      <sheetName val="OGP-LILNR"/>
      <sheetName val="OGP-SANANTONIONR1"/>
      <sheetName val="OGP-SANJOSENR"/>
      <sheetName val="OGP-SANJUANNR"/>
      <sheetName val="OGP-SOGNR"/>
      <sheetName val="OGP-LLORFOR"/>
      <sheetName val="OGP-PANNR"/>
      <sheetName val="OGP-TOLNR"/>
      <sheetName val="OGP-SANRICARDORR "/>
      <sheetName val="ogpform"/>
      <sheetName val="ogp2"/>
      <sheetName val="TOTPP"/>
      <sheetName val="pp1"/>
      <sheetName val="PP-APFCRR"/>
      <sheetName val="PP-BALLENR"/>
      <sheetName val="PP-BALWHARTECORR"/>
      <sheetName val="PP-BASEYNR"/>
      <sheetName val="PP-COMINR"/>
      <sheetName val="PP-EASTNR"/>
      <sheetName val="PP-LMSCNR "/>
      <sheetName val="PP-SAMARNR"/>
      <sheetName val="PP-PSPCNR"/>
      <sheetName val="PP-TAMNR"/>
      <sheetName val="PP-SCSCRR"/>
      <sheetName val="PP-TOMINR"/>
      <sheetName val="PP-VISPETNR"/>
      <sheetName val="pp2"/>
      <sheetName val="pp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9">
          <cell r="H99">
            <v>1500</v>
          </cell>
        </row>
        <row r="113">
          <cell r="H113">
            <v>1152.8900000000001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V422"/>
  <sheetViews>
    <sheetView tabSelected="1" view="pageBreakPreview" zoomScale="160" zoomScaleNormal="100" zoomScaleSheetLayoutView="160" workbookViewId="0">
      <pane xSplit="3" ySplit="8" topLeftCell="D9" activePane="bottomRight" state="frozen"/>
      <selection activeCell="A423" sqref="A423"/>
      <selection pane="topRight" activeCell="A423" sqref="A423"/>
      <selection pane="bottomLeft" activeCell="A423" sqref="A423"/>
      <selection pane="bottomRight" activeCell="D9" sqref="D9"/>
    </sheetView>
  </sheetViews>
  <sheetFormatPr defaultColWidth="10" defaultRowHeight="15" x14ac:dyDescent="0.25"/>
  <cols>
    <col min="1" max="1" width="2.7109375" style="112" customWidth="1"/>
    <col min="2" max="2" width="2.7109375" style="75" customWidth="1"/>
    <col min="3" max="3" width="41.7109375" style="120" customWidth="1"/>
    <col min="4" max="4" width="17.28515625" style="77" customWidth="1"/>
    <col min="5" max="5" width="12.7109375" style="77" customWidth="1"/>
    <col min="6" max="6" width="13.140625" style="77" customWidth="1"/>
    <col min="7" max="9" width="12.7109375" style="77" customWidth="1"/>
    <col min="10" max="10" width="11.42578125" style="77" customWidth="1"/>
    <col min="11" max="11" width="17.28515625" style="77" customWidth="1"/>
    <col min="12" max="12" width="12.7109375" style="77" customWidth="1"/>
    <col min="13" max="13" width="13.140625" style="77" customWidth="1"/>
    <col min="14" max="17" width="12.7109375" style="77" customWidth="1"/>
    <col min="18" max="18" width="17.28515625" style="77" customWidth="1"/>
    <col min="19" max="19" width="12.7109375" style="77" customWidth="1"/>
    <col min="20" max="20" width="13.140625" style="77" customWidth="1"/>
    <col min="21" max="21" width="11.42578125" style="77" customWidth="1"/>
    <col min="22" max="23" width="12.7109375" style="77" customWidth="1"/>
    <col min="24" max="24" width="11.42578125" style="77" customWidth="1"/>
    <col min="25" max="25" width="17.28515625" style="77" customWidth="1"/>
    <col min="26" max="26" width="11.42578125" style="77" customWidth="1"/>
    <col min="27" max="27" width="13.140625" style="77" customWidth="1"/>
    <col min="28" max="28" width="10.140625" style="77" customWidth="1"/>
    <col min="29" max="31" width="11.42578125" style="77" customWidth="1"/>
    <col min="32" max="32" width="17.28515625" style="77" bestFit="1" customWidth="1"/>
    <col min="33" max="33" width="12.7109375" style="77" bestFit="1" customWidth="1"/>
    <col min="34" max="34" width="13.140625" style="77" bestFit="1" customWidth="1"/>
    <col min="35" max="35" width="12.7109375" style="77" bestFit="1" customWidth="1"/>
    <col min="36" max="36" width="14.140625" style="77" bestFit="1" customWidth="1"/>
    <col min="37" max="38" width="12.7109375" style="77" bestFit="1" customWidth="1"/>
    <col min="39" max="39" width="2.5703125" style="77" bestFit="1" customWidth="1"/>
    <col min="40" max="40" width="10" style="78"/>
    <col min="41" max="41" width="2.5703125" style="78" bestFit="1" customWidth="1"/>
    <col min="42" max="126" width="10" style="78"/>
    <col min="127" max="16384" width="10" style="77"/>
  </cols>
  <sheetData>
    <row r="1" spans="1:126" x14ac:dyDescent="0.25">
      <c r="A1" s="75" t="s">
        <v>0</v>
      </c>
      <c r="C1" s="76"/>
    </row>
    <row r="2" spans="1:126" x14ac:dyDescent="0.25">
      <c r="A2" s="75" t="s">
        <v>1</v>
      </c>
      <c r="C2" s="76"/>
    </row>
    <row r="3" spans="1:126" x14ac:dyDescent="0.25">
      <c r="A3" s="79" t="s">
        <v>2</v>
      </c>
      <c r="C3" s="76"/>
    </row>
    <row r="4" spans="1:126" x14ac:dyDescent="0.25">
      <c r="A4" s="75" t="s">
        <v>3</v>
      </c>
      <c r="C4" s="76"/>
    </row>
    <row r="5" spans="1:126" x14ac:dyDescent="0.25">
      <c r="A5" s="75"/>
      <c r="C5" s="76"/>
    </row>
    <row r="6" spans="1:126" ht="14.25" x14ac:dyDescent="0.2">
      <c r="A6" s="80" t="s">
        <v>4</v>
      </c>
      <c r="B6" s="80"/>
      <c r="C6" s="80"/>
      <c r="D6" s="7" t="s">
        <v>5</v>
      </c>
      <c r="E6" s="7"/>
      <c r="F6" s="7"/>
      <c r="G6" s="7"/>
      <c r="H6" s="7"/>
      <c r="I6" s="7"/>
      <c r="J6" s="7"/>
      <c r="K6" s="81" t="s">
        <v>6</v>
      </c>
      <c r="L6" s="81"/>
      <c r="M6" s="81"/>
      <c r="N6" s="81"/>
      <c r="O6" s="81"/>
      <c r="P6" s="81"/>
      <c r="Q6" s="81"/>
      <c r="R6" s="82" t="s">
        <v>7</v>
      </c>
      <c r="S6" s="82"/>
      <c r="T6" s="82"/>
      <c r="U6" s="82"/>
      <c r="V6" s="82"/>
      <c r="W6" s="82"/>
      <c r="X6" s="82"/>
      <c r="Y6" s="7" t="s">
        <v>8</v>
      </c>
      <c r="Z6" s="7"/>
      <c r="AA6" s="7"/>
      <c r="AB6" s="7"/>
      <c r="AC6" s="7"/>
      <c r="AD6" s="7"/>
      <c r="AE6" s="7"/>
      <c r="AF6" s="83" t="s">
        <v>9</v>
      </c>
      <c r="AG6" s="83"/>
      <c r="AH6" s="83"/>
      <c r="AI6" s="83"/>
      <c r="AJ6" s="83"/>
      <c r="AK6" s="83"/>
      <c r="AL6" s="83"/>
    </row>
    <row r="7" spans="1:126" ht="14.25" x14ac:dyDescent="0.2">
      <c r="A7" s="80"/>
      <c r="B7" s="80"/>
      <c r="C7" s="80"/>
      <c r="D7" s="84" t="s">
        <v>9</v>
      </c>
      <c r="E7" s="85" t="s">
        <v>10</v>
      </c>
      <c r="F7" s="86"/>
      <c r="G7" s="87"/>
      <c r="H7" s="7" t="s">
        <v>11</v>
      </c>
      <c r="I7" s="7"/>
      <c r="J7" s="7"/>
      <c r="K7" s="88" t="s">
        <v>9</v>
      </c>
      <c r="L7" s="89" t="s">
        <v>10</v>
      </c>
      <c r="M7" s="90"/>
      <c r="N7" s="91"/>
      <c r="O7" s="81" t="s">
        <v>11</v>
      </c>
      <c r="P7" s="81"/>
      <c r="Q7" s="81"/>
      <c r="R7" s="92" t="s">
        <v>9</v>
      </c>
      <c r="S7" s="93" t="s">
        <v>10</v>
      </c>
      <c r="T7" s="94"/>
      <c r="U7" s="95"/>
      <c r="V7" s="82" t="s">
        <v>11</v>
      </c>
      <c r="W7" s="82"/>
      <c r="X7" s="82"/>
      <c r="Y7" s="84" t="s">
        <v>9</v>
      </c>
      <c r="Z7" s="85" t="s">
        <v>10</v>
      </c>
      <c r="AA7" s="86"/>
      <c r="AB7" s="87"/>
      <c r="AC7" s="7" t="s">
        <v>11</v>
      </c>
      <c r="AD7" s="7"/>
      <c r="AE7" s="7"/>
      <c r="AF7" s="96" t="s">
        <v>9</v>
      </c>
      <c r="AG7" s="97" t="s">
        <v>10</v>
      </c>
      <c r="AH7" s="98"/>
      <c r="AI7" s="99"/>
      <c r="AJ7" s="83" t="s">
        <v>11</v>
      </c>
      <c r="AK7" s="83"/>
      <c r="AL7" s="83"/>
    </row>
    <row r="8" spans="1:126" s="78" customFormat="1" ht="14.25" x14ac:dyDescent="0.2">
      <c r="A8" s="80"/>
      <c r="B8" s="80"/>
      <c r="C8" s="80"/>
      <c r="D8" s="84"/>
      <c r="E8" s="100" t="s">
        <v>12</v>
      </c>
      <c r="F8" s="100" t="s">
        <v>13</v>
      </c>
      <c r="G8" s="100" t="s">
        <v>14</v>
      </c>
      <c r="H8" s="100" t="s">
        <v>12</v>
      </c>
      <c r="I8" s="100" t="s">
        <v>15</v>
      </c>
      <c r="J8" s="100" t="s">
        <v>16</v>
      </c>
      <c r="K8" s="88"/>
      <c r="L8" s="101" t="s">
        <v>12</v>
      </c>
      <c r="M8" s="101" t="s">
        <v>13</v>
      </c>
      <c r="N8" s="101" t="s">
        <v>14</v>
      </c>
      <c r="O8" s="101" t="s">
        <v>12</v>
      </c>
      <c r="P8" s="101" t="s">
        <v>15</v>
      </c>
      <c r="Q8" s="101" t="s">
        <v>16</v>
      </c>
      <c r="R8" s="92"/>
      <c r="S8" s="102" t="s">
        <v>12</v>
      </c>
      <c r="T8" s="102" t="s">
        <v>13</v>
      </c>
      <c r="U8" s="102" t="s">
        <v>14</v>
      </c>
      <c r="V8" s="102" t="s">
        <v>12</v>
      </c>
      <c r="W8" s="102" t="s">
        <v>15</v>
      </c>
      <c r="X8" s="102" t="s">
        <v>16</v>
      </c>
      <c r="Y8" s="84"/>
      <c r="Z8" s="100" t="s">
        <v>12</v>
      </c>
      <c r="AA8" s="100" t="s">
        <v>13</v>
      </c>
      <c r="AB8" s="100" t="s">
        <v>14</v>
      </c>
      <c r="AC8" s="100" t="s">
        <v>12</v>
      </c>
      <c r="AD8" s="100" t="s">
        <v>15</v>
      </c>
      <c r="AE8" s="100" t="s">
        <v>16</v>
      </c>
      <c r="AF8" s="96"/>
      <c r="AG8" s="103" t="s">
        <v>12</v>
      </c>
      <c r="AH8" s="103" t="s">
        <v>13</v>
      </c>
      <c r="AI8" s="103" t="s">
        <v>14</v>
      </c>
      <c r="AJ8" s="103" t="s">
        <v>12</v>
      </c>
      <c r="AK8" s="103" t="s">
        <v>15</v>
      </c>
      <c r="AL8" s="103" t="s">
        <v>16</v>
      </c>
    </row>
    <row r="9" spans="1:126" x14ac:dyDescent="0.2">
      <c r="A9" s="104"/>
      <c r="B9" s="105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</row>
    <row r="10" spans="1:126" x14ac:dyDescent="0.25">
      <c r="A10" s="108" t="s">
        <v>17</v>
      </c>
      <c r="C10" s="109"/>
      <c r="D10" s="110">
        <f>[1]cargo!Y10</f>
        <v>24700943.185999997</v>
      </c>
      <c r="E10" s="110">
        <f>[1]cargo!Z10</f>
        <v>9014003.3489999995</v>
      </c>
      <c r="F10" s="110">
        <f>[1]cargo!AA10</f>
        <v>4145090.057</v>
      </c>
      <c r="G10" s="110">
        <f>[1]cargo!AB10</f>
        <v>4868913.2920000004</v>
      </c>
      <c r="H10" s="110">
        <f>[1]cargo!AC10</f>
        <v>15686939.836999999</v>
      </c>
      <c r="I10" s="110">
        <f>[1]cargo!AD10</f>
        <v>13487100.579</v>
      </c>
      <c r="J10" s="110">
        <f>[1]cargo!AE10</f>
        <v>2199839.2579999999</v>
      </c>
      <c r="K10" s="110">
        <f>[1]cargo!BA10</f>
        <v>25429726.975738533</v>
      </c>
      <c r="L10" s="110">
        <f>[1]cargo!BB10</f>
        <v>9740937.6480999999</v>
      </c>
      <c r="M10" s="110">
        <f>[1]cargo!BC10</f>
        <v>4698550.7340999991</v>
      </c>
      <c r="N10" s="110">
        <f>[1]cargo!BD10</f>
        <v>5042386.9139999999</v>
      </c>
      <c r="O10" s="110">
        <f>[1]cargo!BE10</f>
        <v>15688789.327638533</v>
      </c>
      <c r="P10" s="110">
        <f>[1]cargo!BF10</f>
        <v>13324651.357638532</v>
      </c>
      <c r="Q10" s="110">
        <f>[1]cargo!BG10</f>
        <v>2364137.9699999997</v>
      </c>
      <c r="R10" s="110">
        <f>[1]cargo!CC10</f>
        <v>24986046.054072358</v>
      </c>
      <c r="S10" s="110">
        <f>[1]cargo!CD10</f>
        <v>10242169.325800002</v>
      </c>
      <c r="T10" s="110">
        <f>[1]cargo!CE10</f>
        <v>4908311.757100001</v>
      </c>
      <c r="U10" s="110">
        <f>[1]cargo!CF10</f>
        <v>5333857.5686999997</v>
      </c>
      <c r="V10" s="110">
        <f>[1]cargo!CG10</f>
        <v>14743876.728272358</v>
      </c>
      <c r="W10" s="110">
        <f>[1]cargo!CH10</f>
        <v>12470356.418272357</v>
      </c>
      <c r="X10" s="110">
        <f>[1]cargo!CI10</f>
        <v>2273520.31</v>
      </c>
      <c r="Y10" s="110">
        <f>[1]cargo!DE10</f>
        <v>26263081.066337768</v>
      </c>
      <c r="Z10" s="110">
        <f>[1]cargo!DF10</f>
        <v>10295982.56273777</v>
      </c>
      <c r="AA10" s="110">
        <f>[1]cargo!DG10</f>
        <v>4892349.5690000001</v>
      </c>
      <c r="AB10" s="110">
        <f>[1]cargo!DH10</f>
        <v>5403632.9937377712</v>
      </c>
      <c r="AC10" s="110">
        <f>[1]cargo!DI10</f>
        <v>15967098.503599998</v>
      </c>
      <c r="AD10" s="110">
        <f>[1]cargo!DJ10</f>
        <v>13662932.203599999</v>
      </c>
      <c r="AE10" s="110">
        <f>[1]cargo!DK10</f>
        <v>2304166.2999999998</v>
      </c>
      <c r="AF10" s="110">
        <f>D10+K10+R10+Y10</f>
        <v>101379797.28214866</v>
      </c>
      <c r="AG10" s="110">
        <f t="shared" ref="AG10:AL10" si="0">E10+L10+S10+Z10</f>
        <v>39293092.885637775</v>
      </c>
      <c r="AH10" s="110">
        <f t="shared" si="0"/>
        <v>18644302.117200002</v>
      </c>
      <c r="AI10" s="110">
        <f t="shared" si="0"/>
        <v>20648790.768437773</v>
      </c>
      <c r="AJ10" s="110">
        <f t="shared" si="0"/>
        <v>62086704.396510884</v>
      </c>
      <c r="AK10" s="110">
        <f t="shared" si="0"/>
        <v>52945040.558510892</v>
      </c>
      <c r="AL10" s="110">
        <f t="shared" si="0"/>
        <v>9141663.8379999995</v>
      </c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</row>
    <row r="11" spans="1:126" x14ac:dyDescent="0.25">
      <c r="A11" s="10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</row>
    <row r="12" spans="1:126" x14ac:dyDescent="0.25">
      <c r="A12" s="108"/>
      <c r="B12" s="75" t="s">
        <v>18</v>
      </c>
      <c r="C12" s="109"/>
      <c r="D12" s="110">
        <f>[1]cargo!Y12</f>
        <v>1963096.1640000001</v>
      </c>
      <c r="E12" s="110">
        <f>[1]cargo!Z12</f>
        <v>433854.73500000004</v>
      </c>
      <c r="F12" s="110">
        <f>[1]cargo!AA12</f>
        <v>395429.89300000004</v>
      </c>
      <c r="G12" s="110">
        <f>[1]cargo!AB12</f>
        <v>38424.842000000004</v>
      </c>
      <c r="H12" s="110">
        <f>[1]cargo!AC12</f>
        <v>1529241.429</v>
      </c>
      <c r="I12" s="110">
        <f>[1]cargo!AD12</f>
        <v>1362367.709</v>
      </c>
      <c r="J12" s="110">
        <f>[1]cargo!AE12</f>
        <v>166873.72000000003</v>
      </c>
      <c r="K12" s="110">
        <f>[1]cargo!BA12</f>
        <v>2158142.8416385325</v>
      </c>
      <c r="L12" s="110">
        <f>[1]cargo!BB12</f>
        <v>342076.55899999995</v>
      </c>
      <c r="M12" s="110">
        <f>[1]cargo!BC12</f>
        <v>317931.41599999997</v>
      </c>
      <c r="N12" s="110">
        <f>[1]cargo!BD12</f>
        <v>24145.143</v>
      </c>
      <c r="O12" s="110">
        <f>[1]cargo!BE12</f>
        <v>1816066.2826385323</v>
      </c>
      <c r="P12" s="110">
        <f>[1]cargo!BF12</f>
        <v>1550114.9026385325</v>
      </c>
      <c r="Q12" s="110">
        <f>[1]cargo!BG12</f>
        <v>265951.37999999995</v>
      </c>
      <c r="R12" s="110">
        <f>[1]cargo!CC12</f>
        <v>2128427.2351723583</v>
      </c>
      <c r="S12" s="110">
        <f>[1]cargo!CD12</f>
        <v>375688.78979999991</v>
      </c>
      <c r="T12" s="110">
        <f>[1]cargo!CE12</f>
        <v>334856.57609999995</v>
      </c>
      <c r="U12" s="110">
        <f>[1]cargo!CF12</f>
        <v>40832.213699999993</v>
      </c>
      <c r="V12" s="110">
        <f>[1]cargo!CG12</f>
        <v>1752738.4453723584</v>
      </c>
      <c r="W12" s="110">
        <f>[1]cargo!CH12</f>
        <v>1487877.4153723584</v>
      </c>
      <c r="X12" s="110">
        <f>[1]cargo!CI12</f>
        <v>264861.02999999997</v>
      </c>
      <c r="Y12" s="110">
        <f>[1]cargo!DE12</f>
        <v>2304120.7080000001</v>
      </c>
      <c r="Z12" s="110">
        <f>[1]cargo!DF12</f>
        <v>453642.08800000011</v>
      </c>
      <c r="AA12" s="110">
        <f>[1]cargo!DG12</f>
        <v>418073.47800000012</v>
      </c>
      <c r="AB12" s="110">
        <f>[1]cargo!DH12</f>
        <v>35568.61</v>
      </c>
      <c r="AC12" s="110">
        <f>[1]cargo!DI12</f>
        <v>1850478.6199999999</v>
      </c>
      <c r="AD12" s="110">
        <f>[1]cargo!DJ12</f>
        <v>1594052.14</v>
      </c>
      <c r="AE12" s="110">
        <f>[1]cargo!DK12</f>
        <v>256426.47999999995</v>
      </c>
      <c r="AF12" s="110">
        <f t="shared" ref="AF12:AL78" si="1">D12+K12+R12+Y12</f>
        <v>8553786.9488108903</v>
      </c>
      <c r="AG12" s="110">
        <f t="shared" si="1"/>
        <v>1605262.1718000001</v>
      </c>
      <c r="AH12" s="110">
        <f t="shared" si="1"/>
        <v>1466291.3631000002</v>
      </c>
      <c r="AI12" s="110">
        <f t="shared" si="1"/>
        <v>138970.80869999999</v>
      </c>
      <c r="AJ12" s="110">
        <f t="shared" si="1"/>
        <v>6948524.7770108907</v>
      </c>
      <c r="AK12" s="110">
        <f t="shared" si="1"/>
        <v>5994412.1670108903</v>
      </c>
      <c r="AL12" s="110">
        <f t="shared" si="1"/>
        <v>954112.60999999987</v>
      </c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</row>
    <row r="13" spans="1:126" ht="14.25" x14ac:dyDescent="0.2">
      <c r="A13" s="111"/>
      <c r="B13" s="112"/>
      <c r="C13" s="109" t="s">
        <v>19</v>
      </c>
      <c r="D13" s="110">
        <f>[1]cargo!Y13</f>
        <v>1529241.4290000002</v>
      </c>
      <c r="E13" s="110">
        <f>[1]cargo!Z13</f>
        <v>0</v>
      </c>
      <c r="F13" s="110">
        <f>[1]cargo!AA13</f>
        <v>0</v>
      </c>
      <c r="G13" s="110">
        <f>[1]cargo!AB13</f>
        <v>0</v>
      </c>
      <c r="H13" s="110">
        <f>[1]cargo!AC13</f>
        <v>1529241.4290000002</v>
      </c>
      <c r="I13" s="110">
        <f>[1]cargo!AD13</f>
        <v>1362367.709</v>
      </c>
      <c r="J13" s="110">
        <f>[1]cargo!AE13</f>
        <v>166873.72000000003</v>
      </c>
      <c r="K13" s="110">
        <f>[1]cargo!BA13</f>
        <v>1816066.2826385326</v>
      </c>
      <c r="L13" s="110">
        <f>[1]cargo!BB13</f>
        <v>0</v>
      </c>
      <c r="M13" s="110">
        <f>[1]cargo!BC13</f>
        <v>0</v>
      </c>
      <c r="N13" s="110">
        <f>[1]cargo!BD13</f>
        <v>0</v>
      </c>
      <c r="O13" s="110">
        <f>[1]cargo!BE13</f>
        <v>1816066.2826385326</v>
      </c>
      <c r="P13" s="110">
        <f>[1]cargo!BF13</f>
        <v>1550114.9026385325</v>
      </c>
      <c r="Q13" s="110">
        <f>[1]cargo!BG13</f>
        <v>265951.37999999995</v>
      </c>
      <c r="R13" s="110">
        <f>[1]cargo!CC13</f>
        <v>1752738.4453723582</v>
      </c>
      <c r="S13" s="110">
        <f>[1]cargo!CD13</f>
        <v>0</v>
      </c>
      <c r="T13" s="110">
        <f>[1]cargo!CE13</f>
        <v>0</v>
      </c>
      <c r="U13" s="110">
        <f>[1]cargo!CF13</f>
        <v>0</v>
      </c>
      <c r="V13" s="110">
        <f>[1]cargo!CG13</f>
        <v>1752738.4453723582</v>
      </c>
      <c r="W13" s="110">
        <f>[1]cargo!CH13</f>
        <v>1487877.4153723584</v>
      </c>
      <c r="X13" s="110">
        <f>[1]cargo!CI13</f>
        <v>264861.02999999997</v>
      </c>
      <c r="Y13" s="110">
        <f>[1]cargo!DE13</f>
        <v>1850478.6199999999</v>
      </c>
      <c r="Z13" s="110">
        <f>[1]cargo!DF13</f>
        <v>0</v>
      </c>
      <c r="AA13" s="110">
        <f>[1]cargo!DG13</f>
        <v>0</v>
      </c>
      <c r="AB13" s="110">
        <f>[1]cargo!DH13</f>
        <v>0</v>
      </c>
      <c r="AC13" s="110">
        <f>[1]cargo!DI13</f>
        <v>1850478.6199999999</v>
      </c>
      <c r="AD13" s="110">
        <f>[1]cargo!DJ13</f>
        <v>1594052.14</v>
      </c>
      <c r="AE13" s="110">
        <f>[1]cargo!DK13</f>
        <v>256426.47999999995</v>
      </c>
      <c r="AF13" s="110">
        <f t="shared" si="1"/>
        <v>6948524.7770108907</v>
      </c>
      <c r="AG13" s="110">
        <f t="shared" si="1"/>
        <v>0</v>
      </c>
      <c r="AH13" s="110">
        <f t="shared" si="1"/>
        <v>0</v>
      </c>
      <c r="AI13" s="110">
        <f t="shared" si="1"/>
        <v>0</v>
      </c>
      <c r="AJ13" s="110">
        <f t="shared" si="1"/>
        <v>6948524.7770108907</v>
      </c>
      <c r="AK13" s="110">
        <f t="shared" si="1"/>
        <v>5994412.1670108903</v>
      </c>
      <c r="AL13" s="110">
        <f t="shared" si="1"/>
        <v>954112.60999999987</v>
      </c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</row>
    <row r="14" spans="1:126" ht="14.25" x14ac:dyDescent="0.2">
      <c r="A14" s="111"/>
      <c r="B14" s="112"/>
      <c r="C14" s="113" t="s">
        <v>20</v>
      </c>
      <c r="D14" s="110">
        <f>[1]cargo!Y14</f>
        <v>487195.23000000004</v>
      </c>
      <c r="E14" s="110">
        <f>[1]cargo!Z14</f>
        <v>0</v>
      </c>
      <c r="F14" s="110">
        <f>[1]cargo!AA14</f>
        <v>0</v>
      </c>
      <c r="G14" s="110">
        <f>[1]cargo!AB14</f>
        <v>0</v>
      </c>
      <c r="H14" s="110">
        <f>[1]cargo!AC14</f>
        <v>487195.23000000004</v>
      </c>
      <c r="I14" s="110">
        <f>[1]cargo!AD14</f>
        <v>434285.29000000004</v>
      </c>
      <c r="J14" s="110">
        <f>[1]cargo!AE14</f>
        <v>52909.94</v>
      </c>
      <c r="K14" s="110">
        <f>[1]cargo!BA14</f>
        <v>518737.51999999996</v>
      </c>
      <c r="L14" s="110">
        <f>[1]cargo!BB14</f>
        <v>0</v>
      </c>
      <c r="M14" s="110">
        <f>[1]cargo!BC14</f>
        <v>0</v>
      </c>
      <c r="N14" s="110">
        <f>[1]cargo!BD14</f>
        <v>0</v>
      </c>
      <c r="O14" s="110">
        <f>[1]cargo!BE14</f>
        <v>518737.51999999996</v>
      </c>
      <c r="P14" s="110">
        <f>[1]cargo!BF14</f>
        <v>441639.93999999994</v>
      </c>
      <c r="Q14" s="110">
        <f>[1]cargo!BG14</f>
        <v>77097.58</v>
      </c>
      <c r="R14" s="110">
        <f>[1]cargo!CC14</f>
        <v>484370.64</v>
      </c>
      <c r="S14" s="110">
        <f>[1]cargo!CD14</f>
        <v>0</v>
      </c>
      <c r="T14" s="110">
        <f>[1]cargo!CE14</f>
        <v>0</v>
      </c>
      <c r="U14" s="110">
        <f>[1]cargo!CF14</f>
        <v>0</v>
      </c>
      <c r="V14" s="110">
        <f>[1]cargo!CG14</f>
        <v>484370.64</v>
      </c>
      <c r="W14" s="110">
        <f>[1]cargo!CH14</f>
        <v>414532.57</v>
      </c>
      <c r="X14" s="110">
        <f>[1]cargo!CI14</f>
        <v>69838.070000000007</v>
      </c>
      <c r="Y14" s="110">
        <f>[1]cargo!DE14</f>
        <v>560565.09</v>
      </c>
      <c r="Z14" s="110">
        <f>[1]cargo!DF14</f>
        <v>0</v>
      </c>
      <c r="AA14" s="110">
        <f>[1]cargo!DG14</f>
        <v>0</v>
      </c>
      <c r="AB14" s="110">
        <f>[1]cargo!DH14</f>
        <v>0</v>
      </c>
      <c r="AC14" s="110">
        <f>[1]cargo!DI14</f>
        <v>560565.09</v>
      </c>
      <c r="AD14" s="110">
        <f>[1]cargo!DJ14</f>
        <v>495699.63</v>
      </c>
      <c r="AE14" s="110">
        <f>[1]cargo!DK14</f>
        <v>64865.460000000006</v>
      </c>
      <c r="AF14" s="110">
        <f t="shared" si="1"/>
        <v>2050868.48</v>
      </c>
      <c r="AG14" s="110">
        <f t="shared" si="1"/>
        <v>0</v>
      </c>
      <c r="AH14" s="110">
        <f t="shared" si="1"/>
        <v>0</v>
      </c>
      <c r="AI14" s="110">
        <f t="shared" si="1"/>
        <v>0</v>
      </c>
      <c r="AJ14" s="110">
        <f t="shared" si="1"/>
        <v>2050868.48</v>
      </c>
      <c r="AK14" s="110">
        <f t="shared" si="1"/>
        <v>1786157.4300000002</v>
      </c>
      <c r="AL14" s="110">
        <f t="shared" si="1"/>
        <v>264711.05000000005</v>
      </c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</row>
    <row r="15" spans="1:126" ht="14.25" x14ac:dyDescent="0.2">
      <c r="A15" s="111"/>
      <c r="B15" s="112"/>
      <c r="C15" s="113" t="s">
        <v>21</v>
      </c>
      <c r="D15" s="110">
        <f>[1]cargo!Y15</f>
        <v>707507.06</v>
      </c>
      <c r="E15" s="110">
        <f>[1]cargo!Z15</f>
        <v>0</v>
      </c>
      <c r="F15" s="110">
        <f>[1]cargo!AA15</f>
        <v>0</v>
      </c>
      <c r="G15" s="110">
        <f>[1]cargo!AB15</f>
        <v>0</v>
      </c>
      <c r="H15" s="110">
        <f>[1]cargo!AC15</f>
        <v>707507.06</v>
      </c>
      <c r="I15" s="110">
        <f>[1]cargo!AD15</f>
        <v>593543.28</v>
      </c>
      <c r="J15" s="110">
        <f>[1]cargo!AE15</f>
        <v>113963.78000000001</v>
      </c>
      <c r="K15" s="110">
        <f>[1]cargo!BA15</f>
        <v>942031.44363853266</v>
      </c>
      <c r="L15" s="110">
        <f>[1]cargo!BB15</f>
        <v>0</v>
      </c>
      <c r="M15" s="110">
        <f>[1]cargo!BC15</f>
        <v>0</v>
      </c>
      <c r="N15" s="110">
        <f>[1]cargo!BD15</f>
        <v>0</v>
      </c>
      <c r="O15" s="110">
        <f>[1]cargo!BE15</f>
        <v>942031.44363853266</v>
      </c>
      <c r="P15" s="110">
        <f>[1]cargo!BF15</f>
        <v>753586.4936385327</v>
      </c>
      <c r="Q15" s="110">
        <f>[1]cargo!BG15</f>
        <v>188444.94999999995</v>
      </c>
      <c r="R15" s="110">
        <f>[1]cargo!CC15</f>
        <v>953407.42637235834</v>
      </c>
      <c r="S15" s="110">
        <f>[1]cargo!CD15</f>
        <v>0</v>
      </c>
      <c r="T15" s="110">
        <f>[1]cargo!CE15</f>
        <v>0</v>
      </c>
      <c r="U15" s="110">
        <f>[1]cargo!CF15</f>
        <v>0</v>
      </c>
      <c r="V15" s="110">
        <f>[1]cargo!CG15</f>
        <v>953407.42637235834</v>
      </c>
      <c r="W15" s="110">
        <f>[1]cargo!CH15</f>
        <v>760908.95637235837</v>
      </c>
      <c r="X15" s="110">
        <f>[1]cargo!CI15</f>
        <v>192498.46999999997</v>
      </c>
      <c r="Y15" s="110">
        <f>[1]cargo!DE15</f>
        <v>935749.76199999987</v>
      </c>
      <c r="Z15" s="110">
        <f>[1]cargo!DF15</f>
        <v>0</v>
      </c>
      <c r="AA15" s="110">
        <f>[1]cargo!DG15</f>
        <v>0</v>
      </c>
      <c r="AB15" s="110">
        <f>[1]cargo!DH15</f>
        <v>0</v>
      </c>
      <c r="AC15" s="110">
        <f>[1]cargo!DI15</f>
        <v>935749.76199999987</v>
      </c>
      <c r="AD15" s="110">
        <f>[1]cargo!DJ15</f>
        <v>744259.83199999994</v>
      </c>
      <c r="AE15" s="110">
        <f>[1]cargo!DK15</f>
        <v>191489.92999999993</v>
      </c>
      <c r="AF15" s="110">
        <f t="shared" si="1"/>
        <v>3538695.6920108907</v>
      </c>
      <c r="AG15" s="110">
        <f t="shared" si="1"/>
        <v>0</v>
      </c>
      <c r="AH15" s="110">
        <f t="shared" si="1"/>
        <v>0</v>
      </c>
      <c r="AI15" s="110">
        <f t="shared" si="1"/>
        <v>0</v>
      </c>
      <c r="AJ15" s="110">
        <f t="shared" si="1"/>
        <v>3538695.6920108907</v>
      </c>
      <c r="AK15" s="110">
        <f t="shared" si="1"/>
        <v>2852298.5620108913</v>
      </c>
      <c r="AL15" s="110">
        <f t="shared" si="1"/>
        <v>686397.12999999989</v>
      </c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</row>
    <row r="16" spans="1:126" ht="14.25" x14ac:dyDescent="0.2">
      <c r="A16" s="111"/>
      <c r="B16" s="112"/>
      <c r="C16" s="113" t="s">
        <v>22</v>
      </c>
      <c r="D16" s="110">
        <f>[1]cargo!Y16</f>
        <v>0</v>
      </c>
      <c r="E16" s="110">
        <f>[1]cargo!Z16</f>
        <v>0</v>
      </c>
      <c r="F16" s="110">
        <f>[1]cargo!AA16</f>
        <v>0</v>
      </c>
      <c r="G16" s="110">
        <f>[1]cargo!AB16</f>
        <v>0</v>
      </c>
      <c r="H16" s="110">
        <f>[1]cargo!AC16</f>
        <v>0</v>
      </c>
      <c r="I16" s="110">
        <f>[1]cargo!AD16</f>
        <v>0</v>
      </c>
      <c r="J16" s="110">
        <f>[1]cargo!AE16</f>
        <v>0</v>
      </c>
      <c r="K16" s="110">
        <f>[1]cargo!BA16</f>
        <v>0</v>
      </c>
      <c r="L16" s="110">
        <f>[1]cargo!BB16</f>
        <v>0</v>
      </c>
      <c r="M16" s="110">
        <f>[1]cargo!BC16</f>
        <v>0</v>
      </c>
      <c r="N16" s="110">
        <f>[1]cargo!BD16</f>
        <v>0</v>
      </c>
      <c r="O16" s="110">
        <f>[1]cargo!BE16</f>
        <v>0</v>
      </c>
      <c r="P16" s="110">
        <f>[1]cargo!BF16</f>
        <v>0</v>
      </c>
      <c r="Q16" s="110">
        <f>[1]cargo!BG16</f>
        <v>0</v>
      </c>
      <c r="R16" s="110">
        <f>[1]cargo!CC16</f>
        <v>0</v>
      </c>
      <c r="S16" s="110">
        <f>[1]cargo!CD16</f>
        <v>0</v>
      </c>
      <c r="T16" s="110">
        <f>[1]cargo!CE16</f>
        <v>0</v>
      </c>
      <c r="U16" s="110">
        <f>[1]cargo!CF16</f>
        <v>0</v>
      </c>
      <c r="V16" s="110">
        <f>[1]cargo!CG16</f>
        <v>0</v>
      </c>
      <c r="W16" s="110">
        <f>[1]cargo!CH16</f>
        <v>0</v>
      </c>
      <c r="X16" s="110">
        <f>[1]cargo!CI16</f>
        <v>0</v>
      </c>
      <c r="Y16" s="110">
        <f>[1]cargo!DE16</f>
        <v>0</v>
      </c>
      <c r="Z16" s="110">
        <f>[1]cargo!DF16</f>
        <v>0</v>
      </c>
      <c r="AA16" s="110">
        <f>[1]cargo!DG16</f>
        <v>0</v>
      </c>
      <c r="AB16" s="110">
        <f>[1]cargo!DH16</f>
        <v>0</v>
      </c>
      <c r="AC16" s="110">
        <f>[1]cargo!DI16</f>
        <v>0</v>
      </c>
      <c r="AD16" s="110">
        <f>[1]cargo!DJ16</f>
        <v>0</v>
      </c>
      <c r="AE16" s="110">
        <f>[1]cargo!DK16</f>
        <v>0</v>
      </c>
      <c r="AF16" s="110">
        <f t="shared" si="1"/>
        <v>0</v>
      </c>
      <c r="AG16" s="110">
        <f t="shared" si="1"/>
        <v>0</v>
      </c>
      <c r="AH16" s="110">
        <f t="shared" si="1"/>
        <v>0</v>
      </c>
      <c r="AI16" s="110">
        <f t="shared" si="1"/>
        <v>0</v>
      </c>
      <c r="AJ16" s="110">
        <f t="shared" si="1"/>
        <v>0</v>
      </c>
      <c r="AK16" s="110">
        <f t="shared" si="1"/>
        <v>0</v>
      </c>
      <c r="AL16" s="110">
        <f t="shared" si="1"/>
        <v>0</v>
      </c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</row>
    <row r="17" spans="1:38" s="77" customFormat="1" ht="14.25" x14ac:dyDescent="0.2">
      <c r="A17" s="111"/>
      <c r="B17" s="112"/>
      <c r="C17" s="113" t="s">
        <v>23</v>
      </c>
      <c r="D17" s="110">
        <f>[1]cargo!Y17</f>
        <v>0</v>
      </c>
      <c r="E17" s="110">
        <f>[1]cargo!Z17</f>
        <v>0</v>
      </c>
      <c r="F17" s="110">
        <f>[1]cargo!AA17</f>
        <v>0</v>
      </c>
      <c r="G17" s="110">
        <f>[1]cargo!AB17</f>
        <v>0</v>
      </c>
      <c r="H17" s="110">
        <f>[1]cargo!AC17</f>
        <v>0</v>
      </c>
      <c r="I17" s="110">
        <f>[1]cargo!AD17</f>
        <v>0</v>
      </c>
      <c r="J17" s="110">
        <f>[1]cargo!AE17</f>
        <v>0</v>
      </c>
      <c r="K17" s="110">
        <f>[1]cargo!BA17</f>
        <v>0</v>
      </c>
      <c r="L17" s="110">
        <f>[1]cargo!BB17</f>
        <v>0</v>
      </c>
      <c r="M17" s="110">
        <f>[1]cargo!BC17</f>
        <v>0</v>
      </c>
      <c r="N17" s="110">
        <f>[1]cargo!BD17</f>
        <v>0</v>
      </c>
      <c r="O17" s="110">
        <f>[1]cargo!BE17</f>
        <v>0</v>
      </c>
      <c r="P17" s="110">
        <f>[1]cargo!BF17</f>
        <v>0</v>
      </c>
      <c r="Q17" s="110">
        <f>[1]cargo!BG17</f>
        <v>0</v>
      </c>
      <c r="R17" s="110">
        <f>[1]cargo!CC17</f>
        <v>0</v>
      </c>
      <c r="S17" s="110">
        <f>[1]cargo!CD17</f>
        <v>0</v>
      </c>
      <c r="T17" s="110">
        <f>[1]cargo!CE17</f>
        <v>0</v>
      </c>
      <c r="U17" s="110">
        <f>[1]cargo!CF17</f>
        <v>0</v>
      </c>
      <c r="V17" s="110">
        <f>[1]cargo!CG17</f>
        <v>0</v>
      </c>
      <c r="W17" s="110">
        <f>[1]cargo!CH17</f>
        <v>0</v>
      </c>
      <c r="X17" s="110">
        <f>[1]cargo!CI17</f>
        <v>0</v>
      </c>
      <c r="Y17" s="110">
        <f>[1]cargo!DE17</f>
        <v>0</v>
      </c>
      <c r="Z17" s="110">
        <f>[1]cargo!DF17</f>
        <v>0</v>
      </c>
      <c r="AA17" s="110">
        <f>[1]cargo!DG17</f>
        <v>0</v>
      </c>
      <c r="AB17" s="110">
        <f>[1]cargo!DH17</f>
        <v>0</v>
      </c>
      <c r="AC17" s="110">
        <f>[1]cargo!DI17</f>
        <v>0</v>
      </c>
      <c r="AD17" s="110">
        <f>[1]cargo!DJ17</f>
        <v>0</v>
      </c>
      <c r="AE17" s="110">
        <f>[1]cargo!DK17</f>
        <v>0</v>
      </c>
      <c r="AF17" s="110">
        <f t="shared" si="1"/>
        <v>0</v>
      </c>
      <c r="AG17" s="110">
        <f t="shared" si="1"/>
        <v>0</v>
      </c>
      <c r="AH17" s="110">
        <f t="shared" si="1"/>
        <v>0</v>
      </c>
      <c r="AI17" s="110">
        <f t="shared" si="1"/>
        <v>0</v>
      </c>
      <c r="AJ17" s="110">
        <f t="shared" si="1"/>
        <v>0</v>
      </c>
      <c r="AK17" s="110">
        <f t="shared" si="1"/>
        <v>0</v>
      </c>
      <c r="AL17" s="110">
        <f t="shared" si="1"/>
        <v>0</v>
      </c>
    </row>
    <row r="18" spans="1:38" s="77" customFormat="1" ht="14.25" x14ac:dyDescent="0.2">
      <c r="A18" s="111"/>
      <c r="B18" s="112"/>
      <c r="C18" s="113" t="s">
        <v>24</v>
      </c>
      <c r="D18" s="110">
        <f>[1]cargo!Y18</f>
        <v>179456.65700000001</v>
      </c>
      <c r="E18" s="110">
        <f>[1]cargo!Z18</f>
        <v>0</v>
      </c>
      <c r="F18" s="110">
        <f>[1]cargo!AA18</f>
        <v>0</v>
      </c>
      <c r="G18" s="110">
        <f>[1]cargo!AB18</f>
        <v>0</v>
      </c>
      <c r="H18" s="110">
        <f>[1]cargo!AC18</f>
        <v>179456.65700000001</v>
      </c>
      <c r="I18" s="110">
        <f>[1]cargo!AD18</f>
        <v>179456.65700000001</v>
      </c>
      <c r="J18" s="110">
        <f>[1]cargo!AE18</f>
        <v>0</v>
      </c>
      <c r="K18" s="110">
        <f>[1]cargo!BA18</f>
        <v>116286.21099999998</v>
      </c>
      <c r="L18" s="110">
        <f>[1]cargo!BB18</f>
        <v>0</v>
      </c>
      <c r="M18" s="110">
        <f>[1]cargo!BC18</f>
        <v>0</v>
      </c>
      <c r="N18" s="110">
        <f>[1]cargo!BD18</f>
        <v>0</v>
      </c>
      <c r="O18" s="110">
        <f>[1]cargo!BE18</f>
        <v>116286.21099999998</v>
      </c>
      <c r="P18" s="110">
        <f>[1]cargo!BF18</f>
        <v>116286.21099999998</v>
      </c>
      <c r="Q18" s="110">
        <f>[1]cargo!BG18</f>
        <v>0</v>
      </c>
      <c r="R18" s="110">
        <f>[1]cargo!CC18</f>
        <v>115141.633</v>
      </c>
      <c r="S18" s="110">
        <f>[1]cargo!CD18</f>
        <v>0</v>
      </c>
      <c r="T18" s="110">
        <f>[1]cargo!CE18</f>
        <v>0</v>
      </c>
      <c r="U18" s="110">
        <f>[1]cargo!CF18</f>
        <v>0</v>
      </c>
      <c r="V18" s="110">
        <f>[1]cargo!CG18</f>
        <v>115141.633</v>
      </c>
      <c r="W18" s="110">
        <f>[1]cargo!CH18</f>
        <v>115141.633</v>
      </c>
      <c r="X18" s="110">
        <f>[1]cargo!CI18</f>
        <v>0</v>
      </c>
      <c r="Y18" s="110">
        <f>[1]cargo!DE18</f>
        <v>150463.785</v>
      </c>
      <c r="Z18" s="110">
        <f>[1]cargo!DF18</f>
        <v>0</v>
      </c>
      <c r="AA18" s="110">
        <f>[1]cargo!DG18</f>
        <v>0</v>
      </c>
      <c r="AB18" s="110">
        <f>[1]cargo!DH18</f>
        <v>0</v>
      </c>
      <c r="AC18" s="110">
        <f>[1]cargo!DI18</f>
        <v>150463.785</v>
      </c>
      <c r="AD18" s="110">
        <f>[1]cargo!DJ18</f>
        <v>150392.69500000001</v>
      </c>
      <c r="AE18" s="110">
        <f>[1]cargo!DK18</f>
        <v>71.09</v>
      </c>
      <c r="AF18" s="110">
        <f t="shared" si="1"/>
        <v>561348.28600000008</v>
      </c>
      <c r="AG18" s="110">
        <f t="shared" si="1"/>
        <v>0</v>
      </c>
      <c r="AH18" s="110">
        <f t="shared" si="1"/>
        <v>0</v>
      </c>
      <c r="AI18" s="110">
        <f t="shared" si="1"/>
        <v>0</v>
      </c>
      <c r="AJ18" s="110">
        <f t="shared" si="1"/>
        <v>561348.28600000008</v>
      </c>
      <c r="AK18" s="110">
        <f t="shared" si="1"/>
        <v>561277.196</v>
      </c>
      <c r="AL18" s="110">
        <f t="shared" si="1"/>
        <v>71.09</v>
      </c>
    </row>
    <row r="19" spans="1:38" s="77" customFormat="1" ht="14.25" x14ac:dyDescent="0.2">
      <c r="A19" s="111"/>
      <c r="B19" s="112"/>
      <c r="C19" s="113" t="s">
        <v>25</v>
      </c>
      <c r="D19" s="110">
        <f>[1]cargo!Y19</f>
        <v>155082.48200000002</v>
      </c>
      <c r="E19" s="110">
        <f>[1]cargo!Z19</f>
        <v>0</v>
      </c>
      <c r="F19" s="110">
        <f>[1]cargo!AA19</f>
        <v>0</v>
      </c>
      <c r="G19" s="110">
        <f>[1]cargo!AB19</f>
        <v>0</v>
      </c>
      <c r="H19" s="110">
        <f>[1]cargo!AC19</f>
        <v>155082.48200000002</v>
      </c>
      <c r="I19" s="110">
        <f>[1]cargo!AD19</f>
        <v>155082.48200000002</v>
      </c>
      <c r="J19" s="110">
        <f>[1]cargo!AE19</f>
        <v>0</v>
      </c>
      <c r="K19" s="110">
        <f>[1]cargo!BA19</f>
        <v>239011.10799999998</v>
      </c>
      <c r="L19" s="110">
        <f>[1]cargo!BB19</f>
        <v>0</v>
      </c>
      <c r="M19" s="110">
        <f>[1]cargo!BC19</f>
        <v>0</v>
      </c>
      <c r="N19" s="110">
        <f>[1]cargo!BD19</f>
        <v>0</v>
      </c>
      <c r="O19" s="110">
        <f>[1]cargo!BE19</f>
        <v>239011.10799999998</v>
      </c>
      <c r="P19" s="110">
        <f>[1]cargo!BF19</f>
        <v>238602.25799999997</v>
      </c>
      <c r="Q19" s="110">
        <f>[1]cargo!BG19</f>
        <v>408.85</v>
      </c>
      <c r="R19" s="110">
        <f>[1]cargo!CC19</f>
        <v>199818.74599999998</v>
      </c>
      <c r="S19" s="110">
        <f>[1]cargo!CD19</f>
        <v>0</v>
      </c>
      <c r="T19" s="110">
        <f>[1]cargo!CE19</f>
        <v>0</v>
      </c>
      <c r="U19" s="110">
        <f>[1]cargo!CF19</f>
        <v>0</v>
      </c>
      <c r="V19" s="110">
        <f>[1]cargo!CG19</f>
        <v>199818.74599999998</v>
      </c>
      <c r="W19" s="110">
        <f>[1]cargo!CH19</f>
        <v>197294.25599999999</v>
      </c>
      <c r="X19" s="110">
        <f>[1]cargo!CI19</f>
        <v>2524.4899999999998</v>
      </c>
      <c r="Y19" s="110">
        <f>[1]cargo!DE19</f>
        <v>203699.98299999995</v>
      </c>
      <c r="Z19" s="110">
        <f>[1]cargo!DF19</f>
        <v>0</v>
      </c>
      <c r="AA19" s="110">
        <f>[1]cargo!DG19</f>
        <v>0</v>
      </c>
      <c r="AB19" s="110">
        <f>[1]cargo!DH19</f>
        <v>0</v>
      </c>
      <c r="AC19" s="110">
        <f>[1]cargo!DI19</f>
        <v>203699.98299999995</v>
      </c>
      <c r="AD19" s="110">
        <f>[1]cargo!DJ19</f>
        <v>203699.98299999995</v>
      </c>
      <c r="AE19" s="110">
        <f>[1]cargo!DK19</f>
        <v>0</v>
      </c>
      <c r="AF19" s="110">
        <f t="shared" si="1"/>
        <v>797612.3189999999</v>
      </c>
      <c r="AG19" s="110">
        <f t="shared" si="1"/>
        <v>0</v>
      </c>
      <c r="AH19" s="110">
        <f t="shared" si="1"/>
        <v>0</v>
      </c>
      <c r="AI19" s="110">
        <f t="shared" si="1"/>
        <v>0</v>
      </c>
      <c r="AJ19" s="110">
        <f t="shared" si="1"/>
        <v>797612.3189999999</v>
      </c>
      <c r="AK19" s="110">
        <f t="shared" si="1"/>
        <v>794678.97900000005</v>
      </c>
      <c r="AL19" s="110">
        <f t="shared" si="1"/>
        <v>2933.3399999999997</v>
      </c>
    </row>
    <row r="20" spans="1:38" s="77" customFormat="1" ht="14.25" x14ac:dyDescent="0.2">
      <c r="A20" s="111"/>
      <c r="B20" s="112"/>
      <c r="C20" s="109" t="s">
        <v>26</v>
      </c>
      <c r="D20" s="110">
        <f>[1]cargo!Y20</f>
        <v>274415.83299999998</v>
      </c>
      <c r="E20" s="110">
        <f>[1]cargo!Z20</f>
        <v>274415.83299999998</v>
      </c>
      <c r="F20" s="110">
        <f>[1]cargo!AA20</f>
        <v>253774.56000000003</v>
      </c>
      <c r="G20" s="110">
        <f>[1]cargo!AB20</f>
        <v>20641.273000000001</v>
      </c>
      <c r="H20" s="110">
        <f>[1]cargo!AC20</f>
        <v>0</v>
      </c>
      <c r="I20" s="110">
        <f>[1]cargo!AD20</f>
        <v>0</v>
      </c>
      <c r="J20" s="110">
        <f>[1]cargo!AE20</f>
        <v>0</v>
      </c>
      <c r="K20" s="110">
        <f>[1]cargo!BA20</f>
        <v>200143.53199999998</v>
      </c>
      <c r="L20" s="110">
        <f>[1]cargo!BB20</f>
        <v>200143.53199999998</v>
      </c>
      <c r="M20" s="110">
        <f>[1]cargo!BC20</f>
        <v>184736.83899999998</v>
      </c>
      <c r="N20" s="110">
        <f>[1]cargo!BD20</f>
        <v>15406.692999999999</v>
      </c>
      <c r="O20" s="110">
        <f>[1]cargo!BE20</f>
        <v>0</v>
      </c>
      <c r="P20" s="110">
        <f>[1]cargo!BF20</f>
        <v>0</v>
      </c>
      <c r="Q20" s="110">
        <f>[1]cargo!BG20</f>
        <v>0</v>
      </c>
      <c r="R20" s="110">
        <f>[1]cargo!CC20</f>
        <v>205639.68849999999</v>
      </c>
      <c r="S20" s="110">
        <f>[1]cargo!CD20</f>
        <v>205639.68849999999</v>
      </c>
      <c r="T20" s="110">
        <f>[1]cargo!CE20</f>
        <v>186773.20879999999</v>
      </c>
      <c r="U20" s="110">
        <f>[1]cargo!CF20</f>
        <v>18866.479699999996</v>
      </c>
      <c r="V20" s="110">
        <f>[1]cargo!CG20</f>
        <v>0</v>
      </c>
      <c r="W20" s="110">
        <f>[1]cargo!CH20</f>
        <v>0</v>
      </c>
      <c r="X20" s="110">
        <f>[1]cargo!CI20</f>
        <v>0</v>
      </c>
      <c r="Y20" s="110">
        <f>[1]cargo!DE20</f>
        <v>271662.41600000008</v>
      </c>
      <c r="Z20" s="110">
        <f>[1]cargo!DF20</f>
        <v>271662.41600000008</v>
      </c>
      <c r="AA20" s="110">
        <f>[1]cargo!DG20</f>
        <v>252136.66800000006</v>
      </c>
      <c r="AB20" s="110">
        <f>[1]cargo!DH20</f>
        <v>19525.748</v>
      </c>
      <c r="AC20" s="110">
        <f>[1]cargo!DI20</f>
        <v>0</v>
      </c>
      <c r="AD20" s="110">
        <f>[1]cargo!DJ20</f>
        <v>0</v>
      </c>
      <c r="AE20" s="110">
        <f>[1]cargo!DK20</f>
        <v>0</v>
      </c>
      <c r="AF20" s="110">
        <f t="shared" si="1"/>
        <v>951861.46950000001</v>
      </c>
      <c r="AG20" s="110">
        <f t="shared" si="1"/>
        <v>951861.46950000001</v>
      </c>
      <c r="AH20" s="110">
        <f t="shared" si="1"/>
        <v>877421.27580000006</v>
      </c>
      <c r="AI20" s="110">
        <f t="shared" si="1"/>
        <v>74440.193700000003</v>
      </c>
      <c r="AJ20" s="110">
        <f t="shared" si="1"/>
        <v>0</v>
      </c>
      <c r="AK20" s="110">
        <f t="shared" si="1"/>
        <v>0</v>
      </c>
      <c r="AL20" s="110">
        <f t="shared" si="1"/>
        <v>0</v>
      </c>
    </row>
    <row r="21" spans="1:38" s="77" customFormat="1" ht="14.25" x14ac:dyDescent="0.2">
      <c r="A21" s="111"/>
      <c r="B21" s="112"/>
      <c r="C21" s="113" t="s">
        <v>26</v>
      </c>
      <c r="D21" s="110">
        <f>[1]cargo!Y21</f>
        <v>33487.56</v>
      </c>
      <c r="E21" s="110">
        <f>[1]cargo!Z21</f>
        <v>33487.56</v>
      </c>
      <c r="F21" s="110">
        <f>[1]cargo!AA21</f>
        <v>12846.287</v>
      </c>
      <c r="G21" s="110">
        <f>[1]cargo!AB21</f>
        <v>20641.273000000001</v>
      </c>
      <c r="H21" s="110">
        <f>[1]cargo!AC21</f>
        <v>0</v>
      </c>
      <c r="I21" s="110">
        <f>[1]cargo!AD21</f>
        <v>0</v>
      </c>
      <c r="J21" s="110">
        <f>[1]cargo!AE21</f>
        <v>0</v>
      </c>
      <c r="K21" s="110">
        <f>[1]cargo!BA21</f>
        <v>19925.960999999999</v>
      </c>
      <c r="L21" s="110">
        <f>[1]cargo!BB21</f>
        <v>19925.960999999999</v>
      </c>
      <c r="M21" s="110">
        <f>[1]cargo!BC21</f>
        <v>4519.268</v>
      </c>
      <c r="N21" s="110">
        <f>[1]cargo!BD21</f>
        <v>15406.692999999999</v>
      </c>
      <c r="O21" s="110">
        <f>[1]cargo!BE21</f>
        <v>0</v>
      </c>
      <c r="P21" s="110">
        <f>[1]cargo!BF21</f>
        <v>0</v>
      </c>
      <c r="Q21" s="110">
        <f>[1]cargo!BG21</f>
        <v>0</v>
      </c>
      <c r="R21" s="110">
        <f>[1]cargo!CC21</f>
        <v>23147.614999999998</v>
      </c>
      <c r="S21" s="110">
        <f>[1]cargo!CD21</f>
        <v>23147.614999999998</v>
      </c>
      <c r="T21" s="110">
        <f>[1]cargo!CE21</f>
        <v>4281.1352999999999</v>
      </c>
      <c r="U21" s="110">
        <f>[1]cargo!CF21</f>
        <v>18866.479699999996</v>
      </c>
      <c r="V21" s="110">
        <f>[1]cargo!CG21</f>
        <v>0</v>
      </c>
      <c r="W21" s="110">
        <f>[1]cargo!CH21</f>
        <v>0</v>
      </c>
      <c r="X21" s="110">
        <f>[1]cargo!CI21</f>
        <v>0</v>
      </c>
      <c r="Y21" s="110">
        <f>[1]cargo!DE21</f>
        <v>23569.921999999999</v>
      </c>
      <c r="Z21" s="110">
        <f>[1]cargo!DF21</f>
        <v>23569.921999999999</v>
      </c>
      <c r="AA21" s="110">
        <f>[1]cargo!DG21</f>
        <v>4044.1739999999991</v>
      </c>
      <c r="AB21" s="110">
        <f>[1]cargo!DH21</f>
        <v>19525.748</v>
      </c>
      <c r="AC21" s="110">
        <f>[1]cargo!DI21</f>
        <v>0</v>
      </c>
      <c r="AD21" s="110">
        <f>[1]cargo!DJ21</f>
        <v>0</v>
      </c>
      <c r="AE21" s="110">
        <f>[1]cargo!DK21</f>
        <v>0</v>
      </c>
      <c r="AF21" s="110">
        <f t="shared" si="1"/>
        <v>100131.05799999999</v>
      </c>
      <c r="AG21" s="110">
        <f t="shared" si="1"/>
        <v>100131.05799999999</v>
      </c>
      <c r="AH21" s="110">
        <f t="shared" si="1"/>
        <v>25690.864300000001</v>
      </c>
      <c r="AI21" s="110">
        <f t="shared" si="1"/>
        <v>74440.193700000003</v>
      </c>
      <c r="AJ21" s="110">
        <f t="shared" si="1"/>
        <v>0</v>
      </c>
      <c r="AK21" s="110">
        <f t="shared" si="1"/>
        <v>0</v>
      </c>
      <c r="AL21" s="110">
        <f t="shared" si="1"/>
        <v>0</v>
      </c>
    </row>
    <row r="22" spans="1:38" s="77" customFormat="1" ht="14.25" x14ac:dyDescent="0.2">
      <c r="A22" s="111"/>
      <c r="B22" s="112"/>
      <c r="C22" s="113" t="s">
        <v>27</v>
      </c>
      <c r="D22" s="110">
        <f>[1]cargo!Y22</f>
        <v>240928.27300000002</v>
      </c>
      <c r="E22" s="110">
        <f>[1]cargo!Z22</f>
        <v>240928.27300000002</v>
      </c>
      <c r="F22" s="110">
        <f>[1]cargo!AA22</f>
        <v>240928.27300000002</v>
      </c>
      <c r="G22" s="110">
        <f>[1]cargo!AB22</f>
        <v>0</v>
      </c>
      <c r="H22" s="110">
        <f>[1]cargo!AC22</f>
        <v>0</v>
      </c>
      <c r="I22" s="110">
        <f>[1]cargo!AD22</f>
        <v>0</v>
      </c>
      <c r="J22" s="110">
        <f>[1]cargo!AE22</f>
        <v>0</v>
      </c>
      <c r="K22" s="110">
        <f>[1]cargo!BA22</f>
        <v>180217.57099999997</v>
      </c>
      <c r="L22" s="110">
        <f>[1]cargo!BB22</f>
        <v>180217.57099999997</v>
      </c>
      <c r="M22" s="110">
        <f>[1]cargo!BC22</f>
        <v>180217.57099999997</v>
      </c>
      <c r="N22" s="110">
        <f>[1]cargo!BD22</f>
        <v>0</v>
      </c>
      <c r="O22" s="110">
        <f>[1]cargo!BE22</f>
        <v>0</v>
      </c>
      <c r="P22" s="110">
        <f>[1]cargo!BF22</f>
        <v>0</v>
      </c>
      <c r="Q22" s="110">
        <f>[1]cargo!BG22</f>
        <v>0</v>
      </c>
      <c r="R22" s="110">
        <f>[1]cargo!CC22</f>
        <v>182492.0735</v>
      </c>
      <c r="S22" s="110">
        <f>[1]cargo!CD22</f>
        <v>182492.0735</v>
      </c>
      <c r="T22" s="110">
        <f>[1]cargo!CE22</f>
        <v>182492.0735</v>
      </c>
      <c r="U22" s="110">
        <f>[1]cargo!CF22</f>
        <v>0</v>
      </c>
      <c r="V22" s="110">
        <f>[1]cargo!CG22</f>
        <v>0</v>
      </c>
      <c r="W22" s="110">
        <f>[1]cargo!CH22</f>
        <v>0</v>
      </c>
      <c r="X22" s="110">
        <f>[1]cargo!CI22</f>
        <v>0</v>
      </c>
      <c r="Y22" s="110">
        <f>[1]cargo!DE22</f>
        <v>248092.49400000006</v>
      </c>
      <c r="Z22" s="110">
        <f>[1]cargo!DF22</f>
        <v>248092.49400000006</v>
      </c>
      <c r="AA22" s="110">
        <f>[1]cargo!DG22</f>
        <v>248092.49400000006</v>
      </c>
      <c r="AB22" s="110">
        <f>[1]cargo!DH22</f>
        <v>0</v>
      </c>
      <c r="AC22" s="110">
        <f>[1]cargo!DI22</f>
        <v>0</v>
      </c>
      <c r="AD22" s="110">
        <f>[1]cargo!DJ22</f>
        <v>0</v>
      </c>
      <c r="AE22" s="110">
        <f>[1]cargo!DK22</f>
        <v>0</v>
      </c>
      <c r="AF22" s="110">
        <f t="shared" si="1"/>
        <v>851730.41150000005</v>
      </c>
      <c r="AG22" s="110">
        <f t="shared" si="1"/>
        <v>851730.41150000005</v>
      </c>
      <c r="AH22" s="110">
        <f t="shared" si="1"/>
        <v>851730.41150000005</v>
      </c>
      <c r="AI22" s="110">
        <f t="shared" si="1"/>
        <v>0</v>
      </c>
      <c r="AJ22" s="110">
        <f t="shared" si="1"/>
        <v>0</v>
      </c>
      <c r="AK22" s="110">
        <f t="shared" si="1"/>
        <v>0</v>
      </c>
      <c r="AL22" s="110">
        <f t="shared" si="1"/>
        <v>0</v>
      </c>
    </row>
    <row r="23" spans="1:38" s="77" customFormat="1" ht="14.25" x14ac:dyDescent="0.2">
      <c r="A23" s="111"/>
      <c r="B23" s="112"/>
      <c r="C23" s="109" t="s">
        <v>28</v>
      </c>
      <c r="D23" s="110">
        <f>[1]cargo!Y23</f>
        <v>159438.902</v>
      </c>
      <c r="E23" s="110">
        <f>[1]cargo!Z23</f>
        <v>159438.902</v>
      </c>
      <c r="F23" s="110">
        <f>[1]cargo!AA23</f>
        <v>141655.33300000001</v>
      </c>
      <c r="G23" s="110">
        <f>[1]cargo!AB23</f>
        <v>17783.569000000003</v>
      </c>
      <c r="H23" s="110">
        <f>[1]cargo!AC23</f>
        <v>0</v>
      </c>
      <c r="I23" s="110">
        <f>[1]cargo!AD23</f>
        <v>0</v>
      </c>
      <c r="J23" s="110">
        <f>[1]cargo!AE23</f>
        <v>0</v>
      </c>
      <c r="K23" s="110">
        <f>[1]cargo!BA23</f>
        <v>141933.027</v>
      </c>
      <c r="L23" s="110">
        <f>[1]cargo!BB23</f>
        <v>141933.027</v>
      </c>
      <c r="M23" s="110">
        <f>[1]cargo!BC23</f>
        <v>133194.57699999999</v>
      </c>
      <c r="N23" s="110">
        <f>[1]cargo!BD23</f>
        <v>8738.4500000000007</v>
      </c>
      <c r="O23" s="110">
        <f>[1]cargo!BE23</f>
        <v>0</v>
      </c>
      <c r="P23" s="110">
        <f>[1]cargo!BF23</f>
        <v>0</v>
      </c>
      <c r="Q23" s="110">
        <f>[1]cargo!BG23</f>
        <v>0</v>
      </c>
      <c r="R23" s="110">
        <f>[1]cargo!CC23</f>
        <v>170049.10129999998</v>
      </c>
      <c r="S23" s="110">
        <f>[1]cargo!CD23</f>
        <v>170049.10129999998</v>
      </c>
      <c r="T23" s="110">
        <f>[1]cargo!CE23</f>
        <v>148083.36729999998</v>
      </c>
      <c r="U23" s="110">
        <f>[1]cargo!CF23</f>
        <v>21965.734</v>
      </c>
      <c r="V23" s="110">
        <f>[1]cargo!CG23</f>
        <v>0</v>
      </c>
      <c r="W23" s="110">
        <f>[1]cargo!CH23</f>
        <v>0</v>
      </c>
      <c r="X23" s="110">
        <f>[1]cargo!CI23</f>
        <v>0</v>
      </c>
      <c r="Y23" s="110">
        <f>[1]cargo!DE23</f>
        <v>181979.67200000002</v>
      </c>
      <c r="Z23" s="110">
        <f>[1]cargo!DF23</f>
        <v>181979.67200000002</v>
      </c>
      <c r="AA23" s="110">
        <f>[1]cargo!DG23</f>
        <v>165936.81000000003</v>
      </c>
      <c r="AB23" s="110">
        <f>[1]cargo!DH23</f>
        <v>16042.862000000001</v>
      </c>
      <c r="AC23" s="110">
        <f>[1]cargo!DI23</f>
        <v>0</v>
      </c>
      <c r="AD23" s="110">
        <f>[1]cargo!DJ23</f>
        <v>0</v>
      </c>
      <c r="AE23" s="110">
        <f>[1]cargo!DK23</f>
        <v>0</v>
      </c>
      <c r="AF23" s="110">
        <f t="shared" si="1"/>
        <v>653400.7023</v>
      </c>
      <c r="AG23" s="110">
        <f t="shared" si="1"/>
        <v>653400.7023</v>
      </c>
      <c r="AH23" s="110">
        <f t="shared" si="1"/>
        <v>588870.08730000001</v>
      </c>
      <c r="AI23" s="110">
        <f t="shared" si="1"/>
        <v>64530.615000000005</v>
      </c>
      <c r="AJ23" s="110">
        <f t="shared" si="1"/>
        <v>0</v>
      </c>
      <c r="AK23" s="110">
        <f t="shared" si="1"/>
        <v>0</v>
      </c>
      <c r="AL23" s="110">
        <f t="shared" si="1"/>
        <v>0</v>
      </c>
    </row>
    <row r="24" spans="1:38" s="77" customFormat="1" ht="14.25" x14ac:dyDescent="0.2">
      <c r="A24" s="111"/>
      <c r="B24" s="112"/>
      <c r="C24" s="113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</row>
    <row r="25" spans="1:38" s="77" customFormat="1" x14ac:dyDescent="0.25">
      <c r="A25" s="108"/>
      <c r="B25" s="75"/>
      <c r="C25" s="114" t="s">
        <v>29</v>
      </c>
      <c r="D25" s="110">
        <f>[1]cargo!Y25</f>
        <v>5824347.4299999997</v>
      </c>
      <c r="E25" s="110">
        <f>[1]cargo!Z25</f>
        <v>0</v>
      </c>
      <c r="F25" s="110">
        <f>[1]cargo!AA25</f>
        <v>0</v>
      </c>
      <c r="G25" s="110">
        <f>[1]cargo!AB25</f>
        <v>0</v>
      </c>
      <c r="H25" s="110">
        <f>[1]cargo!AC25</f>
        <v>5824347.4299999997</v>
      </c>
      <c r="I25" s="110">
        <f>[1]cargo!AD25</f>
        <v>4604303.43</v>
      </c>
      <c r="J25" s="110">
        <f>[1]cargo!AE25</f>
        <v>1220044</v>
      </c>
      <c r="K25" s="110">
        <f>[1]cargo!BA25</f>
        <v>5982066.8119999999</v>
      </c>
      <c r="L25" s="110">
        <f>[1]cargo!BB25</f>
        <v>0</v>
      </c>
      <c r="M25" s="110">
        <f>[1]cargo!BC25</f>
        <v>0</v>
      </c>
      <c r="N25" s="110">
        <f>[1]cargo!BD25</f>
        <v>0</v>
      </c>
      <c r="O25" s="110">
        <f>[1]cargo!BE25</f>
        <v>5982066.8119999999</v>
      </c>
      <c r="P25" s="110">
        <f>[1]cargo!BF25</f>
        <v>4753201.8119999999</v>
      </c>
      <c r="Q25" s="110">
        <f>[1]cargo!BG25</f>
        <v>1228865</v>
      </c>
      <c r="R25" s="110">
        <f>[1]cargo!CC25</f>
        <v>6001900.9179999996</v>
      </c>
      <c r="S25" s="110">
        <f>[1]cargo!CD25</f>
        <v>0</v>
      </c>
      <c r="T25" s="110">
        <f>[1]cargo!CE25</f>
        <v>0</v>
      </c>
      <c r="U25" s="110">
        <f>[1]cargo!CF25</f>
        <v>0</v>
      </c>
      <c r="V25" s="110">
        <f>[1]cargo!CG25</f>
        <v>6001900.9179999996</v>
      </c>
      <c r="W25" s="110">
        <f>[1]cargo!CH25</f>
        <v>4727309.9179999996</v>
      </c>
      <c r="X25" s="110">
        <f>[1]cargo!CI25</f>
        <v>1274591</v>
      </c>
      <c r="Y25" s="110">
        <f>[1]cargo!DE25</f>
        <v>6041075.5870000003</v>
      </c>
      <c r="Z25" s="110">
        <f>[1]cargo!DF25</f>
        <v>0</v>
      </c>
      <c r="AA25" s="110">
        <f>[1]cargo!DG25</f>
        <v>0</v>
      </c>
      <c r="AB25" s="110">
        <f>[1]cargo!DH25</f>
        <v>0</v>
      </c>
      <c r="AC25" s="110">
        <f>[1]cargo!DI25</f>
        <v>6041075.5870000003</v>
      </c>
      <c r="AD25" s="110">
        <f>[1]cargo!DJ25</f>
        <v>4850464.5870000003</v>
      </c>
      <c r="AE25" s="110">
        <f>[1]cargo!DK25</f>
        <v>1190611</v>
      </c>
      <c r="AF25" s="110">
        <f t="shared" si="1"/>
        <v>23849390.746999998</v>
      </c>
      <c r="AG25" s="110">
        <f t="shared" si="1"/>
        <v>0</v>
      </c>
      <c r="AH25" s="110">
        <f t="shared" si="1"/>
        <v>0</v>
      </c>
      <c r="AI25" s="110">
        <f t="shared" si="1"/>
        <v>0</v>
      </c>
      <c r="AJ25" s="110">
        <f t="shared" si="1"/>
        <v>23849390.746999998</v>
      </c>
      <c r="AK25" s="110">
        <f t="shared" si="1"/>
        <v>18935279.746999998</v>
      </c>
      <c r="AL25" s="110">
        <f t="shared" si="1"/>
        <v>4914111</v>
      </c>
    </row>
    <row r="26" spans="1:38" s="77" customFormat="1" x14ac:dyDescent="0.25">
      <c r="A26" s="108"/>
      <c r="B26" s="75"/>
      <c r="C26" s="113" t="s">
        <v>30</v>
      </c>
      <c r="D26" s="110">
        <f>[1]cargo!Y26</f>
        <v>5368387</v>
      </c>
      <c r="E26" s="110">
        <f>[1]cargo!Z26</f>
        <v>0</v>
      </c>
      <c r="F26" s="110">
        <f>[1]cargo!AA26</f>
        <v>0</v>
      </c>
      <c r="G26" s="110">
        <f>[1]cargo!AB26</f>
        <v>0</v>
      </c>
      <c r="H26" s="110">
        <f>[1]cargo!AC26</f>
        <v>5368387</v>
      </c>
      <c r="I26" s="110">
        <f>[1]cargo!AD26</f>
        <v>4148343</v>
      </c>
      <c r="J26" s="110">
        <f>[1]cargo!AE26</f>
        <v>1220044</v>
      </c>
      <c r="K26" s="110">
        <f>[1]cargo!BA26</f>
        <v>5470642</v>
      </c>
      <c r="L26" s="110">
        <f>[1]cargo!BB26</f>
        <v>0</v>
      </c>
      <c r="M26" s="110">
        <f>[1]cargo!BC26</f>
        <v>0</v>
      </c>
      <c r="N26" s="110">
        <f>[1]cargo!BD26</f>
        <v>0</v>
      </c>
      <c r="O26" s="110">
        <f>[1]cargo!BE26</f>
        <v>5470642</v>
      </c>
      <c r="P26" s="110">
        <f>[1]cargo!BF26</f>
        <v>4241777</v>
      </c>
      <c r="Q26" s="110">
        <f>[1]cargo!BG26</f>
        <v>1228865</v>
      </c>
      <c r="R26" s="110">
        <f>[1]cargo!CC26</f>
        <v>5564482</v>
      </c>
      <c r="S26" s="110">
        <f>[1]cargo!CD26</f>
        <v>0</v>
      </c>
      <c r="T26" s="110">
        <f>[1]cargo!CE26</f>
        <v>0</v>
      </c>
      <c r="U26" s="110">
        <f>[1]cargo!CF26</f>
        <v>0</v>
      </c>
      <c r="V26" s="110">
        <f>[1]cargo!CG26</f>
        <v>5564482</v>
      </c>
      <c r="W26" s="110">
        <f>[1]cargo!CH26</f>
        <v>4289891</v>
      </c>
      <c r="X26" s="110">
        <f>[1]cargo!CI26</f>
        <v>1274591</v>
      </c>
      <c r="Y26" s="110">
        <f>[1]cargo!DE26</f>
        <v>5524648</v>
      </c>
      <c r="Z26" s="110">
        <f>[1]cargo!DF26</f>
        <v>0</v>
      </c>
      <c r="AA26" s="110">
        <f>[1]cargo!DG26</f>
        <v>0</v>
      </c>
      <c r="AB26" s="110">
        <f>[1]cargo!DH26</f>
        <v>0</v>
      </c>
      <c r="AC26" s="110">
        <f>[1]cargo!DI26</f>
        <v>5524648</v>
      </c>
      <c r="AD26" s="110">
        <f>[1]cargo!DJ26</f>
        <v>4334037</v>
      </c>
      <c r="AE26" s="110">
        <f>[1]cargo!DK26</f>
        <v>1190611</v>
      </c>
      <c r="AF26" s="110">
        <f t="shared" si="1"/>
        <v>21928159</v>
      </c>
      <c r="AG26" s="110">
        <f t="shared" si="1"/>
        <v>0</v>
      </c>
      <c r="AH26" s="110">
        <f t="shared" si="1"/>
        <v>0</v>
      </c>
      <c r="AI26" s="110">
        <f t="shared" si="1"/>
        <v>0</v>
      </c>
      <c r="AJ26" s="110">
        <f t="shared" si="1"/>
        <v>21928159</v>
      </c>
      <c r="AK26" s="110">
        <f t="shared" si="1"/>
        <v>17014048</v>
      </c>
      <c r="AL26" s="110">
        <f t="shared" si="1"/>
        <v>4914111</v>
      </c>
    </row>
    <row r="27" spans="1:38" s="77" customFormat="1" x14ac:dyDescent="0.25">
      <c r="A27" s="108"/>
      <c r="B27" s="75"/>
      <c r="C27" s="113" t="s">
        <v>31</v>
      </c>
      <c r="D27" s="110">
        <f>[1]cargo!Y27</f>
        <v>455960.43</v>
      </c>
      <c r="E27" s="110">
        <f>[1]cargo!Z27</f>
        <v>0</v>
      </c>
      <c r="F27" s="110">
        <f>[1]cargo!AA27</f>
        <v>0</v>
      </c>
      <c r="G27" s="110">
        <f>[1]cargo!AB27</f>
        <v>0</v>
      </c>
      <c r="H27" s="110">
        <f>[1]cargo!AC27</f>
        <v>455960.43</v>
      </c>
      <c r="I27" s="110">
        <f>[1]cargo!AD27</f>
        <v>455960.43</v>
      </c>
      <c r="J27" s="110">
        <f>[1]cargo!AE27</f>
        <v>0</v>
      </c>
      <c r="K27" s="110">
        <f>[1]cargo!BA27</f>
        <v>511424.81199999998</v>
      </c>
      <c r="L27" s="110">
        <f>[1]cargo!BB27</f>
        <v>0</v>
      </c>
      <c r="M27" s="110">
        <f>[1]cargo!BC27</f>
        <v>0</v>
      </c>
      <c r="N27" s="110">
        <f>[1]cargo!BD27</f>
        <v>0</v>
      </c>
      <c r="O27" s="110">
        <f>[1]cargo!BE27</f>
        <v>511424.81199999998</v>
      </c>
      <c r="P27" s="110">
        <f>[1]cargo!BF27</f>
        <v>511424.81199999998</v>
      </c>
      <c r="Q27" s="110">
        <f>[1]cargo!BG27</f>
        <v>0</v>
      </c>
      <c r="R27" s="110">
        <f>[1]cargo!CC27</f>
        <v>437418.91800000001</v>
      </c>
      <c r="S27" s="110">
        <f>[1]cargo!CD27</f>
        <v>0</v>
      </c>
      <c r="T27" s="110">
        <f>[1]cargo!CE27</f>
        <v>0</v>
      </c>
      <c r="U27" s="110">
        <f>[1]cargo!CF27</f>
        <v>0</v>
      </c>
      <c r="V27" s="110">
        <f>[1]cargo!CG27</f>
        <v>437418.91800000001</v>
      </c>
      <c r="W27" s="110">
        <f>[1]cargo!CH27</f>
        <v>437418.91800000001</v>
      </c>
      <c r="X27" s="110">
        <f>[1]cargo!CI27</f>
        <v>0</v>
      </c>
      <c r="Y27" s="110">
        <f>[1]cargo!DE27</f>
        <v>516427.58700000006</v>
      </c>
      <c r="Z27" s="110">
        <f>[1]cargo!DF27</f>
        <v>0</v>
      </c>
      <c r="AA27" s="110">
        <f>[1]cargo!DG27</f>
        <v>0</v>
      </c>
      <c r="AB27" s="110">
        <f>[1]cargo!DH27</f>
        <v>0</v>
      </c>
      <c r="AC27" s="110">
        <f>[1]cargo!DI27</f>
        <v>516427.58700000006</v>
      </c>
      <c r="AD27" s="110">
        <f>[1]cargo!DJ27</f>
        <v>516427.58700000006</v>
      </c>
      <c r="AE27" s="110">
        <f>[1]cargo!DK27</f>
        <v>0</v>
      </c>
      <c r="AF27" s="110">
        <f t="shared" si="1"/>
        <v>1921231.747</v>
      </c>
      <c r="AG27" s="110">
        <f t="shared" si="1"/>
        <v>0</v>
      </c>
      <c r="AH27" s="110">
        <f t="shared" si="1"/>
        <v>0</v>
      </c>
      <c r="AI27" s="110">
        <f t="shared" si="1"/>
        <v>0</v>
      </c>
      <c r="AJ27" s="110">
        <f t="shared" si="1"/>
        <v>1921231.747</v>
      </c>
      <c r="AK27" s="110">
        <f t="shared" si="1"/>
        <v>1921231.747</v>
      </c>
      <c r="AL27" s="110">
        <f t="shared" si="1"/>
        <v>0</v>
      </c>
    </row>
    <row r="28" spans="1:38" s="77" customFormat="1" x14ac:dyDescent="0.25">
      <c r="A28" s="111"/>
      <c r="B28" s="75"/>
      <c r="C28" s="115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</row>
    <row r="29" spans="1:38" s="77" customFormat="1" x14ac:dyDescent="0.25">
      <c r="A29" s="108"/>
      <c r="B29" s="75" t="s">
        <v>32</v>
      </c>
      <c r="C29" s="109"/>
      <c r="D29" s="110">
        <f>[1]cargo!Y29</f>
        <v>8879955.8000000007</v>
      </c>
      <c r="E29" s="110">
        <f>[1]cargo!Z29</f>
        <v>6981460.6600000001</v>
      </c>
      <c r="F29" s="110">
        <f>[1]cargo!AA29</f>
        <v>3588301.08</v>
      </c>
      <c r="G29" s="110">
        <f>[1]cargo!AB29</f>
        <v>3393159.58</v>
      </c>
      <c r="H29" s="110">
        <f>[1]cargo!AC29</f>
        <v>1898495.14</v>
      </c>
      <c r="I29" s="110">
        <f>[1]cargo!AD29</f>
        <v>1881311.6099999999</v>
      </c>
      <c r="J29" s="110">
        <f>[1]cargo!AE29</f>
        <v>17183.53</v>
      </c>
      <c r="K29" s="110">
        <f>[1]cargo!BA29</f>
        <v>9109501.9221000001</v>
      </c>
      <c r="L29" s="110">
        <f>[1]cargo!BB29</f>
        <v>7770992.2690999992</v>
      </c>
      <c r="M29" s="110">
        <f>[1]cargo!BC29</f>
        <v>4143582.1280999999</v>
      </c>
      <c r="N29" s="110">
        <f>[1]cargo!BD29</f>
        <v>3627410.1409999998</v>
      </c>
      <c r="O29" s="110">
        <f>[1]cargo!BE29</f>
        <v>1338509.6529999999</v>
      </c>
      <c r="P29" s="110">
        <f>[1]cargo!BF29</f>
        <v>1334509.6529999999</v>
      </c>
      <c r="Q29" s="110">
        <f>[1]cargo!BG29</f>
        <v>4000</v>
      </c>
      <c r="R29" s="110">
        <f>[1]cargo!CC29</f>
        <v>9443177.7070000004</v>
      </c>
      <c r="S29" s="110">
        <f>[1]cargo!CD29</f>
        <v>8287063.8600000013</v>
      </c>
      <c r="T29" s="110">
        <f>[1]cargo!CE29</f>
        <v>4384380.5680000009</v>
      </c>
      <c r="U29" s="110">
        <f>[1]cargo!CF29</f>
        <v>3902683.2919999999</v>
      </c>
      <c r="V29" s="110">
        <f>[1]cargo!CG29</f>
        <v>1156113.8469999998</v>
      </c>
      <c r="W29" s="110">
        <f>[1]cargo!CH29</f>
        <v>1133473.6369999999</v>
      </c>
      <c r="X29" s="110">
        <f>[1]cargo!CI29</f>
        <v>22640.21</v>
      </c>
      <c r="Y29" s="110">
        <f>[1]cargo!DE29</f>
        <v>9656827.505837772</v>
      </c>
      <c r="Z29" s="110">
        <f>[1]cargo!DF29</f>
        <v>8204468.799737772</v>
      </c>
      <c r="AA29" s="110">
        <f>[1]cargo!DG29</f>
        <v>4247070.45</v>
      </c>
      <c r="AB29" s="110">
        <f>[1]cargo!DH29</f>
        <v>3957398.3497377718</v>
      </c>
      <c r="AC29" s="110">
        <f>[1]cargo!DI29</f>
        <v>1452358.7061000001</v>
      </c>
      <c r="AD29" s="110">
        <f>[1]cargo!DJ29</f>
        <v>1446759.5401000001</v>
      </c>
      <c r="AE29" s="110">
        <f>[1]cargo!DK29</f>
        <v>5599.1660000000002</v>
      </c>
      <c r="AF29" s="110">
        <f t="shared" si="1"/>
        <v>37089462.934937775</v>
      </c>
      <c r="AG29" s="110">
        <f t="shared" si="1"/>
        <v>31243985.588837773</v>
      </c>
      <c r="AH29" s="110">
        <f t="shared" si="1"/>
        <v>16363334.226100001</v>
      </c>
      <c r="AI29" s="110">
        <f t="shared" si="1"/>
        <v>14880651.362737771</v>
      </c>
      <c r="AJ29" s="110">
        <f t="shared" si="1"/>
        <v>5845477.3460999997</v>
      </c>
      <c r="AK29" s="110">
        <f t="shared" si="1"/>
        <v>5796054.4400999993</v>
      </c>
      <c r="AL29" s="110">
        <f t="shared" si="1"/>
        <v>49422.905999999995</v>
      </c>
    </row>
    <row r="30" spans="1:38" s="77" customFormat="1" x14ac:dyDescent="0.25">
      <c r="A30" s="111"/>
      <c r="B30" s="75"/>
      <c r="C30" s="109" t="s">
        <v>33</v>
      </c>
      <c r="D30" s="110">
        <f>[1]cargo!Y30</f>
        <v>5950948.2199999997</v>
      </c>
      <c r="E30" s="110">
        <f>[1]cargo!Z30</f>
        <v>5950948.2199999997</v>
      </c>
      <c r="F30" s="110">
        <f>[1]cargo!AA30</f>
        <v>2773961.59</v>
      </c>
      <c r="G30" s="110">
        <f>[1]cargo!AB30</f>
        <v>3176986.63</v>
      </c>
      <c r="H30" s="110">
        <f>[1]cargo!AC30</f>
        <v>0</v>
      </c>
      <c r="I30" s="110">
        <f>[1]cargo!AD30</f>
        <v>0</v>
      </c>
      <c r="J30" s="110">
        <f>[1]cargo!AE30</f>
        <v>0</v>
      </c>
      <c r="K30" s="110">
        <f>[1]cargo!BA30</f>
        <v>6596443.29</v>
      </c>
      <c r="L30" s="110">
        <f>[1]cargo!BB30</f>
        <v>6596443.29</v>
      </c>
      <c r="M30" s="110">
        <f>[1]cargo!BC30</f>
        <v>3190549.96</v>
      </c>
      <c r="N30" s="110">
        <f>[1]cargo!BD30</f>
        <v>3405893.33</v>
      </c>
      <c r="O30" s="110">
        <f>[1]cargo!BE30</f>
        <v>0</v>
      </c>
      <c r="P30" s="110">
        <f>[1]cargo!BF30</f>
        <v>0</v>
      </c>
      <c r="Q30" s="110">
        <f>[1]cargo!BG30</f>
        <v>0</v>
      </c>
      <c r="R30" s="110">
        <f>[1]cargo!CC30</f>
        <v>6959735.3700000001</v>
      </c>
      <c r="S30" s="110">
        <f>[1]cargo!CD30</f>
        <v>6959735.3700000001</v>
      </c>
      <c r="T30" s="110">
        <f>[1]cargo!CE30</f>
        <v>3310399.96</v>
      </c>
      <c r="U30" s="110">
        <f>[1]cargo!CF30</f>
        <v>3649335.41</v>
      </c>
      <c r="V30" s="110">
        <f>[1]cargo!CG30</f>
        <v>0</v>
      </c>
      <c r="W30" s="110">
        <f>[1]cargo!CH30</f>
        <v>0</v>
      </c>
      <c r="X30" s="110">
        <f>[1]cargo!CI30</f>
        <v>0</v>
      </c>
      <c r="Y30" s="110">
        <f>[1]cargo!DE30</f>
        <v>7054583.1999999993</v>
      </c>
      <c r="Z30" s="110">
        <f>[1]cargo!DF30</f>
        <v>7054583.1999999993</v>
      </c>
      <c r="AA30" s="110">
        <f>[1]cargo!DG30</f>
        <v>3286018.75</v>
      </c>
      <c r="AB30" s="110">
        <f>[1]cargo!DH30</f>
        <v>3768564.45</v>
      </c>
      <c r="AC30" s="110">
        <f>[1]cargo!DI30</f>
        <v>0</v>
      </c>
      <c r="AD30" s="110">
        <f>[1]cargo!DJ30</f>
        <v>0</v>
      </c>
      <c r="AE30" s="110">
        <f>[1]cargo!DK30</f>
        <v>0</v>
      </c>
      <c r="AF30" s="110">
        <f t="shared" si="1"/>
        <v>26561710.079999998</v>
      </c>
      <c r="AG30" s="110">
        <f t="shared" si="1"/>
        <v>26561710.079999998</v>
      </c>
      <c r="AH30" s="110">
        <f t="shared" si="1"/>
        <v>12560930.26</v>
      </c>
      <c r="AI30" s="110">
        <f t="shared" si="1"/>
        <v>14000779.82</v>
      </c>
      <c r="AJ30" s="110">
        <f t="shared" si="1"/>
        <v>0</v>
      </c>
      <c r="AK30" s="110">
        <f t="shared" si="1"/>
        <v>0</v>
      </c>
      <c r="AL30" s="110">
        <f t="shared" si="1"/>
        <v>0</v>
      </c>
    </row>
    <row r="31" spans="1:38" s="77" customFormat="1" x14ac:dyDescent="0.25">
      <c r="A31" s="111"/>
      <c r="B31" s="75"/>
      <c r="C31" s="113" t="s">
        <v>34</v>
      </c>
      <c r="D31" s="110">
        <f>[1]cargo!Y31</f>
        <v>189890.17</v>
      </c>
      <c r="E31" s="110">
        <f>[1]cargo!Z31</f>
        <v>189890.17</v>
      </c>
      <c r="F31" s="110">
        <f>[1]cargo!AA31</f>
        <v>84841.16</v>
      </c>
      <c r="G31" s="110">
        <f>[1]cargo!AB31</f>
        <v>105049.01000000001</v>
      </c>
      <c r="H31" s="110">
        <f>[1]cargo!AC31</f>
        <v>0</v>
      </c>
      <c r="I31" s="110">
        <f>[1]cargo!AD31</f>
        <v>0</v>
      </c>
      <c r="J31" s="110">
        <f>[1]cargo!AE31</f>
        <v>0</v>
      </c>
      <c r="K31" s="110">
        <f>[1]cargo!BA31</f>
        <v>301238.84999999998</v>
      </c>
      <c r="L31" s="110">
        <f>[1]cargo!BB31</f>
        <v>301238.84999999998</v>
      </c>
      <c r="M31" s="110">
        <f>[1]cargo!BC31</f>
        <v>140242.63</v>
      </c>
      <c r="N31" s="110">
        <f>[1]cargo!BD31</f>
        <v>160996.22</v>
      </c>
      <c r="O31" s="110">
        <f>[1]cargo!BE31</f>
        <v>0</v>
      </c>
      <c r="P31" s="110">
        <f>[1]cargo!BF31</f>
        <v>0</v>
      </c>
      <c r="Q31" s="110">
        <f>[1]cargo!BG31</f>
        <v>0</v>
      </c>
      <c r="R31" s="110">
        <f>[1]cargo!CC31</f>
        <v>318316.83999999997</v>
      </c>
      <c r="S31" s="110">
        <f>[1]cargo!CD31</f>
        <v>318316.83999999997</v>
      </c>
      <c r="T31" s="110">
        <f>[1]cargo!CE31</f>
        <v>144854.62</v>
      </c>
      <c r="U31" s="110">
        <f>[1]cargo!CF31</f>
        <v>173462.22</v>
      </c>
      <c r="V31" s="110">
        <f>[1]cargo!CG31</f>
        <v>0</v>
      </c>
      <c r="W31" s="110">
        <f>[1]cargo!CH31</f>
        <v>0</v>
      </c>
      <c r="X31" s="110">
        <f>[1]cargo!CI31</f>
        <v>0</v>
      </c>
      <c r="Y31" s="110">
        <f>[1]cargo!DE31</f>
        <v>307615.33999999997</v>
      </c>
      <c r="Z31" s="110">
        <f>[1]cargo!DF31</f>
        <v>307615.33999999997</v>
      </c>
      <c r="AA31" s="110">
        <f>[1]cargo!DG31</f>
        <v>138898.34</v>
      </c>
      <c r="AB31" s="110">
        <f>[1]cargo!DH31</f>
        <v>168717</v>
      </c>
      <c r="AC31" s="110">
        <f>[1]cargo!DI31</f>
        <v>0</v>
      </c>
      <c r="AD31" s="110">
        <f>[1]cargo!DJ31</f>
        <v>0</v>
      </c>
      <c r="AE31" s="110">
        <f>[1]cargo!DK31</f>
        <v>0</v>
      </c>
      <c r="AF31" s="110">
        <f t="shared" si="1"/>
        <v>1117061.2</v>
      </c>
      <c r="AG31" s="110">
        <f t="shared" si="1"/>
        <v>1117061.2</v>
      </c>
      <c r="AH31" s="110">
        <f t="shared" si="1"/>
        <v>508836.75</v>
      </c>
      <c r="AI31" s="110">
        <f t="shared" si="1"/>
        <v>608224.44999999995</v>
      </c>
      <c r="AJ31" s="110">
        <f t="shared" si="1"/>
        <v>0</v>
      </c>
      <c r="AK31" s="110">
        <f t="shared" si="1"/>
        <v>0</v>
      </c>
      <c r="AL31" s="110">
        <f t="shared" si="1"/>
        <v>0</v>
      </c>
    </row>
    <row r="32" spans="1:38" s="77" customFormat="1" x14ac:dyDescent="0.25">
      <c r="A32" s="111"/>
      <c r="B32" s="75"/>
      <c r="C32" s="113" t="s">
        <v>35</v>
      </c>
      <c r="D32" s="110">
        <f>[1]cargo!Y32</f>
        <v>116900.7</v>
      </c>
      <c r="E32" s="110">
        <f>[1]cargo!Z32</f>
        <v>116900.7</v>
      </c>
      <c r="F32" s="110">
        <f>[1]cargo!AA32</f>
        <v>61467.360000000001</v>
      </c>
      <c r="G32" s="110">
        <f>[1]cargo!AB32</f>
        <v>55433.34</v>
      </c>
      <c r="H32" s="110">
        <f>[1]cargo!AC32</f>
        <v>0</v>
      </c>
      <c r="I32" s="110">
        <f>[1]cargo!AD32</f>
        <v>0</v>
      </c>
      <c r="J32" s="110">
        <f>[1]cargo!AE32</f>
        <v>0</v>
      </c>
      <c r="K32" s="110">
        <f>[1]cargo!BA32</f>
        <v>211287.81</v>
      </c>
      <c r="L32" s="110">
        <f>[1]cargo!BB32</f>
        <v>211287.81</v>
      </c>
      <c r="M32" s="110">
        <f>[1]cargo!BC32</f>
        <v>119193.90999999999</v>
      </c>
      <c r="N32" s="110">
        <f>[1]cargo!BD32</f>
        <v>92093.9</v>
      </c>
      <c r="O32" s="110">
        <f>[1]cargo!BE32</f>
        <v>0</v>
      </c>
      <c r="P32" s="110">
        <f>[1]cargo!BF32</f>
        <v>0</v>
      </c>
      <c r="Q32" s="110">
        <f>[1]cargo!BG32</f>
        <v>0</v>
      </c>
      <c r="R32" s="110">
        <f>[1]cargo!CC32</f>
        <v>284204</v>
      </c>
      <c r="S32" s="110">
        <f>[1]cargo!CD32</f>
        <v>284204</v>
      </c>
      <c r="T32" s="110">
        <f>[1]cargo!CE32</f>
        <v>151376.91</v>
      </c>
      <c r="U32" s="110">
        <f>[1]cargo!CF32</f>
        <v>132827.09</v>
      </c>
      <c r="V32" s="110">
        <f>[1]cargo!CG32</f>
        <v>0</v>
      </c>
      <c r="W32" s="110">
        <f>[1]cargo!CH32</f>
        <v>0</v>
      </c>
      <c r="X32" s="110">
        <f>[1]cargo!CI32</f>
        <v>0</v>
      </c>
      <c r="Y32" s="110">
        <f>[1]cargo!DE32</f>
        <v>234372.26</v>
      </c>
      <c r="Z32" s="110">
        <f>[1]cargo!DF32</f>
        <v>234372.26</v>
      </c>
      <c r="AA32" s="110">
        <f>[1]cargo!DG32</f>
        <v>112241.13</v>
      </c>
      <c r="AB32" s="110">
        <f>[1]cargo!DH32</f>
        <v>122131.12999999999</v>
      </c>
      <c r="AC32" s="110">
        <f>[1]cargo!DI32</f>
        <v>0</v>
      </c>
      <c r="AD32" s="110">
        <f>[1]cargo!DJ32</f>
        <v>0</v>
      </c>
      <c r="AE32" s="110">
        <f>[1]cargo!DK32</f>
        <v>0</v>
      </c>
      <c r="AF32" s="110">
        <f t="shared" si="1"/>
        <v>846764.77</v>
      </c>
      <c r="AG32" s="110">
        <f t="shared" si="1"/>
        <v>846764.77</v>
      </c>
      <c r="AH32" s="110">
        <f t="shared" si="1"/>
        <v>444279.31</v>
      </c>
      <c r="AI32" s="110">
        <f t="shared" si="1"/>
        <v>402485.45999999996</v>
      </c>
      <c r="AJ32" s="110">
        <f t="shared" si="1"/>
        <v>0</v>
      </c>
      <c r="AK32" s="110">
        <f t="shared" si="1"/>
        <v>0</v>
      </c>
      <c r="AL32" s="110">
        <f t="shared" si="1"/>
        <v>0</v>
      </c>
    </row>
    <row r="33" spans="1:38" s="77" customFormat="1" x14ac:dyDescent="0.25">
      <c r="A33" s="111"/>
      <c r="B33" s="75"/>
      <c r="C33" s="113" t="s">
        <v>36</v>
      </c>
      <c r="D33" s="110">
        <f>[1]cargo!Y33</f>
        <v>663406.83000000007</v>
      </c>
      <c r="E33" s="110">
        <f>[1]cargo!Z33</f>
        <v>663406.83000000007</v>
      </c>
      <c r="F33" s="110">
        <f>[1]cargo!AA33</f>
        <v>287150.53999999998</v>
      </c>
      <c r="G33" s="110">
        <f>[1]cargo!AB33</f>
        <v>376256.29000000004</v>
      </c>
      <c r="H33" s="110">
        <f>[1]cargo!AC33</f>
        <v>0</v>
      </c>
      <c r="I33" s="110">
        <f>[1]cargo!AD33</f>
        <v>0</v>
      </c>
      <c r="J33" s="110">
        <f>[1]cargo!AE33</f>
        <v>0</v>
      </c>
      <c r="K33" s="110">
        <f>[1]cargo!BA33</f>
        <v>555191.32000000007</v>
      </c>
      <c r="L33" s="110">
        <f>[1]cargo!BB33</f>
        <v>555191.32000000007</v>
      </c>
      <c r="M33" s="110">
        <f>[1]cargo!BC33</f>
        <v>246707.44</v>
      </c>
      <c r="N33" s="110">
        <f>[1]cargo!BD33</f>
        <v>308483.88</v>
      </c>
      <c r="O33" s="110">
        <f>[1]cargo!BE33</f>
        <v>0</v>
      </c>
      <c r="P33" s="110">
        <f>[1]cargo!BF33</f>
        <v>0</v>
      </c>
      <c r="Q33" s="110">
        <f>[1]cargo!BG33</f>
        <v>0</v>
      </c>
      <c r="R33" s="110">
        <f>[1]cargo!CC33</f>
        <v>467197.67000000004</v>
      </c>
      <c r="S33" s="110">
        <f>[1]cargo!CD33</f>
        <v>467197.67000000004</v>
      </c>
      <c r="T33" s="110">
        <f>[1]cargo!CE33</f>
        <v>206762.44</v>
      </c>
      <c r="U33" s="110">
        <f>[1]cargo!CF33</f>
        <v>260435.23</v>
      </c>
      <c r="V33" s="110">
        <f>[1]cargo!CG33</f>
        <v>0</v>
      </c>
      <c r="W33" s="110">
        <f>[1]cargo!CH33</f>
        <v>0</v>
      </c>
      <c r="X33" s="110">
        <f>[1]cargo!CI33</f>
        <v>0</v>
      </c>
      <c r="Y33" s="110">
        <f>[1]cargo!DE33</f>
        <v>499164.66000000003</v>
      </c>
      <c r="Z33" s="110">
        <f>[1]cargo!DF33</f>
        <v>499164.66000000003</v>
      </c>
      <c r="AA33" s="110">
        <f>[1]cargo!DG33</f>
        <v>220671.66000000003</v>
      </c>
      <c r="AB33" s="110">
        <f>[1]cargo!DH33</f>
        <v>278493</v>
      </c>
      <c r="AC33" s="110">
        <f>[1]cargo!DI33</f>
        <v>0</v>
      </c>
      <c r="AD33" s="110">
        <f>[1]cargo!DJ33</f>
        <v>0</v>
      </c>
      <c r="AE33" s="110">
        <f>[1]cargo!DK33</f>
        <v>0</v>
      </c>
      <c r="AF33" s="110">
        <f t="shared" si="1"/>
        <v>2184960.4800000004</v>
      </c>
      <c r="AG33" s="110">
        <f t="shared" si="1"/>
        <v>2184960.4800000004</v>
      </c>
      <c r="AH33" s="110">
        <f t="shared" si="1"/>
        <v>961292.08</v>
      </c>
      <c r="AI33" s="110">
        <f t="shared" si="1"/>
        <v>1223668.3999999999</v>
      </c>
      <c r="AJ33" s="110">
        <f t="shared" si="1"/>
        <v>0</v>
      </c>
      <c r="AK33" s="110">
        <f t="shared" si="1"/>
        <v>0</v>
      </c>
      <c r="AL33" s="110">
        <f t="shared" si="1"/>
        <v>0</v>
      </c>
    </row>
    <row r="34" spans="1:38" s="77" customFormat="1" x14ac:dyDescent="0.25">
      <c r="A34" s="111"/>
      <c r="B34" s="75"/>
      <c r="C34" s="113" t="s">
        <v>37</v>
      </c>
      <c r="D34" s="110">
        <f>[1]cargo!Y34</f>
        <v>283935.11</v>
      </c>
      <c r="E34" s="110">
        <f>[1]cargo!Z34</f>
        <v>283935.11</v>
      </c>
      <c r="F34" s="110">
        <f>[1]cargo!AA34</f>
        <v>146617.84</v>
      </c>
      <c r="G34" s="110">
        <f>[1]cargo!AB34</f>
        <v>137317.26999999999</v>
      </c>
      <c r="H34" s="110">
        <f>[1]cargo!AC34</f>
        <v>0</v>
      </c>
      <c r="I34" s="110">
        <f>[1]cargo!AD34</f>
        <v>0</v>
      </c>
      <c r="J34" s="110">
        <f>[1]cargo!AE34</f>
        <v>0</v>
      </c>
      <c r="K34" s="110">
        <f>[1]cargo!BA34</f>
        <v>108737.08</v>
      </c>
      <c r="L34" s="110">
        <f>[1]cargo!BB34</f>
        <v>108737.08</v>
      </c>
      <c r="M34" s="110">
        <f>[1]cargo!BC34</f>
        <v>60732.53</v>
      </c>
      <c r="N34" s="110">
        <f>[1]cargo!BD34</f>
        <v>48004.55</v>
      </c>
      <c r="O34" s="110">
        <f>[1]cargo!BE34</f>
        <v>0</v>
      </c>
      <c r="P34" s="110">
        <f>[1]cargo!BF34</f>
        <v>0</v>
      </c>
      <c r="Q34" s="110">
        <f>[1]cargo!BG34</f>
        <v>0</v>
      </c>
      <c r="R34" s="110">
        <f>[1]cargo!CC34</f>
        <v>165718.38</v>
      </c>
      <c r="S34" s="110">
        <f>[1]cargo!CD34</f>
        <v>165718.38</v>
      </c>
      <c r="T34" s="110">
        <f>[1]cargo!CE34</f>
        <v>81693.27</v>
      </c>
      <c r="U34" s="110">
        <f>[1]cargo!CF34</f>
        <v>84025.109999999986</v>
      </c>
      <c r="V34" s="110">
        <f>[1]cargo!CG34</f>
        <v>0</v>
      </c>
      <c r="W34" s="110">
        <f>[1]cargo!CH34</f>
        <v>0</v>
      </c>
      <c r="X34" s="110">
        <f>[1]cargo!CI34</f>
        <v>0</v>
      </c>
      <c r="Y34" s="110">
        <f>[1]cargo!DE34</f>
        <v>175506.86000000002</v>
      </c>
      <c r="Z34" s="110">
        <f>[1]cargo!DF34</f>
        <v>175506.86000000002</v>
      </c>
      <c r="AA34" s="110">
        <f>[1]cargo!DG34</f>
        <v>93777.73000000001</v>
      </c>
      <c r="AB34" s="110">
        <f>[1]cargo!DH34</f>
        <v>81729.13</v>
      </c>
      <c r="AC34" s="110">
        <f>[1]cargo!DI34</f>
        <v>0</v>
      </c>
      <c r="AD34" s="110">
        <f>[1]cargo!DJ34</f>
        <v>0</v>
      </c>
      <c r="AE34" s="110">
        <f>[1]cargo!DK34</f>
        <v>0</v>
      </c>
      <c r="AF34" s="110">
        <f t="shared" si="1"/>
        <v>733897.43</v>
      </c>
      <c r="AG34" s="110">
        <f t="shared" si="1"/>
        <v>733897.43</v>
      </c>
      <c r="AH34" s="110">
        <f t="shared" si="1"/>
        <v>382821.37</v>
      </c>
      <c r="AI34" s="110">
        <f t="shared" si="1"/>
        <v>351076.06</v>
      </c>
      <c r="AJ34" s="110">
        <f t="shared" si="1"/>
        <v>0</v>
      </c>
      <c r="AK34" s="110">
        <f t="shared" si="1"/>
        <v>0</v>
      </c>
      <c r="AL34" s="110">
        <f t="shared" si="1"/>
        <v>0</v>
      </c>
    </row>
    <row r="35" spans="1:38" s="77" customFormat="1" x14ac:dyDescent="0.25">
      <c r="A35" s="111"/>
      <c r="B35" s="75"/>
      <c r="C35" s="113" t="s">
        <v>38</v>
      </c>
      <c r="D35" s="110">
        <f>[1]cargo!Y35</f>
        <v>419949.9</v>
      </c>
      <c r="E35" s="110">
        <f>[1]cargo!Z35</f>
        <v>419949.9</v>
      </c>
      <c r="F35" s="110">
        <f>[1]cargo!AA35</f>
        <v>191708.56</v>
      </c>
      <c r="G35" s="110">
        <f>[1]cargo!AB35</f>
        <v>228241.34000000003</v>
      </c>
      <c r="H35" s="110">
        <f>[1]cargo!AC35</f>
        <v>0</v>
      </c>
      <c r="I35" s="110">
        <f>[1]cargo!AD35</f>
        <v>0</v>
      </c>
      <c r="J35" s="110">
        <f>[1]cargo!AE35</f>
        <v>0</v>
      </c>
      <c r="K35" s="110">
        <f>[1]cargo!BA35</f>
        <v>562717.08000000007</v>
      </c>
      <c r="L35" s="110">
        <f>[1]cargo!BB35</f>
        <v>562717.08000000007</v>
      </c>
      <c r="M35" s="110">
        <f>[1]cargo!BC35</f>
        <v>260662.45</v>
      </c>
      <c r="N35" s="110">
        <f>[1]cargo!BD35</f>
        <v>302054.63</v>
      </c>
      <c r="O35" s="110">
        <f>[1]cargo!BE35</f>
        <v>0</v>
      </c>
      <c r="P35" s="110">
        <f>[1]cargo!BF35</f>
        <v>0</v>
      </c>
      <c r="Q35" s="110">
        <f>[1]cargo!BG35</f>
        <v>0</v>
      </c>
      <c r="R35" s="110">
        <f>[1]cargo!CC35</f>
        <v>546006.11</v>
      </c>
      <c r="S35" s="110">
        <f>[1]cargo!CD35</f>
        <v>546006.11</v>
      </c>
      <c r="T35" s="110">
        <f>[1]cargo!CE35</f>
        <v>252402.01</v>
      </c>
      <c r="U35" s="110">
        <f>[1]cargo!CF35</f>
        <v>293604.09999999998</v>
      </c>
      <c r="V35" s="110">
        <f>[1]cargo!CG35</f>
        <v>0</v>
      </c>
      <c r="W35" s="110">
        <f>[1]cargo!CH35</f>
        <v>0</v>
      </c>
      <c r="X35" s="110">
        <f>[1]cargo!CI35</f>
        <v>0</v>
      </c>
      <c r="Y35" s="110">
        <f>[1]cargo!DE35</f>
        <v>521806.1</v>
      </c>
      <c r="Z35" s="110">
        <f>[1]cargo!DF35</f>
        <v>521806.1</v>
      </c>
      <c r="AA35" s="110">
        <f>[1]cargo!DG35</f>
        <v>240336.13999999998</v>
      </c>
      <c r="AB35" s="110">
        <f>[1]cargo!DH35</f>
        <v>281469.96000000002</v>
      </c>
      <c r="AC35" s="110">
        <f>[1]cargo!DI35</f>
        <v>0</v>
      </c>
      <c r="AD35" s="110">
        <f>[1]cargo!DJ35</f>
        <v>0</v>
      </c>
      <c r="AE35" s="110">
        <f>[1]cargo!DK35</f>
        <v>0</v>
      </c>
      <c r="AF35" s="110">
        <f t="shared" si="1"/>
        <v>2050479.19</v>
      </c>
      <c r="AG35" s="110">
        <f t="shared" si="1"/>
        <v>2050479.19</v>
      </c>
      <c r="AH35" s="110">
        <f t="shared" si="1"/>
        <v>945109.16</v>
      </c>
      <c r="AI35" s="110">
        <f t="shared" si="1"/>
        <v>1105370.03</v>
      </c>
      <c r="AJ35" s="110">
        <f t="shared" si="1"/>
        <v>0</v>
      </c>
      <c r="AK35" s="110">
        <f t="shared" si="1"/>
        <v>0</v>
      </c>
      <c r="AL35" s="110">
        <f t="shared" si="1"/>
        <v>0</v>
      </c>
    </row>
    <row r="36" spans="1:38" s="77" customFormat="1" x14ac:dyDescent="0.25">
      <c r="A36" s="111"/>
      <c r="B36" s="75"/>
      <c r="C36" s="113" t="s">
        <v>39</v>
      </c>
      <c r="D36" s="110">
        <f>[1]cargo!Y36</f>
        <v>703755.94</v>
      </c>
      <c r="E36" s="110">
        <f>[1]cargo!Z36</f>
        <v>703755.94</v>
      </c>
      <c r="F36" s="110">
        <f>[1]cargo!AA36</f>
        <v>326188.61</v>
      </c>
      <c r="G36" s="110">
        <f>[1]cargo!AB36</f>
        <v>377567.33</v>
      </c>
      <c r="H36" s="110">
        <f>[1]cargo!AC36</f>
        <v>0</v>
      </c>
      <c r="I36" s="110">
        <f>[1]cargo!AD36</f>
        <v>0</v>
      </c>
      <c r="J36" s="110">
        <f>[1]cargo!AE36</f>
        <v>0</v>
      </c>
      <c r="K36" s="110">
        <f>[1]cargo!BA36</f>
        <v>760556.16</v>
      </c>
      <c r="L36" s="110">
        <f>[1]cargo!BB36</f>
        <v>760556.16</v>
      </c>
      <c r="M36" s="110">
        <f>[1]cargo!BC36</f>
        <v>366388.26</v>
      </c>
      <c r="N36" s="110">
        <f>[1]cargo!BD36</f>
        <v>394167.9</v>
      </c>
      <c r="O36" s="110">
        <f>[1]cargo!BE36</f>
        <v>0</v>
      </c>
      <c r="P36" s="110">
        <f>[1]cargo!BF36</f>
        <v>0</v>
      </c>
      <c r="Q36" s="110">
        <f>[1]cargo!BG36</f>
        <v>0</v>
      </c>
      <c r="R36" s="110">
        <f>[1]cargo!CC36</f>
        <v>748239.87</v>
      </c>
      <c r="S36" s="110">
        <f>[1]cargo!CD36</f>
        <v>748239.87</v>
      </c>
      <c r="T36" s="110">
        <f>[1]cargo!CE36</f>
        <v>360337.23</v>
      </c>
      <c r="U36" s="110">
        <f>[1]cargo!CF36</f>
        <v>387902.64</v>
      </c>
      <c r="V36" s="110">
        <f>[1]cargo!CG36</f>
        <v>0</v>
      </c>
      <c r="W36" s="110">
        <f>[1]cargo!CH36</f>
        <v>0</v>
      </c>
      <c r="X36" s="110">
        <f>[1]cargo!CI36</f>
        <v>0</v>
      </c>
      <c r="Y36" s="110">
        <f>[1]cargo!DE36</f>
        <v>737165.15999999992</v>
      </c>
      <c r="Z36" s="110">
        <f>[1]cargo!DF36</f>
        <v>737165.15999999992</v>
      </c>
      <c r="AA36" s="110">
        <f>[1]cargo!DG36</f>
        <v>368809.83999999997</v>
      </c>
      <c r="AB36" s="110">
        <f>[1]cargo!DH36</f>
        <v>368355.32</v>
      </c>
      <c r="AC36" s="110">
        <f>[1]cargo!DI36</f>
        <v>0</v>
      </c>
      <c r="AD36" s="110">
        <f>[1]cargo!DJ36</f>
        <v>0</v>
      </c>
      <c r="AE36" s="110">
        <f>[1]cargo!DK36</f>
        <v>0</v>
      </c>
      <c r="AF36" s="110">
        <f t="shared" si="1"/>
        <v>2949717.13</v>
      </c>
      <c r="AG36" s="110">
        <f t="shared" si="1"/>
        <v>2949717.13</v>
      </c>
      <c r="AH36" s="110">
        <f t="shared" si="1"/>
        <v>1421723.94</v>
      </c>
      <c r="AI36" s="110">
        <f t="shared" si="1"/>
        <v>1527993.1900000002</v>
      </c>
      <c r="AJ36" s="110">
        <f t="shared" si="1"/>
        <v>0</v>
      </c>
      <c r="AK36" s="110">
        <f t="shared" si="1"/>
        <v>0</v>
      </c>
      <c r="AL36" s="110">
        <f t="shared" si="1"/>
        <v>0</v>
      </c>
    </row>
    <row r="37" spans="1:38" s="77" customFormat="1" x14ac:dyDescent="0.25">
      <c r="A37" s="111"/>
      <c r="B37" s="75"/>
      <c r="C37" s="113" t="s">
        <v>40</v>
      </c>
      <c r="D37" s="110">
        <f>[1]cargo!Y37</f>
        <v>152917.19</v>
      </c>
      <c r="E37" s="110">
        <f>[1]cargo!Z37</f>
        <v>152917.19</v>
      </c>
      <c r="F37" s="110">
        <f>[1]cargo!AA37</f>
        <v>80218.61</v>
      </c>
      <c r="G37" s="110">
        <f>[1]cargo!AB37</f>
        <v>72698.58</v>
      </c>
      <c r="H37" s="110">
        <f>[1]cargo!AC37</f>
        <v>0</v>
      </c>
      <c r="I37" s="110">
        <f>[1]cargo!AD37</f>
        <v>0</v>
      </c>
      <c r="J37" s="110">
        <f>[1]cargo!AE37</f>
        <v>0</v>
      </c>
      <c r="K37" s="110">
        <f>[1]cargo!BA37</f>
        <v>315149.04000000004</v>
      </c>
      <c r="L37" s="110">
        <f>[1]cargo!BB37</f>
        <v>315149.04000000004</v>
      </c>
      <c r="M37" s="110">
        <f>[1]cargo!BC37</f>
        <v>209570.31</v>
      </c>
      <c r="N37" s="110">
        <f>[1]cargo!BD37</f>
        <v>105578.73000000001</v>
      </c>
      <c r="O37" s="110">
        <f>[1]cargo!BE37</f>
        <v>0</v>
      </c>
      <c r="P37" s="110">
        <f>[1]cargo!BF37</f>
        <v>0</v>
      </c>
      <c r="Q37" s="110">
        <f>[1]cargo!BG37</f>
        <v>0</v>
      </c>
      <c r="R37" s="110">
        <f>[1]cargo!CC37</f>
        <v>297103.62</v>
      </c>
      <c r="S37" s="110">
        <f>[1]cargo!CD37</f>
        <v>297103.62</v>
      </c>
      <c r="T37" s="110">
        <f>[1]cargo!CE37</f>
        <v>174445.90999999997</v>
      </c>
      <c r="U37" s="110">
        <f>[1]cargo!CF37</f>
        <v>122657.70999999999</v>
      </c>
      <c r="V37" s="110">
        <f>[1]cargo!CG37</f>
        <v>0</v>
      </c>
      <c r="W37" s="110">
        <f>[1]cargo!CH37</f>
        <v>0</v>
      </c>
      <c r="X37" s="110">
        <f>[1]cargo!CI37</f>
        <v>0</v>
      </c>
      <c r="Y37" s="110">
        <f>[1]cargo!DE37</f>
        <v>250889.2</v>
      </c>
      <c r="Z37" s="110">
        <f>[1]cargo!DF37</f>
        <v>250889.2</v>
      </c>
      <c r="AA37" s="110">
        <f>[1]cargo!DG37</f>
        <v>120412.06999999999</v>
      </c>
      <c r="AB37" s="110">
        <f>[1]cargo!DH37</f>
        <v>130477.13</v>
      </c>
      <c r="AC37" s="110">
        <f>[1]cargo!DI37</f>
        <v>0</v>
      </c>
      <c r="AD37" s="110">
        <f>[1]cargo!DJ37</f>
        <v>0</v>
      </c>
      <c r="AE37" s="110">
        <f>[1]cargo!DK37</f>
        <v>0</v>
      </c>
      <c r="AF37" s="110">
        <f t="shared" si="1"/>
        <v>1016059.05</v>
      </c>
      <c r="AG37" s="110">
        <f t="shared" si="1"/>
        <v>1016059.05</v>
      </c>
      <c r="AH37" s="110">
        <f t="shared" si="1"/>
        <v>584646.89999999991</v>
      </c>
      <c r="AI37" s="110">
        <f t="shared" si="1"/>
        <v>431412.15</v>
      </c>
      <c r="AJ37" s="110">
        <f t="shared" si="1"/>
        <v>0</v>
      </c>
      <c r="AK37" s="110">
        <f t="shared" si="1"/>
        <v>0</v>
      </c>
      <c r="AL37" s="110">
        <f t="shared" si="1"/>
        <v>0</v>
      </c>
    </row>
    <row r="38" spans="1:38" s="77" customFormat="1" x14ac:dyDescent="0.25">
      <c r="A38" s="111"/>
      <c r="B38" s="75"/>
      <c r="C38" s="113" t="s">
        <v>41</v>
      </c>
      <c r="D38" s="110">
        <f>[1]cargo!Y38</f>
        <v>545932.66</v>
      </c>
      <c r="E38" s="110">
        <f>[1]cargo!Z38</f>
        <v>545932.66</v>
      </c>
      <c r="F38" s="110">
        <f>[1]cargo!AA38</f>
        <v>261915.5</v>
      </c>
      <c r="G38" s="110">
        <f>[1]cargo!AB38</f>
        <v>284017.16000000003</v>
      </c>
      <c r="H38" s="110">
        <f>[1]cargo!AC38</f>
        <v>0</v>
      </c>
      <c r="I38" s="110">
        <f>[1]cargo!AD38</f>
        <v>0</v>
      </c>
      <c r="J38" s="110">
        <f>[1]cargo!AE38</f>
        <v>0</v>
      </c>
      <c r="K38" s="110">
        <f>[1]cargo!BA38</f>
        <v>621828.53</v>
      </c>
      <c r="L38" s="110">
        <f>[1]cargo!BB38</f>
        <v>621828.53</v>
      </c>
      <c r="M38" s="110">
        <f>[1]cargo!BC38</f>
        <v>307782.14</v>
      </c>
      <c r="N38" s="110">
        <f>[1]cargo!BD38</f>
        <v>314046.39</v>
      </c>
      <c r="O38" s="110">
        <f>[1]cargo!BE38</f>
        <v>0</v>
      </c>
      <c r="P38" s="110">
        <f>[1]cargo!BF38</f>
        <v>0</v>
      </c>
      <c r="Q38" s="110">
        <f>[1]cargo!BG38</f>
        <v>0</v>
      </c>
      <c r="R38" s="110">
        <f>[1]cargo!CC38</f>
        <v>617232.99</v>
      </c>
      <c r="S38" s="110">
        <f>[1]cargo!CD38</f>
        <v>617232.99</v>
      </c>
      <c r="T38" s="110">
        <f>[1]cargo!CE38</f>
        <v>299143.36</v>
      </c>
      <c r="U38" s="110">
        <f>[1]cargo!CF38</f>
        <v>318089.63</v>
      </c>
      <c r="V38" s="110">
        <f>[1]cargo!CG38</f>
        <v>0</v>
      </c>
      <c r="W38" s="110">
        <f>[1]cargo!CH38</f>
        <v>0</v>
      </c>
      <c r="X38" s="110">
        <f>[1]cargo!CI38</f>
        <v>0</v>
      </c>
      <c r="Y38" s="110">
        <f>[1]cargo!DE38</f>
        <v>561614.83000000007</v>
      </c>
      <c r="Z38" s="110">
        <f>[1]cargo!DF38</f>
        <v>561614.83000000007</v>
      </c>
      <c r="AA38" s="110">
        <f>[1]cargo!DG38</f>
        <v>274666.75</v>
      </c>
      <c r="AB38" s="110">
        <f>[1]cargo!DH38</f>
        <v>286948.08</v>
      </c>
      <c r="AC38" s="110">
        <f>[1]cargo!DI38</f>
        <v>0</v>
      </c>
      <c r="AD38" s="110">
        <f>[1]cargo!DJ38</f>
        <v>0</v>
      </c>
      <c r="AE38" s="110">
        <f>[1]cargo!DK38</f>
        <v>0</v>
      </c>
      <c r="AF38" s="110">
        <f t="shared" si="1"/>
        <v>2346609.0099999998</v>
      </c>
      <c r="AG38" s="110">
        <f t="shared" si="1"/>
        <v>2346609.0099999998</v>
      </c>
      <c r="AH38" s="110">
        <f t="shared" si="1"/>
        <v>1143507.75</v>
      </c>
      <c r="AI38" s="110">
        <f t="shared" si="1"/>
        <v>1203101.26</v>
      </c>
      <c r="AJ38" s="110">
        <f t="shared" si="1"/>
        <v>0</v>
      </c>
      <c r="AK38" s="110">
        <f t="shared" si="1"/>
        <v>0</v>
      </c>
      <c r="AL38" s="110">
        <f t="shared" si="1"/>
        <v>0</v>
      </c>
    </row>
    <row r="39" spans="1:38" s="77" customFormat="1" x14ac:dyDescent="0.25">
      <c r="A39" s="111"/>
      <c r="B39" s="75"/>
      <c r="C39" s="113" t="s">
        <v>42</v>
      </c>
      <c r="D39" s="110">
        <f>[1]cargo!Y39</f>
        <v>507523.81999999995</v>
      </c>
      <c r="E39" s="110">
        <f>[1]cargo!Z39</f>
        <v>507523.81999999995</v>
      </c>
      <c r="F39" s="110">
        <f>[1]cargo!AA39</f>
        <v>252438.43</v>
      </c>
      <c r="G39" s="110">
        <f>[1]cargo!AB39</f>
        <v>255085.38999999998</v>
      </c>
      <c r="H39" s="110">
        <f>[1]cargo!AC39</f>
        <v>0</v>
      </c>
      <c r="I39" s="110">
        <f>[1]cargo!AD39</f>
        <v>0</v>
      </c>
      <c r="J39" s="110">
        <f>[1]cargo!AE39</f>
        <v>0</v>
      </c>
      <c r="K39" s="110">
        <f>[1]cargo!BA39</f>
        <v>479106.54000000004</v>
      </c>
      <c r="L39" s="110">
        <f>[1]cargo!BB39</f>
        <v>479106.54000000004</v>
      </c>
      <c r="M39" s="110">
        <f>[1]cargo!BC39</f>
        <v>234106.91</v>
      </c>
      <c r="N39" s="110">
        <f>[1]cargo!BD39</f>
        <v>244999.63</v>
      </c>
      <c r="O39" s="110">
        <f>[1]cargo!BE39</f>
        <v>0</v>
      </c>
      <c r="P39" s="110">
        <f>[1]cargo!BF39</f>
        <v>0</v>
      </c>
      <c r="Q39" s="110">
        <f>[1]cargo!BG39</f>
        <v>0</v>
      </c>
      <c r="R39" s="110">
        <f>[1]cargo!CC39</f>
        <v>541744.43999999994</v>
      </c>
      <c r="S39" s="110">
        <f>[1]cargo!CD39</f>
        <v>541744.43999999994</v>
      </c>
      <c r="T39" s="110">
        <f>[1]cargo!CE39</f>
        <v>283022.71999999997</v>
      </c>
      <c r="U39" s="110">
        <f>[1]cargo!CF39</f>
        <v>258721.72000000003</v>
      </c>
      <c r="V39" s="110">
        <f>[1]cargo!CG39</f>
        <v>0</v>
      </c>
      <c r="W39" s="110">
        <f>[1]cargo!CH39</f>
        <v>0</v>
      </c>
      <c r="X39" s="110">
        <f>[1]cargo!CI39</f>
        <v>0</v>
      </c>
      <c r="Y39" s="110">
        <f>[1]cargo!DE39</f>
        <v>465149.55</v>
      </c>
      <c r="Z39" s="110">
        <f>[1]cargo!DF39</f>
        <v>465149.55</v>
      </c>
      <c r="AA39" s="110">
        <f>[1]cargo!DG39</f>
        <v>234719.76</v>
      </c>
      <c r="AB39" s="110">
        <f>[1]cargo!DH39</f>
        <v>230429.78999999998</v>
      </c>
      <c r="AC39" s="110">
        <f>[1]cargo!DI39</f>
        <v>0</v>
      </c>
      <c r="AD39" s="110">
        <f>[1]cargo!DJ39</f>
        <v>0</v>
      </c>
      <c r="AE39" s="110">
        <f>[1]cargo!DK39</f>
        <v>0</v>
      </c>
      <c r="AF39" s="110">
        <f t="shared" si="1"/>
        <v>1993524.3499999999</v>
      </c>
      <c r="AG39" s="110">
        <f t="shared" si="1"/>
        <v>1993524.3499999999</v>
      </c>
      <c r="AH39" s="110">
        <f t="shared" si="1"/>
        <v>1004287.82</v>
      </c>
      <c r="AI39" s="110">
        <f t="shared" si="1"/>
        <v>989236.53</v>
      </c>
      <c r="AJ39" s="110">
        <f t="shared" si="1"/>
        <v>0</v>
      </c>
      <c r="AK39" s="110">
        <f t="shared" si="1"/>
        <v>0</v>
      </c>
      <c r="AL39" s="110">
        <f t="shared" si="1"/>
        <v>0</v>
      </c>
    </row>
    <row r="40" spans="1:38" s="77" customFormat="1" x14ac:dyDescent="0.25">
      <c r="A40" s="111"/>
      <c r="B40" s="75"/>
      <c r="C40" s="113" t="s">
        <v>43</v>
      </c>
      <c r="D40" s="110">
        <f>[1]cargo!Y40</f>
        <v>17374.11</v>
      </c>
      <c r="E40" s="110">
        <f>[1]cargo!Z40</f>
        <v>17374.11</v>
      </c>
      <c r="F40" s="110">
        <f>[1]cargo!AA40</f>
        <v>8858.17</v>
      </c>
      <c r="G40" s="110">
        <f>[1]cargo!AB40</f>
        <v>8515.9399999999987</v>
      </c>
      <c r="H40" s="110">
        <f>[1]cargo!AC40</f>
        <v>0</v>
      </c>
      <c r="I40" s="110">
        <f>[1]cargo!AD40</f>
        <v>0</v>
      </c>
      <c r="J40" s="110">
        <f>[1]cargo!AE40</f>
        <v>0</v>
      </c>
      <c r="K40" s="110">
        <f>[1]cargo!BA40</f>
        <v>160474.07999999999</v>
      </c>
      <c r="L40" s="110">
        <f>[1]cargo!BB40</f>
        <v>160474.07999999999</v>
      </c>
      <c r="M40" s="110">
        <f>[1]cargo!BC40</f>
        <v>79721.01999999999</v>
      </c>
      <c r="N40" s="110">
        <f>[1]cargo!BD40</f>
        <v>80753.06</v>
      </c>
      <c r="O40" s="110">
        <f>[1]cargo!BE40</f>
        <v>0</v>
      </c>
      <c r="P40" s="110">
        <f>[1]cargo!BF40</f>
        <v>0</v>
      </c>
      <c r="Q40" s="110">
        <f>[1]cargo!BG40</f>
        <v>0</v>
      </c>
      <c r="R40" s="110">
        <f>[1]cargo!CC40</f>
        <v>161713.71999999997</v>
      </c>
      <c r="S40" s="110">
        <f>[1]cargo!CD40</f>
        <v>161713.71999999997</v>
      </c>
      <c r="T40" s="110">
        <f>[1]cargo!CE40</f>
        <v>76399.789999999994</v>
      </c>
      <c r="U40" s="110">
        <f>[1]cargo!CF40</f>
        <v>85313.93</v>
      </c>
      <c r="V40" s="110">
        <f>[1]cargo!CG40</f>
        <v>0</v>
      </c>
      <c r="W40" s="110">
        <f>[1]cargo!CH40</f>
        <v>0</v>
      </c>
      <c r="X40" s="110">
        <f>[1]cargo!CI40</f>
        <v>0</v>
      </c>
      <c r="Y40" s="110">
        <f>[1]cargo!DE40</f>
        <v>146878.53</v>
      </c>
      <c r="Z40" s="110">
        <f>[1]cargo!DF40</f>
        <v>146878.53</v>
      </c>
      <c r="AA40" s="110">
        <f>[1]cargo!DG40</f>
        <v>75723.72</v>
      </c>
      <c r="AB40" s="110">
        <f>[1]cargo!DH40</f>
        <v>71154.81</v>
      </c>
      <c r="AC40" s="110">
        <f>[1]cargo!DI40</f>
        <v>0</v>
      </c>
      <c r="AD40" s="110">
        <f>[1]cargo!DJ40</f>
        <v>0</v>
      </c>
      <c r="AE40" s="110">
        <f>[1]cargo!DK40</f>
        <v>0</v>
      </c>
      <c r="AF40" s="110">
        <f t="shared" si="1"/>
        <v>486440.43999999994</v>
      </c>
      <c r="AG40" s="110">
        <f t="shared" si="1"/>
        <v>486440.43999999994</v>
      </c>
      <c r="AH40" s="110">
        <f t="shared" si="1"/>
        <v>240702.69999999998</v>
      </c>
      <c r="AI40" s="110">
        <f t="shared" si="1"/>
        <v>245737.74</v>
      </c>
      <c r="AJ40" s="110">
        <f t="shared" si="1"/>
        <v>0</v>
      </c>
      <c r="AK40" s="110">
        <f t="shared" si="1"/>
        <v>0</v>
      </c>
      <c r="AL40" s="110">
        <f t="shared" si="1"/>
        <v>0</v>
      </c>
    </row>
    <row r="41" spans="1:38" s="77" customFormat="1" x14ac:dyDescent="0.25">
      <c r="A41" s="111"/>
      <c r="B41" s="75"/>
      <c r="C41" s="113" t="s">
        <v>44</v>
      </c>
      <c r="D41" s="110">
        <f>[1]cargo!Y41</f>
        <v>512818.12000000005</v>
      </c>
      <c r="E41" s="110">
        <f>[1]cargo!Z41</f>
        <v>512818.12000000005</v>
      </c>
      <c r="F41" s="110">
        <f>[1]cargo!AA41</f>
        <v>168924.44</v>
      </c>
      <c r="G41" s="110">
        <f>[1]cargo!AB41</f>
        <v>343893.68000000005</v>
      </c>
      <c r="H41" s="110">
        <f>[1]cargo!AC41</f>
        <v>0</v>
      </c>
      <c r="I41" s="110">
        <f>[1]cargo!AD41</f>
        <v>0</v>
      </c>
      <c r="J41" s="110">
        <f>[1]cargo!AE41</f>
        <v>0</v>
      </c>
      <c r="K41" s="110">
        <f>[1]cargo!BA41</f>
        <v>477950.93</v>
      </c>
      <c r="L41" s="110">
        <f>[1]cargo!BB41</f>
        <v>477950.93</v>
      </c>
      <c r="M41" s="110">
        <f>[1]cargo!BC41</f>
        <v>132765.44</v>
      </c>
      <c r="N41" s="110">
        <f>[1]cargo!BD41</f>
        <v>345185.49</v>
      </c>
      <c r="O41" s="110">
        <f>[1]cargo!BE41</f>
        <v>0</v>
      </c>
      <c r="P41" s="110">
        <f>[1]cargo!BF41</f>
        <v>0</v>
      </c>
      <c r="Q41" s="110">
        <f>[1]cargo!BG41</f>
        <v>0</v>
      </c>
      <c r="R41" s="110">
        <f>[1]cargo!CC41</f>
        <v>375080.85</v>
      </c>
      <c r="S41" s="110">
        <f>[1]cargo!CD41</f>
        <v>375080.85</v>
      </c>
      <c r="T41" s="110">
        <f>[1]cargo!CE41</f>
        <v>109139.20999999999</v>
      </c>
      <c r="U41" s="110">
        <f>[1]cargo!CF41</f>
        <v>265941.64</v>
      </c>
      <c r="V41" s="110">
        <f>[1]cargo!CG41</f>
        <v>0</v>
      </c>
      <c r="W41" s="110">
        <f>[1]cargo!CH41</f>
        <v>0</v>
      </c>
      <c r="X41" s="110">
        <f>[1]cargo!CI41</f>
        <v>0</v>
      </c>
      <c r="Y41" s="110">
        <f>[1]cargo!DE41</f>
        <v>531104.14</v>
      </c>
      <c r="Z41" s="110">
        <f>[1]cargo!DF41</f>
        <v>531104.14</v>
      </c>
      <c r="AA41" s="110">
        <f>[1]cargo!DG41</f>
        <v>132948.51999999999</v>
      </c>
      <c r="AB41" s="110">
        <f>[1]cargo!DH41</f>
        <v>398155.62</v>
      </c>
      <c r="AC41" s="110">
        <f>[1]cargo!DI41</f>
        <v>0</v>
      </c>
      <c r="AD41" s="110">
        <f>[1]cargo!DJ41</f>
        <v>0</v>
      </c>
      <c r="AE41" s="110">
        <f>[1]cargo!DK41</f>
        <v>0</v>
      </c>
      <c r="AF41" s="110">
        <f t="shared" si="1"/>
        <v>1896954.04</v>
      </c>
      <c r="AG41" s="110">
        <f t="shared" si="1"/>
        <v>1896954.04</v>
      </c>
      <c r="AH41" s="110">
        <f t="shared" si="1"/>
        <v>543777.61</v>
      </c>
      <c r="AI41" s="110">
        <f t="shared" si="1"/>
        <v>1353176.4300000002</v>
      </c>
      <c r="AJ41" s="110">
        <f t="shared" si="1"/>
        <v>0</v>
      </c>
      <c r="AK41" s="110">
        <f t="shared" si="1"/>
        <v>0</v>
      </c>
      <c r="AL41" s="110">
        <f t="shared" si="1"/>
        <v>0</v>
      </c>
    </row>
    <row r="42" spans="1:38" s="77" customFormat="1" x14ac:dyDescent="0.25">
      <c r="A42" s="111"/>
      <c r="B42" s="75"/>
      <c r="C42" s="113" t="s">
        <v>45</v>
      </c>
      <c r="D42" s="110">
        <f>[1]cargo!Y42</f>
        <v>1836543.67</v>
      </c>
      <c r="E42" s="110">
        <f>[1]cargo!Z42</f>
        <v>1836543.67</v>
      </c>
      <c r="F42" s="110">
        <f>[1]cargo!AA42</f>
        <v>903632.36999999988</v>
      </c>
      <c r="G42" s="110">
        <f>[1]cargo!AB42</f>
        <v>932911.3</v>
      </c>
      <c r="H42" s="110">
        <f>[1]cargo!AC42</f>
        <v>0</v>
      </c>
      <c r="I42" s="110">
        <f>[1]cargo!AD42</f>
        <v>0</v>
      </c>
      <c r="J42" s="110">
        <f>[1]cargo!AE42</f>
        <v>0</v>
      </c>
      <c r="K42" s="110">
        <f>[1]cargo!BA42</f>
        <v>2042205.87</v>
      </c>
      <c r="L42" s="110">
        <f>[1]cargo!BB42</f>
        <v>2042205.87</v>
      </c>
      <c r="M42" s="110">
        <f>[1]cargo!BC42</f>
        <v>1032676.92</v>
      </c>
      <c r="N42" s="110">
        <f>[1]cargo!BD42</f>
        <v>1009528.9500000001</v>
      </c>
      <c r="O42" s="110">
        <f>[1]cargo!BE42</f>
        <v>0</v>
      </c>
      <c r="P42" s="110">
        <f>[1]cargo!BF42</f>
        <v>0</v>
      </c>
      <c r="Q42" s="110">
        <f>[1]cargo!BG42</f>
        <v>0</v>
      </c>
      <c r="R42" s="110">
        <f>[1]cargo!CC42</f>
        <v>2437176.88</v>
      </c>
      <c r="S42" s="110">
        <f>[1]cargo!CD42</f>
        <v>2437176.88</v>
      </c>
      <c r="T42" s="110">
        <f>[1]cargo!CE42</f>
        <v>1170822.49</v>
      </c>
      <c r="U42" s="110">
        <f>[1]cargo!CF42</f>
        <v>1266354.3899999999</v>
      </c>
      <c r="V42" s="110">
        <f>[1]cargo!CG42</f>
        <v>0</v>
      </c>
      <c r="W42" s="110">
        <f>[1]cargo!CH42</f>
        <v>0</v>
      </c>
      <c r="X42" s="110">
        <f>[1]cargo!CI42</f>
        <v>0</v>
      </c>
      <c r="Y42" s="110">
        <f>[1]cargo!DE42</f>
        <v>2623316.5699999998</v>
      </c>
      <c r="Z42" s="110">
        <f>[1]cargo!DF42</f>
        <v>2623316.5699999998</v>
      </c>
      <c r="AA42" s="110">
        <f>[1]cargo!DG42</f>
        <v>1272813.0899999999</v>
      </c>
      <c r="AB42" s="110">
        <f>[1]cargo!DH42</f>
        <v>1350503.48</v>
      </c>
      <c r="AC42" s="110">
        <f>[1]cargo!DI42</f>
        <v>0</v>
      </c>
      <c r="AD42" s="110">
        <f>[1]cargo!DJ42</f>
        <v>0</v>
      </c>
      <c r="AE42" s="110">
        <f>[1]cargo!DK42</f>
        <v>0</v>
      </c>
      <c r="AF42" s="110">
        <f t="shared" si="1"/>
        <v>8939242.9900000002</v>
      </c>
      <c r="AG42" s="110">
        <f t="shared" si="1"/>
        <v>8939242.9900000002</v>
      </c>
      <c r="AH42" s="110">
        <f t="shared" si="1"/>
        <v>4379944.87</v>
      </c>
      <c r="AI42" s="110">
        <f t="shared" si="1"/>
        <v>4559298.1199999992</v>
      </c>
      <c r="AJ42" s="110">
        <f t="shared" si="1"/>
        <v>0</v>
      </c>
      <c r="AK42" s="110">
        <f t="shared" si="1"/>
        <v>0</v>
      </c>
      <c r="AL42" s="110">
        <f t="shared" si="1"/>
        <v>0</v>
      </c>
    </row>
    <row r="43" spans="1:38" s="77" customFormat="1" x14ac:dyDescent="0.25">
      <c r="A43" s="111"/>
      <c r="B43" s="75"/>
      <c r="C43" s="109" t="s">
        <v>46</v>
      </c>
      <c r="D43" s="110">
        <f>[1]cargo!Y43</f>
        <v>239319.95</v>
      </c>
      <c r="E43" s="110">
        <f>[1]cargo!Z43</f>
        <v>239319.95</v>
      </c>
      <c r="F43" s="110">
        <f>[1]cargo!AA43</f>
        <v>47675.45</v>
      </c>
      <c r="G43" s="110">
        <f>[1]cargo!AB43</f>
        <v>191644.5</v>
      </c>
      <c r="H43" s="110">
        <f>[1]cargo!AC43</f>
        <v>0</v>
      </c>
      <c r="I43" s="110">
        <f>[1]cargo!AD43</f>
        <v>0</v>
      </c>
      <c r="J43" s="110">
        <f>[1]cargo!AE43</f>
        <v>0</v>
      </c>
      <c r="K43" s="110">
        <f>[1]cargo!BA43</f>
        <v>200855.3861</v>
      </c>
      <c r="L43" s="110">
        <f>[1]cargo!BB43</f>
        <v>200855.3861</v>
      </c>
      <c r="M43" s="110">
        <f>[1]cargo!BC43</f>
        <v>36183.9951</v>
      </c>
      <c r="N43" s="110">
        <f>[1]cargo!BD43</f>
        <v>164671.391</v>
      </c>
      <c r="O43" s="110">
        <f>[1]cargo!BE43</f>
        <v>0</v>
      </c>
      <c r="P43" s="110">
        <f>[1]cargo!BF43</f>
        <v>0</v>
      </c>
      <c r="Q43" s="110">
        <f>[1]cargo!BG43</f>
        <v>0</v>
      </c>
      <c r="R43" s="110">
        <f>[1]cargo!CC43</f>
        <v>234701.00699999998</v>
      </c>
      <c r="S43" s="110">
        <f>[1]cargo!CD43</f>
        <v>234701.00699999998</v>
      </c>
      <c r="T43" s="110">
        <f>[1]cargo!CE43</f>
        <v>56377.587</v>
      </c>
      <c r="U43" s="110">
        <f>[1]cargo!CF43</f>
        <v>178323.41999999998</v>
      </c>
      <c r="V43" s="110">
        <f>[1]cargo!CG43</f>
        <v>0</v>
      </c>
      <c r="W43" s="110">
        <f>[1]cargo!CH43</f>
        <v>0</v>
      </c>
      <c r="X43" s="110">
        <f>[1]cargo!CI43</f>
        <v>0</v>
      </c>
      <c r="Y43" s="110">
        <f>[1]cargo!DE43</f>
        <v>334141.42673777149</v>
      </c>
      <c r="Z43" s="110">
        <f>[1]cargo!DF43</f>
        <v>242782.77673777152</v>
      </c>
      <c r="AA43" s="110">
        <f>[1]cargo!DG43</f>
        <v>62556.778000000006</v>
      </c>
      <c r="AB43" s="110">
        <f>[1]cargo!DH43</f>
        <v>180225.9987377715</v>
      </c>
      <c r="AC43" s="110">
        <f>[1]cargo!DI43</f>
        <v>91358.65</v>
      </c>
      <c r="AD43" s="110">
        <f>[1]cargo!DJ43</f>
        <v>91358.65</v>
      </c>
      <c r="AE43" s="110">
        <f>[1]cargo!DK43</f>
        <v>0</v>
      </c>
      <c r="AF43" s="110">
        <f t="shared" si="1"/>
        <v>1009017.7698377714</v>
      </c>
      <c r="AG43" s="110">
        <f t="shared" si="1"/>
        <v>917659.1198377714</v>
      </c>
      <c r="AH43" s="110">
        <f t="shared" si="1"/>
        <v>202793.8101</v>
      </c>
      <c r="AI43" s="110">
        <f t="shared" si="1"/>
        <v>714865.30973777152</v>
      </c>
      <c r="AJ43" s="110">
        <f t="shared" si="1"/>
        <v>91358.65</v>
      </c>
      <c r="AK43" s="110">
        <f t="shared" si="1"/>
        <v>91358.65</v>
      </c>
      <c r="AL43" s="110">
        <f t="shared" si="1"/>
        <v>0</v>
      </c>
    </row>
    <row r="44" spans="1:38" s="77" customFormat="1" x14ac:dyDescent="0.25">
      <c r="A44" s="111"/>
      <c r="B44" s="75"/>
      <c r="C44" s="113" t="s">
        <v>47</v>
      </c>
      <c r="D44" s="110">
        <f>[1]cargo!Y44</f>
        <v>239319.95</v>
      </c>
      <c r="E44" s="110">
        <f>[1]cargo!Z44</f>
        <v>239319.95</v>
      </c>
      <c r="F44" s="110">
        <f>[1]cargo!AA44</f>
        <v>47675.45</v>
      </c>
      <c r="G44" s="110">
        <f>[1]cargo!AB44</f>
        <v>191644.5</v>
      </c>
      <c r="H44" s="110">
        <f>[1]cargo!AC44</f>
        <v>0</v>
      </c>
      <c r="I44" s="110">
        <f>[1]cargo!AD44</f>
        <v>0</v>
      </c>
      <c r="J44" s="110">
        <f>[1]cargo!AE44</f>
        <v>0</v>
      </c>
      <c r="K44" s="110">
        <f>[1]cargo!BA44</f>
        <v>200855.3861</v>
      </c>
      <c r="L44" s="110">
        <f>[1]cargo!BB44</f>
        <v>200855.3861</v>
      </c>
      <c r="M44" s="110">
        <f>[1]cargo!BC44</f>
        <v>36183.9951</v>
      </c>
      <c r="N44" s="110">
        <f>[1]cargo!BD44</f>
        <v>164671.391</v>
      </c>
      <c r="O44" s="110">
        <f>[1]cargo!BE44</f>
        <v>0</v>
      </c>
      <c r="P44" s="110">
        <f>[1]cargo!BF44</f>
        <v>0</v>
      </c>
      <c r="Q44" s="110">
        <f>[1]cargo!BG44</f>
        <v>0</v>
      </c>
      <c r="R44" s="110">
        <f>[1]cargo!CC44</f>
        <v>234701.00699999998</v>
      </c>
      <c r="S44" s="110">
        <f>[1]cargo!CD44</f>
        <v>234701.00699999998</v>
      </c>
      <c r="T44" s="110">
        <f>[1]cargo!CE44</f>
        <v>56377.587</v>
      </c>
      <c r="U44" s="110">
        <f>[1]cargo!CF44</f>
        <v>178323.41999999998</v>
      </c>
      <c r="V44" s="110">
        <f>[1]cargo!CG44</f>
        <v>0</v>
      </c>
      <c r="W44" s="110">
        <f>[1]cargo!CH44</f>
        <v>0</v>
      </c>
      <c r="X44" s="110">
        <f>[1]cargo!CI44</f>
        <v>0</v>
      </c>
      <c r="Y44" s="110">
        <f>[1]cargo!DE44</f>
        <v>242782.77673777152</v>
      </c>
      <c r="Z44" s="110">
        <f>[1]cargo!DF44</f>
        <v>242782.77673777152</v>
      </c>
      <c r="AA44" s="110">
        <f>[1]cargo!DG44</f>
        <v>62556.778000000006</v>
      </c>
      <c r="AB44" s="110">
        <f>[1]cargo!DH44</f>
        <v>180225.9987377715</v>
      </c>
      <c r="AC44" s="110">
        <f>[1]cargo!DI44</f>
        <v>0</v>
      </c>
      <c r="AD44" s="110">
        <f>[1]cargo!DJ44</f>
        <v>0</v>
      </c>
      <c r="AE44" s="110">
        <f>[1]cargo!DK44</f>
        <v>0</v>
      </c>
      <c r="AF44" s="110">
        <f t="shared" si="1"/>
        <v>917659.1198377714</v>
      </c>
      <c r="AG44" s="110">
        <f t="shared" si="1"/>
        <v>917659.1198377714</v>
      </c>
      <c r="AH44" s="110">
        <f t="shared" si="1"/>
        <v>202793.8101</v>
      </c>
      <c r="AI44" s="110">
        <f t="shared" si="1"/>
        <v>714865.30973777152</v>
      </c>
      <c r="AJ44" s="110">
        <f t="shared" si="1"/>
        <v>0</v>
      </c>
      <c r="AK44" s="110">
        <f t="shared" si="1"/>
        <v>0</v>
      </c>
      <c r="AL44" s="110">
        <f t="shared" si="1"/>
        <v>0</v>
      </c>
    </row>
    <row r="45" spans="1:38" s="77" customFormat="1" x14ac:dyDescent="0.25">
      <c r="A45" s="111"/>
      <c r="B45" s="75"/>
      <c r="C45" s="113" t="s">
        <v>48</v>
      </c>
      <c r="D45" s="110">
        <f>[1]cargo!Y45</f>
        <v>0</v>
      </c>
      <c r="E45" s="110">
        <f>[1]cargo!Z45</f>
        <v>0</v>
      </c>
      <c r="F45" s="110">
        <f>[1]cargo!AA45</f>
        <v>0</v>
      </c>
      <c r="G45" s="110">
        <f>[1]cargo!AB45</f>
        <v>0</v>
      </c>
      <c r="H45" s="110">
        <f>[1]cargo!AC45</f>
        <v>0</v>
      </c>
      <c r="I45" s="110">
        <f>[1]cargo!AD45</f>
        <v>0</v>
      </c>
      <c r="J45" s="110">
        <f>[1]cargo!AE45</f>
        <v>0</v>
      </c>
      <c r="K45" s="110">
        <f>[1]cargo!BA45</f>
        <v>0</v>
      </c>
      <c r="L45" s="110">
        <f>[1]cargo!BB45</f>
        <v>0</v>
      </c>
      <c r="M45" s="110">
        <f>[1]cargo!BC45</f>
        <v>0</v>
      </c>
      <c r="N45" s="110">
        <f>[1]cargo!BD45</f>
        <v>0</v>
      </c>
      <c r="O45" s="110">
        <f>[1]cargo!BE45</f>
        <v>0</v>
      </c>
      <c r="P45" s="110">
        <f>[1]cargo!BF45</f>
        <v>0</v>
      </c>
      <c r="Q45" s="110">
        <f>[1]cargo!BG45</f>
        <v>0</v>
      </c>
      <c r="R45" s="110">
        <f>[1]cargo!CC45</f>
        <v>0</v>
      </c>
      <c r="S45" s="110">
        <f>[1]cargo!CD45</f>
        <v>0</v>
      </c>
      <c r="T45" s="110">
        <f>[1]cargo!CE45</f>
        <v>0</v>
      </c>
      <c r="U45" s="110">
        <f>[1]cargo!CF45</f>
        <v>0</v>
      </c>
      <c r="V45" s="110">
        <f>[1]cargo!CG45</f>
        <v>0</v>
      </c>
      <c r="W45" s="110">
        <f>[1]cargo!CH45</f>
        <v>0</v>
      </c>
      <c r="X45" s="110">
        <f>[1]cargo!CI45</f>
        <v>0</v>
      </c>
      <c r="Y45" s="110">
        <f>[1]cargo!DE45</f>
        <v>91358.65</v>
      </c>
      <c r="Z45" s="110">
        <f>[1]cargo!DF45</f>
        <v>0</v>
      </c>
      <c r="AA45" s="110">
        <f>[1]cargo!DG45</f>
        <v>0</v>
      </c>
      <c r="AB45" s="110">
        <f>[1]cargo!DH45</f>
        <v>0</v>
      </c>
      <c r="AC45" s="110">
        <f>[1]cargo!DI45</f>
        <v>91358.65</v>
      </c>
      <c r="AD45" s="110">
        <f>[1]cargo!DJ45</f>
        <v>91358.65</v>
      </c>
      <c r="AE45" s="110">
        <f>[1]cargo!DK45</f>
        <v>0</v>
      </c>
      <c r="AF45" s="110">
        <f t="shared" si="1"/>
        <v>91358.65</v>
      </c>
      <c r="AG45" s="110">
        <f t="shared" si="1"/>
        <v>0</v>
      </c>
      <c r="AH45" s="110">
        <f t="shared" si="1"/>
        <v>0</v>
      </c>
      <c r="AI45" s="110">
        <f t="shared" si="1"/>
        <v>0</v>
      </c>
      <c r="AJ45" s="110">
        <f t="shared" si="1"/>
        <v>91358.65</v>
      </c>
      <c r="AK45" s="110">
        <f t="shared" si="1"/>
        <v>91358.65</v>
      </c>
      <c r="AL45" s="110">
        <f t="shared" si="1"/>
        <v>0</v>
      </c>
    </row>
    <row r="46" spans="1:38" s="77" customFormat="1" x14ac:dyDescent="0.25">
      <c r="A46" s="111"/>
      <c r="B46" s="75"/>
      <c r="C46" s="109" t="s">
        <v>28</v>
      </c>
      <c r="D46" s="110">
        <f>[1]cargo!Y46</f>
        <v>2689687.63</v>
      </c>
      <c r="E46" s="110">
        <f>[1]cargo!Z46</f>
        <v>791192.49</v>
      </c>
      <c r="F46" s="110">
        <f>[1]cargo!AA46</f>
        <v>766664.04</v>
      </c>
      <c r="G46" s="110">
        <f>[1]cargo!AB46</f>
        <v>24528.449999999997</v>
      </c>
      <c r="H46" s="110">
        <f>[1]cargo!AC46</f>
        <v>1898495.14</v>
      </c>
      <c r="I46" s="110">
        <f>[1]cargo!AD46</f>
        <v>1881311.6099999999</v>
      </c>
      <c r="J46" s="110">
        <f>[1]cargo!AE46</f>
        <v>17183.53</v>
      </c>
      <c r="K46" s="110">
        <f>[1]cargo!BA46</f>
        <v>2312203.2459999998</v>
      </c>
      <c r="L46" s="110">
        <f>[1]cargo!BB46</f>
        <v>973693.59299999999</v>
      </c>
      <c r="M46" s="110">
        <f>[1]cargo!BC46</f>
        <v>916848.17299999995</v>
      </c>
      <c r="N46" s="110">
        <f>[1]cargo!BD46</f>
        <v>56845.42</v>
      </c>
      <c r="O46" s="110">
        <f>[1]cargo!BE46</f>
        <v>1338509.6529999999</v>
      </c>
      <c r="P46" s="110">
        <f>[1]cargo!BF46</f>
        <v>1334509.6529999999</v>
      </c>
      <c r="Q46" s="110">
        <f>[1]cargo!BG46</f>
        <v>4000</v>
      </c>
      <c r="R46" s="110">
        <f>[1]cargo!CC46</f>
        <v>2248741.33</v>
      </c>
      <c r="S46" s="110">
        <f>[1]cargo!CD46</f>
        <v>1092627.4830000002</v>
      </c>
      <c r="T46" s="110">
        <f>[1]cargo!CE46</f>
        <v>1017603.0210000002</v>
      </c>
      <c r="U46" s="110">
        <f>[1]cargo!CF46</f>
        <v>75024.462</v>
      </c>
      <c r="V46" s="110">
        <f>[1]cargo!CG46</f>
        <v>1156113.8469999998</v>
      </c>
      <c r="W46" s="110">
        <f>[1]cargo!CH46</f>
        <v>1133473.6369999999</v>
      </c>
      <c r="X46" s="110">
        <f>[1]cargo!CI46</f>
        <v>22640.21</v>
      </c>
      <c r="Y46" s="110">
        <f>[1]cargo!DE46</f>
        <v>2268102.8791000005</v>
      </c>
      <c r="Z46" s="110">
        <f>[1]cargo!DF46</f>
        <v>907102.82300000009</v>
      </c>
      <c r="AA46" s="110">
        <f>[1]cargo!DG46</f>
        <v>898494.92200000014</v>
      </c>
      <c r="AB46" s="110">
        <f>[1]cargo!DH46</f>
        <v>8607.9010000000017</v>
      </c>
      <c r="AC46" s="110">
        <f>[1]cargo!DI46</f>
        <v>1361000.0561000002</v>
      </c>
      <c r="AD46" s="110">
        <f>[1]cargo!DJ46</f>
        <v>1355400.8901000002</v>
      </c>
      <c r="AE46" s="110">
        <f>[1]cargo!DK46</f>
        <v>5599.1660000000002</v>
      </c>
      <c r="AF46" s="110">
        <f t="shared" si="1"/>
        <v>9518735.0851000007</v>
      </c>
      <c r="AG46" s="110">
        <f t="shared" si="1"/>
        <v>3764616.3890000004</v>
      </c>
      <c r="AH46" s="110">
        <f t="shared" si="1"/>
        <v>3599610.1560000004</v>
      </c>
      <c r="AI46" s="110">
        <f t="shared" si="1"/>
        <v>165006.23300000001</v>
      </c>
      <c r="AJ46" s="110">
        <f t="shared" si="1"/>
        <v>5754118.6961000003</v>
      </c>
      <c r="AK46" s="110">
        <f t="shared" si="1"/>
        <v>5704695.7900999999</v>
      </c>
      <c r="AL46" s="110">
        <f t="shared" si="1"/>
        <v>49422.905999999995</v>
      </c>
    </row>
    <row r="47" spans="1:38" s="77" customFormat="1" x14ac:dyDescent="0.25">
      <c r="A47" s="111"/>
      <c r="B47" s="75"/>
      <c r="C47" s="113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</row>
    <row r="48" spans="1:38" s="77" customFormat="1" x14ac:dyDescent="0.25">
      <c r="A48" s="108"/>
      <c r="B48" s="75" t="s">
        <v>49</v>
      </c>
      <c r="C48" s="109"/>
      <c r="D48" s="110">
        <f>[1]cargo!Y48</f>
        <v>2179400.088</v>
      </c>
      <c r="E48" s="110">
        <f>[1]cargo!Z48</f>
        <v>68992.709999999992</v>
      </c>
      <c r="F48" s="110">
        <f>[1]cargo!AA48</f>
        <v>54045.71</v>
      </c>
      <c r="G48" s="110">
        <f>[1]cargo!AB48</f>
        <v>14947</v>
      </c>
      <c r="H48" s="110">
        <f>[1]cargo!AC48</f>
        <v>2110407.378</v>
      </c>
      <c r="I48" s="110">
        <f>[1]cargo!AD48</f>
        <v>1578060</v>
      </c>
      <c r="J48" s="110">
        <f>[1]cargo!AE48</f>
        <v>532347.37800000003</v>
      </c>
      <c r="K48" s="110">
        <f>[1]cargo!BA48</f>
        <v>2325212.4700000002</v>
      </c>
      <c r="L48" s="110">
        <f>[1]cargo!BB48</f>
        <v>112666.47</v>
      </c>
      <c r="M48" s="110">
        <f>[1]cargo!BC48</f>
        <v>78354.47</v>
      </c>
      <c r="N48" s="110">
        <f>[1]cargo!BD48</f>
        <v>34312</v>
      </c>
      <c r="O48" s="110">
        <f>[1]cargo!BE48</f>
        <v>2212546</v>
      </c>
      <c r="P48" s="110">
        <f>[1]cargo!BF48</f>
        <v>1481221</v>
      </c>
      <c r="Q48" s="110">
        <f>[1]cargo!BG48</f>
        <v>731325</v>
      </c>
      <c r="R48" s="110">
        <f>[1]cargo!CC48</f>
        <v>1382082</v>
      </c>
      <c r="S48" s="110">
        <f>[1]cargo!CD48</f>
        <v>68582</v>
      </c>
      <c r="T48" s="110">
        <f>[1]cargo!CE48</f>
        <v>43180</v>
      </c>
      <c r="U48" s="110">
        <f>[1]cargo!CF48</f>
        <v>25402</v>
      </c>
      <c r="V48" s="110">
        <f>[1]cargo!CG48</f>
        <v>1313500</v>
      </c>
      <c r="W48" s="110">
        <f>[1]cargo!CH48</f>
        <v>963343</v>
      </c>
      <c r="X48" s="110">
        <f>[1]cargo!CI48</f>
        <v>350157</v>
      </c>
      <c r="Y48" s="110">
        <f>[1]cargo!DE48</f>
        <v>1934648</v>
      </c>
      <c r="Z48" s="110">
        <f>[1]cargo!DF48</f>
        <v>88298</v>
      </c>
      <c r="AA48" s="110">
        <f>[1]cargo!DG48</f>
        <v>55263</v>
      </c>
      <c r="AB48" s="110">
        <f>[1]cargo!DH48</f>
        <v>33035</v>
      </c>
      <c r="AC48" s="110">
        <f>[1]cargo!DI48</f>
        <v>1846350</v>
      </c>
      <c r="AD48" s="110">
        <f>[1]cargo!DJ48</f>
        <v>1302119</v>
      </c>
      <c r="AE48" s="110">
        <f>[1]cargo!DK48</f>
        <v>544231</v>
      </c>
      <c r="AF48" s="110">
        <f t="shared" si="1"/>
        <v>7821342.5580000002</v>
      </c>
      <c r="AG48" s="110">
        <f t="shared" si="1"/>
        <v>338539.18</v>
      </c>
      <c r="AH48" s="110">
        <f t="shared" si="1"/>
        <v>230843.18</v>
      </c>
      <c r="AI48" s="110">
        <f t="shared" si="1"/>
        <v>107696</v>
      </c>
      <c r="AJ48" s="110">
        <f t="shared" si="1"/>
        <v>7482803.3780000005</v>
      </c>
      <c r="AK48" s="110">
        <f t="shared" si="1"/>
        <v>5324743</v>
      </c>
      <c r="AL48" s="110">
        <f t="shared" si="1"/>
        <v>2158060.378</v>
      </c>
    </row>
    <row r="49" spans="1:38" s="77" customFormat="1" ht="14.25" x14ac:dyDescent="0.2">
      <c r="A49" s="111"/>
      <c r="B49" s="112"/>
      <c r="C49" s="109" t="s">
        <v>50</v>
      </c>
      <c r="D49" s="110">
        <f>[1]cargo!Y49</f>
        <v>27258.71</v>
      </c>
      <c r="E49" s="110">
        <f>[1]cargo!Z49</f>
        <v>27258.71</v>
      </c>
      <c r="F49" s="110">
        <f>[1]cargo!AA49</f>
        <v>25902.71</v>
      </c>
      <c r="G49" s="110">
        <f>[1]cargo!AB49</f>
        <v>1356</v>
      </c>
      <c r="H49" s="110">
        <f>[1]cargo!AC49</f>
        <v>0</v>
      </c>
      <c r="I49" s="110">
        <f>[1]cargo!AD49</f>
        <v>0</v>
      </c>
      <c r="J49" s="110">
        <f>[1]cargo!AE49</f>
        <v>0</v>
      </c>
      <c r="K49" s="110">
        <f>[1]cargo!BA49</f>
        <v>42502</v>
      </c>
      <c r="L49" s="110">
        <f>[1]cargo!BB49</f>
        <v>42502</v>
      </c>
      <c r="M49" s="110">
        <f>[1]cargo!BC49</f>
        <v>40459</v>
      </c>
      <c r="N49" s="110">
        <f>[1]cargo!BD49</f>
        <v>2043</v>
      </c>
      <c r="O49" s="110">
        <f>[1]cargo!BE49</f>
        <v>0</v>
      </c>
      <c r="P49" s="110">
        <f>[1]cargo!BF49</f>
        <v>0</v>
      </c>
      <c r="Q49" s="110">
        <f>[1]cargo!BG49</f>
        <v>0</v>
      </c>
      <c r="R49" s="110">
        <f>[1]cargo!CC49</f>
        <v>26514</v>
      </c>
      <c r="S49" s="110">
        <f>[1]cargo!CD49</f>
        <v>26514</v>
      </c>
      <c r="T49" s="110">
        <f>[1]cargo!CE49</f>
        <v>24761</v>
      </c>
      <c r="U49" s="110">
        <f>[1]cargo!CF49</f>
        <v>1753</v>
      </c>
      <c r="V49" s="110">
        <f>[1]cargo!CG49</f>
        <v>0</v>
      </c>
      <c r="W49" s="110">
        <f>[1]cargo!CH49</f>
        <v>0</v>
      </c>
      <c r="X49" s="110">
        <f>[1]cargo!CI49</f>
        <v>0</v>
      </c>
      <c r="Y49" s="110">
        <f>[1]cargo!DE49</f>
        <v>29139</v>
      </c>
      <c r="Z49" s="110">
        <f>[1]cargo!DF49</f>
        <v>29139</v>
      </c>
      <c r="AA49" s="110">
        <f>[1]cargo!DG49</f>
        <v>27938</v>
      </c>
      <c r="AB49" s="110">
        <f>[1]cargo!DH49</f>
        <v>1201</v>
      </c>
      <c r="AC49" s="110">
        <f>[1]cargo!DI49</f>
        <v>0</v>
      </c>
      <c r="AD49" s="110">
        <f>[1]cargo!DJ49</f>
        <v>0</v>
      </c>
      <c r="AE49" s="110">
        <f>[1]cargo!DK49</f>
        <v>0</v>
      </c>
      <c r="AF49" s="110">
        <f t="shared" si="1"/>
        <v>125413.70999999999</v>
      </c>
      <c r="AG49" s="110">
        <f t="shared" si="1"/>
        <v>125413.70999999999</v>
      </c>
      <c r="AH49" s="110">
        <f t="shared" si="1"/>
        <v>119060.70999999999</v>
      </c>
      <c r="AI49" s="110">
        <f t="shared" si="1"/>
        <v>6353</v>
      </c>
      <c r="AJ49" s="110">
        <f t="shared" si="1"/>
        <v>0</v>
      </c>
      <c r="AK49" s="110">
        <f t="shared" si="1"/>
        <v>0</v>
      </c>
      <c r="AL49" s="110">
        <f t="shared" si="1"/>
        <v>0</v>
      </c>
    </row>
    <row r="50" spans="1:38" s="77" customFormat="1" ht="14.25" x14ac:dyDescent="0.2">
      <c r="A50" s="111"/>
      <c r="B50" s="112"/>
      <c r="C50" s="113" t="s">
        <v>51</v>
      </c>
      <c r="D50" s="110">
        <f>[1]cargo!Y50</f>
        <v>27258.71</v>
      </c>
      <c r="E50" s="110">
        <f>[1]cargo!Z50</f>
        <v>27258.71</v>
      </c>
      <c r="F50" s="110">
        <f>[1]cargo!AA50</f>
        <v>25902.71</v>
      </c>
      <c r="G50" s="110">
        <f>[1]cargo!AB50</f>
        <v>1356</v>
      </c>
      <c r="H50" s="110">
        <f>[1]cargo!AC50</f>
        <v>0</v>
      </c>
      <c r="I50" s="110">
        <f>[1]cargo!AD50</f>
        <v>0</v>
      </c>
      <c r="J50" s="110">
        <f>[1]cargo!AE50</f>
        <v>0</v>
      </c>
      <c r="K50" s="110">
        <f>[1]cargo!BA50</f>
        <v>42502</v>
      </c>
      <c r="L50" s="110">
        <f>[1]cargo!BB50</f>
        <v>42502</v>
      </c>
      <c r="M50" s="110">
        <f>[1]cargo!BC50</f>
        <v>40459</v>
      </c>
      <c r="N50" s="110">
        <f>[1]cargo!BD50</f>
        <v>2043</v>
      </c>
      <c r="O50" s="110">
        <f>[1]cargo!BE50</f>
        <v>0</v>
      </c>
      <c r="P50" s="110">
        <f>[1]cargo!BF50</f>
        <v>0</v>
      </c>
      <c r="Q50" s="110">
        <f>[1]cargo!BG50</f>
        <v>0</v>
      </c>
      <c r="R50" s="110">
        <f>[1]cargo!CC50</f>
        <v>26514</v>
      </c>
      <c r="S50" s="110">
        <f>[1]cargo!CD50</f>
        <v>26514</v>
      </c>
      <c r="T50" s="110">
        <f>[1]cargo!CE50</f>
        <v>24761</v>
      </c>
      <c r="U50" s="110">
        <f>[1]cargo!CF50</f>
        <v>1753</v>
      </c>
      <c r="V50" s="110">
        <f>[1]cargo!CG50</f>
        <v>0</v>
      </c>
      <c r="W50" s="110">
        <f>[1]cargo!CH50</f>
        <v>0</v>
      </c>
      <c r="X50" s="110">
        <f>[1]cargo!CI50</f>
        <v>0</v>
      </c>
      <c r="Y50" s="110">
        <f>[1]cargo!DE50</f>
        <v>29139</v>
      </c>
      <c r="Z50" s="110">
        <f>[1]cargo!DF50</f>
        <v>29139</v>
      </c>
      <c r="AA50" s="110">
        <f>[1]cargo!DG50</f>
        <v>27938</v>
      </c>
      <c r="AB50" s="110">
        <f>[1]cargo!DH50</f>
        <v>1201</v>
      </c>
      <c r="AC50" s="110">
        <f>[1]cargo!DI50</f>
        <v>0</v>
      </c>
      <c r="AD50" s="110">
        <f>[1]cargo!DJ50</f>
        <v>0</v>
      </c>
      <c r="AE50" s="110">
        <f>[1]cargo!DK50</f>
        <v>0</v>
      </c>
      <c r="AF50" s="110">
        <f t="shared" si="1"/>
        <v>125413.70999999999</v>
      </c>
      <c r="AG50" s="110">
        <f t="shared" si="1"/>
        <v>125413.70999999999</v>
      </c>
      <c r="AH50" s="110">
        <f t="shared" si="1"/>
        <v>119060.70999999999</v>
      </c>
      <c r="AI50" s="110">
        <f t="shared" si="1"/>
        <v>6353</v>
      </c>
      <c r="AJ50" s="110">
        <f t="shared" si="1"/>
        <v>0</v>
      </c>
      <c r="AK50" s="110">
        <f t="shared" si="1"/>
        <v>0</v>
      </c>
      <c r="AL50" s="110">
        <f t="shared" si="1"/>
        <v>0</v>
      </c>
    </row>
    <row r="51" spans="1:38" s="77" customFormat="1" ht="14.25" x14ac:dyDescent="0.2">
      <c r="A51" s="111"/>
      <c r="B51" s="112"/>
      <c r="C51" s="113" t="s">
        <v>52</v>
      </c>
      <c r="D51" s="110">
        <f>[1]cargo!Y51</f>
        <v>0</v>
      </c>
      <c r="E51" s="110">
        <f>[1]cargo!Z51</f>
        <v>0</v>
      </c>
      <c r="F51" s="110">
        <f>[1]cargo!AA51</f>
        <v>0</v>
      </c>
      <c r="G51" s="110">
        <f>[1]cargo!AB51</f>
        <v>0</v>
      </c>
      <c r="H51" s="110">
        <f>[1]cargo!AC51</f>
        <v>0</v>
      </c>
      <c r="I51" s="110">
        <f>[1]cargo!AD51</f>
        <v>0</v>
      </c>
      <c r="J51" s="110">
        <f>[1]cargo!AE51</f>
        <v>0</v>
      </c>
      <c r="K51" s="110">
        <f>[1]cargo!BA51</f>
        <v>0</v>
      </c>
      <c r="L51" s="110">
        <f>[1]cargo!BB51</f>
        <v>0</v>
      </c>
      <c r="M51" s="110">
        <f>[1]cargo!BC51</f>
        <v>0</v>
      </c>
      <c r="N51" s="110">
        <f>[1]cargo!BD51</f>
        <v>0</v>
      </c>
      <c r="O51" s="110">
        <f>[1]cargo!BE51</f>
        <v>0</v>
      </c>
      <c r="P51" s="110">
        <f>[1]cargo!BF51</f>
        <v>0</v>
      </c>
      <c r="Q51" s="110">
        <f>[1]cargo!BG51</f>
        <v>0</v>
      </c>
      <c r="R51" s="110">
        <f>[1]cargo!CC51</f>
        <v>0</v>
      </c>
      <c r="S51" s="110">
        <f>[1]cargo!CD51</f>
        <v>0</v>
      </c>
      <c r="T51" s="110">
        <f>[1]cargo!CE51</f>
        <v>0</v>
      </c>
      <c r="U51" s="110">
        <f>[1]cargo!CF51</f>
        <v>0</v>
      </c>
      <c r="V51" s="110">
        <f>[1]cargo!CG51</f>
        <v>0</v>
      </c>
      <c r="W51" s="110">
        <f>[1]cargo!CH51</f>
        <v>0</v>
      </c>
      <c r="X51" s="110">
        <f>[1]cargo!CI51</f>
        <v>0</v>
      </c>
      <c r="Y51" s="110">
        <f>[1]cargo!DE51</f>
        <v>0</v>
      </c>
      <c r="Z51" s="110">
        <f>[1]cargo!DF51</f>
        <v>0</v>
      </c>
      <c r="AA51" s="110">
        <f>[1]cargo!DG51</f>
        <v>0</v>
      </c>
      <c r="AB51" s="110">
        <f>[1]cargo!DH51</f>
        <v>0</v>
      </c>
      <c r="AC51" s="110">
        <f>[1]cargo!DI51</f>
        <v>0</v>
      </c>
      <c r="AD51" s="110">
        <f>[1]cargo!DJ51</f>
        <v>0</v>
      </c>
      <c r="AE51" s="110">
        <f>[1]cargo!DK51</f>
        <v>0</v>
      </c>
      <c r="AF51" s="110">
        <f t="shared" si="1"/>
        <v>0</v>
      </c>
      <c r="AG51" s="110">
        <f t="shared" si="1"/>
        <v>0</v>
      </c>
      <c r="AH51" s="110">
        <f t="shared" si="1"/>
        <v>0</v>
      </c>
      <c r="AI51" s="110">
        <f t="shared" ref="AI51:AL117" si="2">G51+N51+U51+AB51</f>
        <v>0</v>
      </c>
      <c r="AJ51" s="110">
        <f t="shared" si="2"/>
        <v>0</v>
      </c>
      <c r="AK51" s="110">
        <f t="shared" si="2"/>
        <v>0</v>
      </c>
      <c r="AL51" s="110">
        <f t="shared" si="2"/>
        <v>0</v>
      </c>
    </row>
    <row r="52" spans="1:38" s="77" customFormat="1" ht="14.25" x14ac:dyDescent="0.2">
      <c r="A52" s="111"/>
      <c r="B52" s="112"/>
      <c r="C52" s="109" t="s">
        <v>53</v>
      </c>
      <c r="D52" s="110">
        <f>[1]cargo!Y52</f>
        <v>7</v>
      </c>
      <c r="E52" s="110">
        <f>[1]cargo!Z52</f>
        <v>0</v>
      </c>
      <c r="F52" s="110">
        <f>[1]cargo!AA52</f>
        <v>0</v>
      </c>
      <c r="G52" s="110">
        <f>[1]cargo!AB52</f>
        <v>0</v>
      </c>
      <c r="H52" s="110">
        <f>[1]cargo!AC52</f>
        <v>7</v>
      </c>
      <c r="I52" s="110">
        <f>[1]cargo!AD52</f>
        <v>7</v>
      </c>
      <c r="J52" s="110">
        <f>[1]cargo!AE52</f>
        <v>0</v>
      </c>
      <c r="K52" s="110">
        <f>[1]cargo!BA52</f>
        <v>164</v>
      </c>
      <c r="L52" s="110">
        <f>[1]cargo!BB52</f>
        <v>0</v>
      </c>
      <c r="M52" s="110">
        <f>[1]cargo!BC52</f>
        <v>0</v>
      </c>
      <c r="N52" s="110">
        <f>[1]cargo!BD52</f>
        <v>0</v>
      </c>
      <c r="O52" s="110">
        <f>[1]cargo!BE52</f>
        <v>164</v>
      </c>
      <c r="P52" s="110">
        <f>[1]cargo!BF52</f>
        <v>0</v>
      </c>
      <c r="Q52" s="110">
        <f>[1]cargo!BG52</f>
        <v>164</v>
      </c>
      <c r="R52" s="110">
        <f>[1]cargo!CC52</f>
        <v>0</v>
      </c>
      <c r="S52" s="110">
        <f>[1]cargo!CD52</f>
        <v>0</v>
      </c>
      <c r="T52" s="110">
        <f>[1]cargo!CE52</f>
        <v>0</v>
      </c>
      <c r="U52" s="110">
        <f>[1]cargo!CF52</f>
        <v>0</v>
      </c>
      <c r="V52" s="110">
        <f>[1]cargo!CG52</f>
        <v>0</v>
      </c>
      <c r="W52" s="110">
        <f>[1]cargo!CH52</f>
        <v>0</v>
      </c>
      <c r="X52" s="110">
        <f>[1]cargo!CI52</f>
        <v>0</v>
      </c>
      <c r="Y52" s="110">
        <f>[1]cargo!DE52</f>
        <v>0</v>
      </c>
      <c r="Z52" s="110">
        <f>[1]cargo!DF52</f>
        <v>0</v>
      </c>
      <c r="AA52" s="110">
        <f>[1]cargo!DG52</f>
        <v>0</v>
      </c>
      <c r="AB52" s="110">
        <f>[1]cargo!DH52</f>
        <v>0</v>
      </c>
      <c r="AC52" s="110">
        <f>[1]cargo!DI52</f>
        <v>0</v>
      </c>
      <c r="AD52" s="110">
        <f>[1]cargo!DJ52</f>
        <v>0</v>
      </c>
      <c r="AE52" s="110">
        <f>[1]cargo!DK52</f>
        <v>0</v>
      </c>
      <c r="AF52" s="110">
        <f t="shared" ref="AF52:AL118" si="3">D52+K52+R52+Y52</f>
        <v>171</v>
      </c>
      <c r="AG52" s="110">
        <f t="shared" si="3"/>
        <v>0</v>
      </c>
      <c r="AH52" s="110">
        <f t="shared" si="3"/>
        <v>0</v>
      </c>
      <c r="AI52" s="110">
        <f t="shared" si="2"/>
        <v>0</v>
      </c>
      <c r="AJ52" s="110">
        <f t="shared" si="2"/>
        <v>171</v>
      </c>
      <c r="AK52" s="110">
        <f t="shared" si="2"/>
        <v>7</v>
      </c>
      <c r="AL52" s="110">
        <f t="shared" si="2"/>
        <v>164</v>
      </c>
    </row>
    <row r="53" spans="1:38" s="77" customFormat="1" ht="14.25" x14ac:dyDescent="0.2">
      <c r="A53" s="111"/>
      <c r="B53" s="112"/>
      <c r="C53" s="113" t="s">
        <v>54</v>
      </c>
      <c r="D53" s="110">
        <f>[1]cargo!Y53</f>
        <v>0</v>
      </c>
      <c r="E53" s="110">
        <f>[1]cargo!Z53</f>
        <v>0</v>
      </c>
      <c r="F53" s="110">
        <f>[1]cargo!AA53</f>
        <v>0</v>
      </c>
      <c r="G53" s="110">
        <f>[1]cargo!AB53</f>
        <v>0</v>
      </c>
      <c r="H53" s="110">
        <f>[1]cargo!AC53</f>
        <v>0</v>
      </c>
      <c r="I53" s="110">
        <f>[1]cargo!AD53</f>
        <v>0</v>
      </c>
      <c r="J53" s="110">
        <f>[1]cargo!AE53</f>
        <v>0</v>
      </c>
      <c r="K53" s="110">
        <f>[1]cargo!BA53</f>
        <v>0</v>
      </c>
      <c r="L53" s="110">
        <f>[1]cargo!BB53</f>
        <v>0</v>
      </c>
      <c r="M53" s="110">
        <f>[1]cargo!BC53</f>
        <v>0</v>
      </c>
      <c r="N53" s="110">
        <f>[1]cargo!BD53</f>
        <v>0</v>
      </c>
      <c r="O53" s="110">
        <f>[1]cargo!BE53</f>
        <v>0</v>
      </c>
      <c r="P53" s="110">
        <f>[1]cargo!BF53</f>
        <v>0</v>
      </c>
      <c r="Q53" s="110">
        <f>[1]cargo!BG53</f>
        <v>0</v>
      </c>
      <c r="R53" s="110">
        <f>[1]cargo!CC53</f>
        <v>0</v>
      </c>
      <c r="S53" s="110">
        <f>[1]cargo!CD53</f>
        <v>0</v>
      </c>
      <c r="T53" s="110">
        <f>[1]cargo!CE53</f>
        <v>0</v>
      </c>
      <c r="U53" s="110">
        <f>[1]cargo!CF53</f>
        <v>0</v>
      </c>
      <c r="V53" s="110">
        <f>[1]cargo!CG53</f>
        <v>0</v>
      </c>
      <c r="W53" s="110">
        <f>[1]cargo!CH53</f>
        <v>0</v>
      </c>
      <c r="X53" s="110">
        <f>[1]cargo!CI53</f>
        <v>0</v>
      </c>
      <c r="Y53" s="110">
        <f>[1]cargo!DE53</f>
        <v>0</v>
      </c>
      <c r="Z53" s="110">
        <f>[1]cargo!DF53</f>
        <v>0</v>
      </c>
      <c r="AA53" s="110">
        <f>[1]cargo!DG53</f>
        <v>0</v>
      </c>
      <c r="AB53" s="110">
        <f>[1]cargo!DH53</f>
        <v>0</v>
      </c>
      <c r="AC53" s="110">
        <f>[1]cargo!DI53</f>
        <v>0</v>
      </c>
      <c r="AD53" s="110">
        <f>[1]cargo!DJ53</f>
        <v>0</v>
      </c>
      <c r="AE53" s="110">
        <f>[1]cargo!DK53</f>
        <v>0</v>
      </c>
      <c r="AF53" s="110">
        <f t="shared" si="3"/>
        <v>0</v>
      </c>
      <c r="AG53" s="110">
        <f t="shared" si="3"/>
        <v>0</v>
      </c>
      <c r="AH53" s="110">
        <f t="shared" si="3"/>
        <v>0</v>
      </c>
      <c r="AI53" s="110">
        <f t="shared" si="2"/>
        <v>0</v>
      </c>
      <c r="AJ53" s="110">
        <f t="shared" si="2"/>
        <v>0</v>
      </c>
      <c r="AK53" s="110">
        <f t="shared" si="2"/>
        <v>0</v>
      </c>
      <c r="AL53" s="110">
        <f t="shared" si="2"/>
        <v>0</v>
      </c>
    </row>
    <row r="54" spans="1:38" s="77" customFormat="1" ht="14.25" x14ac:dyDescent="0.2">
      <c r="A54" s="111"/>
      <c r="B54" s="112"/>
      <c r="C54" s="113" t="s">
        <v>55</v>
      </c>
      <c r="D54" s="110">
        <f>[1]cargo!Y54</f>
        <v>7</v>
      </c>
      <c r="E54" s="110">
        <f>[1]cargo!Z54</f>
        <v>0</v>
      </c>
      <c r="F54" s="110">
        <f>[1]cargo!AA54</f>
        <v>0</v>
      </c>
      <c r="G54" s="110">
        <f>[1]cargo!AB54</f>
        <v>0</v>
      </c>
      <c r="H54" s="110">
        <f>[1]cargo!AC54</f>
        <v>7</v>
      </c>
      <c r="I54" s="110">
        <f>[1]cargo!AD54</f>
        <v>7</v>
      </c>
      <c r="J54" s="110">
        <f>[1]cargo!AE54</f>
        <v>0</v>
      </c>
      <c r="K54" s="110">
        <f>[1]cargo!BA54</f>
        <v>164</v>
      </c>
      <c r="L54" s="110">
        <f>[1]cargo!BB54</f>
        <v>0</v>
      </c>
      <c r="M54" s="110">
        <f>[1]cargo!BC54</f>
        <v>0</v>
      </c>
      <c r="N54" s="110">
        <f>[1]cargo!BD54</f>
        <v>0</v>
      </c>
      <c r="O54" s="110">
        <f>[1]cargo!BE54</f>
        <v>164</v>
      </c>
      <c r="P54" s="110">
        <f>[1]cargo!BF54</f>
        <v>0</v>
      </c>
      <c r="Q54" s="110">
        <f>[1]cargo!BG54</f>
        <v>164</v>
      </c>
      <c r="R54" s="110">
        <f>[1]cargo!CC54</f>
        <v>0</v>
      </c>
      <c r="S54" s="110">
        <f>[1]cargo!CD54</f>
        <v>0</v>
      </c>
      <c r="T54" s="110">
        <f>[1]cargo!CE54</f>
        <v>0</v>
      </c>
      <c r="U54" s="110">
        <f>[1]cargo!CF54</f>
        <v>0</v>
      </c>
      <c r="V54" s="110">
        <f>[1]cargo!CG54</f>
        <v>0</v>
      </c>
      <c r="W54" s="110">
        <f>[1]cargo!CH54</f>
        <v>0</v>
      </c>
      <c r="X54" s="110">
        <f>[1]cargo!CI54</f>
        <v>0</v>
      </c>
      <c r="Y54" s="110">
        <f>[1]cargo!DE54</f>
        <v>0</v>
      </c>
      <c r="Z54" s="110">
        <f>[1]cargo!DF54</f>
        <v>0</v>
      </c>
      <c r="AA54" s="110">
        <f>[1]cargo!DG54</f>
        <v>0</v>
      </c>
      <c r="AB54" s="110">
        <f>[1]cargo!DH54</f>
        <v>0</v>
      </c>
      <c r="AC54" s="110">
        <f>[1]cargo!DI54</f>
        <v>0</v>
      </c>
      <c r="AD54" s="110">
        <f>[1]cargo!DJ54</f>
        <v>0</v>
      </c>
      <c r="AE54" s="110">
        <f>[1]cargo!DK54</f>
        <v>0</v>
      </c>
      <c r="AF54" s="110">
        <f t="shared" si="3"/>
        <v>171</v>
      </c>
      <c r="AG54" s="110">
        <f t="shared" si="3"/>
        <v>0</v>
      </c>
      <c r="AH54" s="110">
        <f t="shared" si="3"/>
        <v>0</v>
      </c>
      <c r="AI54" s="110">
        <f t="shared" si="2"/>
        <v>0</v>
      </c>
      <c r="AJ54" s="110">
        <f t="shared" si="2"/>
        <v>171</v>
      </c>
      <c r="AK54" s="110">
        <f t="shared" si="2"/>
        <v>7</v>
      </c>
      <c r="AL54" s="110">
        <f t="shared" si="2"/>
        <v>164</v>
      </c>
    </row>
    <row r="55" spans="1:38" s="77" customFormat="1" ht="14.25" x14ac:dyDescent="0.2">
      <c r="A55" s="111"/>
      <c r="B55" s="112"/>
      <c r="C55" s="113" t="s">
        <v>56</v>
      </c>
      <c r="D55" s="110">
        <f>[1]cargo!Y55</f>
        <v>0</v>
      </c>
      <c r="E55" s="110">
        <f>[1]cargo!Z55</f>
        <v>0</v>
      </c>
      <c r="F55" s="110">
        <f>[1]cargo!AA55</f>
        <v>0</v>
      </c>
      <c r="G55" s="110">
        <f>[1]cargo!AB55</f>
        <v>0</v>
      </c>
      <c r="H55" s="110">
        <f>[1]cargo!AC55</f>
        <v>0</v>
      </c>
      <c r="I55" s="110">
        <f>[1]cargo!AD55</f>
        <v>0</v>
      </c>
      <c r="J55" s="110">
        <f>[1]cargo!AE55</f>
        <v>0</v>
      </c>
      <c r="K55" s="110">
        <f>[1]cargo!BA55</f>
        <v>0</v>
      </c>
      <c r="L55" s="110">
        <f>[1]cargo!BB55</f>
        <v>0</v>
      </c>
      <c r="M55" s="110">
        <f>[1]cargo!BC55</f>
        <v>0</v>
      </c>
      <c r="N55" s="110">
        <f>[1]cargo!BD55</f>
        <v>0</v>
      </c>
      <c r="O55" s="110">
        <f>[1]cargo!BE55</f>
        <v>0</v>
      </c>
      <c r="P55" s="110">
        <f>[1]cargo!BF55</f>
        <v>0</v>
      </c>
      <c r="Q55" s="110">
        <f>[1]cargo!BG55</f>
        <v>0</v>
      </c>
      <c r="R55" s="110">
        <f>[1]cargo!CC55</f>
        <v>0</v>
      </c>
      <c r="S55" s="110">
        <f>[1]cargo!CD55</f>
        <v>0</v>
      </c>
      <c r="T55" s="110">
        <f>[1]cargo!CE55</f>
        <v>0</v>
      </c>
      <c r="U55" s="110">
        <f>[1]cargo!CF55</f>
        <v>0</v>
      </c>
      <c r="V55" s="110">
        <f>[1]cargo!CG55</f>
        <v>0</v>
      </c>
      <c r="W55" s="110">
        <f>[1]cargo!CH55</f>
        <v>0</v>
      </c>
      <c r="X55" s="110">
        <f>[1]cargo!CI55</f>
        <v>0</v>
      </c>
      <c r="Y55" s="110">
        <f>[1]cargo!DE55</f>
        <v>0</v>
      </c>
      <c r="Z55" s="110">
        <f>[1]cargo!DF55</f>
        <v>0</v>
      </c>
      <c r="AA55" s="110">
        <f>[1]cargo!DG55</f>
        <v>0</v>
      </c>
      <c r="AB55" s="110">
        <f>[1]cargo!DH55</f>
        <v>0</v>
      </c>
      <c r="AC55" s="110">
        <f>[1]cargo!DI55</f>
        <v>0</v>
      </c>
      <c r="AD55" s="110">
        <f>[1]cargo!DJ55</f>
        <v>0</v>
      </c>
      <c r="AE55" s="110">
        <f>[1]cargo!DK55</f>
        <v>0</v>
      </c>
      <c r="AF55" s="110">
        <f t="shared" si="3"/>
        <v>0</v>
      </c>
      <c r="AG55" s="110">
        <f t="shared" si="3"/>
        <v>0</v>
      </c>
      <c r="AH55" s="110">
        <f t="shared" si="3"/>
        <v>0</v>
      </c>
      <c r="AI55" s="110">
        <f t="shared" si="2"/>
        <v>0</v>
      </c>
      <c r="AJ55" s="110">
        <f t="shared" si="2"/>
        <v>0</v>
      </c>
      <c r="AK55" s="110">
        <f t="shared" si="2"/>
        <v>0</v>
      </c>
      <c r="AL55" s="110">
        <f t="shared" si="2"/>
        <v>0</v>
      </c>
    </row>
    <row r="56" spans="1:38" s="77" customFormat="1" ht="14.25" x14ac:dyDescent="0.2">
      <c r="A56" s="111"/>
      <c r="B56" s="112"/>
      <c r="C56" s="109" t="s">
        <v>57</v>
      </c>
      <c r="D56" s="110">
        <f>[1]cargo!Y56</f>
        <v>0</v>
      </c>
      <c r="E56" s="110">
        <f>[1]cargo!Z56</f>
        <v>0</v>
      </c>
      <c r="F56" s="110">
        <f>[1]cargo!AA56</f>
        <v>0</v>
      </c>
      <c r="G56" s="110">
        <f>[1]cargo!AB56</f>
        <v>0</v>
      </c>
      <c r="H56" s="110">
        <f>[1]cargo!AC56</f>
        <v>0</v>
      </c>
      <c r="I56" s="110">
        <f>[1]cargo!AD56</f>
        <v>0</v>
      </c>
      <c r="J56" s="110">
        <f>[1]cargo!AE56</f>
        <v>0</v>
      </c>
      <c r="K56" s="110">
        <f>[1]cargo!BA56</f>
        <v>0</v>
      </c>
      <c r="L56" s="110">
        <f>[1]cargo!BB56</f>
        <v>0</v>
      </c>
      <c r="M56" s="110">
        <f>[1]cargo!BC56</f>
        <v>0</v>
      </c>
      <c r="N56" s="110">
        <f>[1]cargo!BD56</f>
        <v>0</v>
      </c>
      <c r="O56" s="110">
        <f>[1]cargo!BE56</f>
        <v>0</v>
      </c>
      <c r="P56" s="110">
        <f>[1]cargo!BF56</f>
        <v>0</v>
      </c>
      <c r="Q56" s="110">
        <f>[1]cargo!BG56</f>
        <v>0</v>
      </c>
      <c r="R56" s="110">
        <f>[1]cargo!CC56</f>
        <v>0</v>
      </c>
      <c r="S56" s="110">
        <f>[1]cargo!CD56</f>
        <v>0</v>
      </c>
      <c r="T56" s="110">
        <f>[1]cargo!CE56</f>
        <v>0</v>
      </c>
      <c r="U56" s="110">
        <f>[1]cargo!CF56</f>
        <v>0</v>
      </c>
      <c r="V56" s="110">
        <f>[1]cargo!CG56</f>
        <v>0</v>
      </c>
      <c r="W56" s="110">
        <f>[1]cargo!CH56</f>
        <v>0</v>
      </c>
      <c r="X56" s="110">
        <f>[1]cargo!CI56</f>
        <v>0</v>
      </c>
      <c r="Y56" s="110">
        <f>[1]cargo!DE56</f>
        <v>0</v>
      </c>
      <c r="Z56" s="110">
        <f>[1]cargo!DF56</f>
        <v>0</v>
      </c>
      <c r="AA56" s="110">
        <f>[1]cargo!DG56</f>
        <v>0</v>
      </c>
      <c r="AB56" s="110">
        <f>[1]cargo!DH56</f>
        <v>0</v>
      </c>
      <c r="AC56" s="110">
        <f>[1]cargo!DI56</f>
        <v>0</v>
      </c>
      <c r="AD56" s="110">
        <f>[1]cargo!DJ56</f>
        <v>0</v>
      </c>
      <c r="AE56" s="110">
        <f>[1]cargo!DK56</f>
        <v>0</v>
      </c>
      <c r="AF56" s="110">
        <f t="shared" si="3"/>
        <v>0</v>
      </c>
      <c r="AG56" s="110">
        <f t="shared" si="3"/>
        <v>0</v>
      </c>
      <c r="AH56" s="110">
        <f t="shared" si="3"/>
        <v>0</v>
      </c>
      <c r="AI56" s="110">
        <f t="shared" si="2"/>
        <v>0</v>
      </c>
      <c r="AJ56" s="110">
        <f t="shared" si="2"/>
        <v>0</v>
      </c>
      <c r="AK56" s="110">
        <f t="shared" si="2"/>
        <v>0</v>
      </c>
      <c r="AL56" s="110">
        <f t="shared" si="2"/>
        <v>0</v>
      </c>
    </row>
    <row r="57" spans="1:38" s="77" customFormat="1" ht="14.25" x14ac:dyDescent="0.2">
      <c r="A57" s="111"/>
      <c r="B57" s="112"/>
      <c r="C57" s="113" t="s">
        <v>58</v>
      </c>
      <c r="D57" s="110">
        <f>[1]cargo!Y57</f>
        <v>0</v>
      </c>
      <c r="E57" s="110">
        <f>[1]cargo!Z57</f>
        <v>0</v>
      </c>
      <c r="F57" s="110">
        <f>[1]cargo!AA57</f>
        <v>0</v>
      </c>
      <c r="G57" s="110">
        <f>[1]cargo!AB57</f>
        <v>0</v>
      </c>
      <c r="H57" s="110">
        <f>[1]cargo!AC57</f>
        <v>0</v>
      </c>
      <c r="I57" s="110">
        <f>[1]cargo!AD57</f>
        <v>0</v>
      </c>
      <c r="J57" s="110">
        <f>[1]cargo!AE57</f>
        <v>0</v>
      </c>
      <c r="K57" s="110">
        <f>[1]cargo!BA57</f>
        <v>0</v>
      </c>
      <c r="L57" s="110">
        <f>[1]cargo!BB57</f>
        <v>0</v>
      </c>
      <c r="M57" s="110">
        <f>[1]cargo!BC57</f>
        <v>0</v>
      </c>
      <c r="N57" s="110">
        <f>[1]cargo!BD57</f>
        <v>0</v>
      </c>
      <c r="O57" s="110">
        <f>[1]cargo!BE57</f>
        <v>0</v>
      </c>
      <c r="P57" s="110">
        <f>[1]cargo!BF57</f>
        <v>0</v>
      </c>
      <c r="Q57" s="110">
        <f>[1]cargo!BG57</f>
        <v>0</v>
      </c>
      <c r="R57" s="110">
        <f>[1]cargo!CC57</f>
        <v>0</v>
      </c>
      <c r="S57" s="110">
        <f>[1]cargo!CD57</f>
        <v>0</v>
      </c>
      <c r="T57" s="110">
        <f>[1]cargo!CE57</f>
        <v>0</v>
      </c>
      <c r="U57" s="110">
        <f>[1]cargo!CF57</f>
        <v>0</v>
      </c>
      <c r="V57" s="110">
        <f>[1]cargo!CG57</f>
        <v>0</v>
      </c>
      <c r="W57" s="110">
        <f>[1]cargo!CH57</f>
        <v>0</v>
      </c>
      <c r="X57" s="110">
        <f>[1]cargo!CI57</f>
        <v>0</v>
      </c>
      <c r="Y57" s="110">
        <f>[1]cargo!DE57</f>
        <v>0</v>
      </c>
      <c r="Z57" s="110">
        <f>[1]cargo!DF57</f>
        <v>0</v>
      </c>
      <c r="AA57" s="110">
        <f>[1]cargo!DG57</f>
        <v>0</v>
      </c>
      <c r="AB57" s="110">
        <f>[1]cargo!DH57</f>
        <v>0</v>
      </c>
      <c r="AC57" s="110">
        <f>[1]cargo!DI57</f>
        <v>0</v>
      </c>
      <c r="AD57" s="110">
        <f>[1]cargo!DJ57</f>
        <v>0</v>
      </c>
      <c r="AE57" s="110">
        <f>[1]cargo!DK57</f>
        <v>0</v>
      </c>
      <c r="AF57" s="110">
        <f t="shared" si="3"/>
        <v>0</v>
      </c>
      <c r="AG57" s="110">
        <f t="shared" si="3"/>
        <v>0</v>
      </c>
      <c r="AH57" s="110">
        <f t="shared" si="3"/>
        <v>0</v>
      </c>
      <c r="AI57" s="110">
        <f t="shared" si="2"/>
        <v>0</v>
      </c>
      <c r="AJ57" s="110">
        <f t="shared" si="2"/>
        <v>0</v>
      </c>
      <c r="AK57" s="110">
        <f t="shared" si="2"/>
        <v>0</v>
      </c>
      <c r="AL57" s="110">
        <f t="shared" si="2"/>
        <v>0</v>
      </c>
    </row>
    <row r="58" spans="1:38" s="77" customFormat="1" ht="14.25" x14ac:dyDescent="0.2">
      <c r="A58" s="111"/>
      <c r="B58" s="112"/>
      <c r="C58" s="113" t="s">
        <v>59</v>
      </c>
      <c r="D58" s="110">
        <f>[1]cargo!Y58</f>
        <v>0</v>
      </c>
      <c r="E58" s="110">
        <f>[1]cargo!Z58</f>
        <v>0</v>
      </c>
      <c r="F58" s="110">
        <f>[1]cargo!AA58</f>
        <v>0</v>
      </c>
      <c r="G58" s="110">
        <f>[1]cargo!AB58</f>
        <v>0</v>
      </c>
      <c r="H58" s="110">
        <f>[1]cargo!AC58</f>
        <v>0</v>
      </c>
      <c r="I58" s="110">
        <f>[1]cargo!AD58</f>
        <v>0</v>
      </c>
      <c r="J58" s="110">
        <f>[1]cargo!AE58</f>
        <v>0</v>
      </c>
      <c r="K58" s="110">
        <f>[1]cargo!BA58</f>
        <v>0</v>
      </c>
      <c r="L58" s="110">
        <f>[1]cargo!BB58</f>
        <v>0</v>
      </c>
      <c r="M58" s="110">
        <f>[1]cargo!BC58</f>
        <v>0</v>
      </c>
      <c r="N58" s="110">
        <f>[1]cargo!BD58</f>
        <v>0</v>
      </c>
      <c r="O58" s="110">
        <f>[1]cargo!BE58</f>
        <v>0</v>
      </c>
      <c r="P58" s="110">
        <f>[1]cargo!BF58</f>
        <v>0</v>
      </c>
      <c r="Q58" s="110">
        <f>[1]cargo!BG58</f>
        <v>0</v>
      </c>
      <c r="R58" s="110">
        <f>[1]cargo!CC58</f>
        <v>0</v>
      </c>
      <c r="S58" s="110">
        <f>[1]cargo!CD58</f>
        <v>0</v>
      </c>
      <c r="T58" s="110">
        <f>[1]cargo!CE58</f>
        <v>0</v>
      </c>
      <c r="U58" s="110">
        <f>[1]cargo!CF58</f>
        <v>0</v>
      </c>
      <c r="V58" s="110">
        <f>[1]cargo!CG58</f>
        <v>0</v>
      </c>
      <c r="W58" s="110">
        <f>[1]cargo!CH58</f>
        <v>0</v>
      </c>
      <c r="X58" s="110">
        <f>[1]cargo!CI58</f>
        <v>0</v>
      </c>
      <c r="Y58" s="110">
        <f>[1]cargo!DE58</f>
        <v>0</v>
      </c>
      <c r="Z58" s="110">
        <f>[1]cargo!DF58</f>
        <v>0</v>
      </c>
      <c r="AA58" s="110">
        <f>[1]cargo!DG58</f>
        <v>0</v>
      </c>
      <c r="AB58" s="110">
        <f>[1]cargo!DH58</f>
        <v>0</v>
      </c>
      <c r="AC58" s="110">
        <f>[1]cargo!DI58</f>
        <v>0</v>
      </c>
      <c r="AD58" s="110">
        <f>[1]cargo!DJ58</f>
        <v>0</v>
      </c>
      <c r="AE58" s="110">
        <f>[1]cargo!DK58</f>
        <v>0</v>
      </c>
      <c r="AF58" s="110">
        <f t="shared" si="3"/>
        <v>0</v>
      </c>
      <c r="AG58" s="110">
        <f t="shared" si="3"/>
        <v>0</v>
      </c>
      <c r="AH58" s="110">
        <f t="shared" si="3"/>
        <v>0</v>
      </c>
      <c r="AI58" s="110">
        <f t="shared" si="2"/>
        <v>0</v>
      </c>
      <c r="AJ58" s="110">
        <f t="shared" si="2"/>
        <v>0</v>
      </c>
      <c r="AK58" s="110">
        <f t="shared" si="2"/>
        <v>0</v>
      </c>
      <c r="AL58" s="110">
        <f t="shared" si="2"/>
        <v>0</v>
      </c>
    </row>
    <row r="59" spans="1:38" s="77" customFormat="1" ht="14.25" x14ac:dyDescent="0.2">
      <c r="A59" s="111"/>
      <c r="B59" s="112"/>
      <c r="C59" s="109" t="s">
        <v>60</v>
      </c>
      <c r="D59" s="110">
        <f>[1]cargo!Y59</f>
        <v>129637.378</v>
      </c>
      <c r="E59" s="110">
        <f>[1]cargo!Z59</f>
        <v>499</v>
      </c>
      <c r="F59" s="110">
        <f>[1]cargo!AA59</f>
        <v>249</v>
      </c>
      <c r="G59" s="110">
        <f>[1]cargo!AB59</f>
        <v>250</v>
      </c>
      <c r="H59" s="110">
        <f>[1]cargo!AC59</f>
        <v>129138.378</v>
      </c>
      <c r="I59" s="110">
        <f>[1]cargo!AD59</f>
        <v>0</v>
      </c>
      <c r="J59" s="110">
        <f>[1]cargo!AE59</f>
        <v>129138.378</v>
      </c>
      <c r="K59" s="110">
        <f>[1]cargo!BA59</f>
        <v>177926</v>
      </c>
      <c r="L59" s="110">
        <f>[1]cargo!BB59</f>
        <v>5760</v>
      </c>
      <c r="M59" s="110">
        <f>[1]cargo!BC59</f>
        <v>5760</v>
      </c>
      <c r="N59" s="110">
        <f>[1]cargo!BD59</f>
        <v>0</v>
      </c>
      <c r="O59" s="110">
        <f>[1]cargo!BE59</f>
        <v>172166</v>
      </c>
      <c r="P59" s="110">
        <f>[1]cargo!BF59</f>
        <v>0</v>
      </c>
      <c r="Q59" s="110">
        <f>[1]cargo!BG59</f>
        <v>172166</v>
      </c>
      <c r="R59" s="110">
        <f>[1]cargo!CC59</f>
        <v>2800</v>
      </c>
      <c r="S59" s="110">
        <f>[1]cargo!CD59</f>
        <v>2800</v>
      </c>
      <c r="T59" s="110">
        <f>[1]cargo!CE59</f>
        <v>2800</v>
      </c>
      <c r="U59" s="110">
        <f>[1]cargo!CF59</f>
        <v>0</v>
      </c>
      <c r="V59" s="110">
        <f>[1]cargo!CG59</f>
        <v>0</v>
      </c>
      <c r="W59" s="110">
        <f>[1]cargo!CH59</f>
        <v>0</v>
      </c>
      <c r="X59" s="110">
        <f>[1]cargo!CI59</f>
        <v>0</v>
      </c>
      <c r="Y59" s="110">
        <f>[1]cargo!DE59</f>
        <v>41479</v>
      </c>
      <c r="Z59" s="110">
        <f>[1]cargo!DF59</f>
        <v>444</v>
      </c>
      <c r="AA59" s="110">
        <f>[1]cargo!DG59</f>
        <v>83</v>
      </c>
      <c r="AB59" s="110">
        <f>[1]cargo!DH59</f>
        <v>361</v>
      </c>
      <c r="AC59" s="110">
        <f>[1]cargo!DI59</f>
        <v>41035</v>
      </c>
      <c r="AD59" s="110">
        <f>[1]cargo!DJ59</f>
        <v>0</v>
      </c>
      <c r="AE59" s="110">
        <f>[1]cargo!DK59</f>
        <v>41035</v>
      </c>
      <c r="AF59" s="110">
        <f t="shared" si="3"/>
        <v>351842.37800000003</v>
      </c>
      <c r="AG59" s="110">
        <f t="shared" si="3"/>
        <v>9503</v>
      </c>
      <c r="AH59" s="110">
        <f t="shared" si="3"/>
        <v>8892</v>
      </c>
      <c r="AI59" s="110">
        <f t="shared" si="2"/>
        <v>611</v>
      </c>
      <c r="AJ59" s="110">
        <f t="shared" si="2"/>
        <v>342339.37800000003</v>
      </c>
      <c r="AK59" s="110">
        <f t="shared" si="2"/>
        <v>0</v>
      </c>
      <c r="AL59" s="110">
        <f t="shared" si="2"/>
        <v>342339.37800000003</v>
      </c>
    </row>
    <row r="60" spans="1:38" s="77" customFormat="1" ht="14.25" x14ac:dyDescent="0.2">
      <c r="A60" s="111"/>
      <c r="B60" s="112"/>
      <c r="C60" s="109" t="s">
        <v>28</v>
      </c>
      <c r="D60" s="110">
        <f>[1]cargo!Y60</f>
        <v>2022497</v>
      </c>
      <c r="E60" s="110">
        <f>[1]cargo!Z60</f>
        <v>41235</v>
      </c>
      <c r="F60" s="110">
        <f>[1]cargo!AA60</f>
        <v>27894</v>
      </c>
      <c r="G60" s="110">
        <f>[1]cargo!AB60</f>
        <v>13341</v>
      </c>
      <c r="H60" s="110">
        <f>[1]cargo!AC60</f>
        <v>1981262</v>
      </c>
      <c r="I60" s="110">
        <f>[1]cargo!AD60</f>
        <v>1578053</v>
      </c>
      <c r="J60" s="110">
        <f>[1]cargo!AE60</f>
        <v>403209</v>
      </c>
      <c r="K60" s="110">
        <f>[1]cargo!BA60</f>
        <v>2104620.4700000002</v>
      </c>
      <c r="L60" s="110">
        <f>[1]cargo!BB60</f>
        <v>64404.47</v>
      </c>
      <c r="M60" s="110">
        <f>[1]cargo!BC60</f>
        <v>32135.47</v>
      </c>
      <c r="N60" s="110">
        <f>[1]cargo!BD60</f>
        <v>32269</v>
      </c>
      <c r="O60" s="110">
        <f>[1]cargo!BE60</f>
        <v>2040216</v>
      </c>
      <c r="P60" s="110">
        <f>[1]cargo!BF60</f>
        <v>1481221</v>
      </c>
      <c r="Q60" s="110">
        <f>[1]cargo!BG60</f>
        <v>558995</v>
      </c>
      <c r="R60" s="110">
        <f>[1]cargo!CC60</f>
        <v>1352768</v>
      </c>
      <c r="S60" s="110">
        <f>[1]cargo!CD60</f>
        <v>39268</v>
      </c>
      <c r="T60" s="110">
        <f>[1]cargo!CE60</f>
        <v>15619</v>
      </c>
      <c r="U60" s="110">
        <f>[1]cargo!CF60</f>
        <v>23649</v>
      </c>
      <c r="V60" s="110">
        <f>[1]cargo!CG60</f>
        <v>1313500</v>
      </c>
      <c r="W60" s="110">
        <f>[1]cargo!CH60</f>
        <v>963343</v>
      </c>
      <c r="X60" s="110">
        <f>[1]cargo!CI60</f>
        <v>350157</v>
      </c>
      <c r="Y60" s="110">
        <f>[1]cargo!DE60</f>
        <v>1864030</v>
      </c>
      <c r="Z60" s="110">
        <f>[1]cargo!DF60</f>
        <v>58715</v>
      </c>
      <c r="AA60" s="110">
        <f>[1]cargo!DG60</f>
        <v>27242</v>
      </c>
      <c r="AB60" s="110">
        <f>[1]cargo!DH60</f>
        <v>31473</v>
      </c>
      <c r="AC60" s="110">
        <f>[1]cargo!DI60</f>
        <v>1805315</v>
      </c>
      <c r="AD60" s="110">
        <f>[1]cargo!DJ60</f>
        <v>1302119</v>
      </c>
      <c r="AE60" s="110">
        <f>[1]cargo!DK60</f>
        <v>503196</v>
      </c>
      <c r="AF60" s="110">
        <f t="shared" si="3"/>
        <v>7343915.4700000007</v>
      </c>
      <c r="AG60" s="110">
        <f t="shared" si="3"/>
        <v>203622.47</v>
      </c>
      <c r="AH60" s="110">
        <f t="shared" si="3"/>
        <v>102890.47</v>
      </c>
      <c r="AI60" s="110">
        <f t="shared" si="2"/>
        <v>100732</v>
      </c>
      <c r="AJ60" s="110">
        <f t="shared" si="2"/>
        <v>7140293</v>
      </c>
      <c r="AK60" s="110">
        <f t="shared" si="2"/>
        <v>5324736</v>
      </c>
      <c r="AL60" s="110">
        <f t="shared" si="2"/>
        <v>1815557</v>
      </c>
    </row>
    <row r="61" spans="1:38" s="77" customFormat="1" ht="14.25" x14ac:dyDescent="0.2">
      <c r="A61" s="111"/>
      <c r="B61" s="112"/>
      <c r="C61" s="113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</row>
    <row r="62" spans="1:38" s="77" customFormat="1" x14ac:dyDescent="0.25">
      <c r="A62" s="108"/>
      <c r="B62" s="75" t="s">
        <v>61</v>
      </c>
      <c r="C62" s="109"/>
      <c r="D62" s="110">
        <f>[1]cargo!Y62</f>
        <v>5854143.7040000008</v>
      </c>
      <c r="E62" s="110">
        <f>[1]cargo!Z62</f>
        <v>1529695.2440000002</v>
      </c>
      <c r="F62" s="110">
        <f>[1]cargo!AA62</f>
        <v>107313.37400000001</v>
      </c>
      <c r="G62" s="110">
        <f>[1]cargo!AB62</f>
        <v>1422381.87</v>
      </c>
      <c r="H62" s="110">
        <f>[1]cargo!AC62</f>
        <v>4324448.4600000009</v>
      </c>
      <c r="I62" s="110">
        <f>[1]cargo!AD62</f>
        <v>4061057.830000001</v>
      </c>
      <c r="J62" s="110">
        <f>[1]cargo!AE62</f>
        <v>263390.63</v>
      </c>
      <c r="K62" s="110">
        <f>[1]cargo!BA62</f>
        <v>5854802.9299999997</v>
      </c>
      <c r="L62" s="110">
        <f>[1]cargo!BB62</f>
        <v>1515202.3499999999</v>
      </c>
      <c r="M62" s="110">
        <f>[1]cargo!BC62</f>
        <v>158682.72000000003</v>
      </c>
      <c r="N62" s="110">
        <f>[1]cargo!BD62</f>
        <v>1356519.63</v>
      </c>
      <c r="O62" s="110">
        <f>[1]cargo!BE62</f>
        <v>4339600.58</v>
      </c>
      <c r="P62" s="110">
        <f>[1]cargo!BF62</f>
        <v>4205603.99</v>
      </c>
      <c r="Q62" s="110">
        <f>[1]cargo!BG62</f>
        <v>133996.59</v>
      </c>
      <c r="R62" s="110">
        <f>[1]cargo!CC62</f>
        <v>6030458.1939000003</v>
      </c>
      <c r="S62" s="110">
        <f>[1]cargo!CD62</f>
        <v>1510834.6759999995</v>
      </c>
      <c r="T62" s="110">
        <f>[1]cargo!CE62</f>
        <v>145894.61300000001</v>
      </c>
      <c r="U62" s="110">
        <f>[1]cargo!CF62</f>
        <v>1364940.0629999996</v>
      </c>
      <c r="V62" s="110">
        <f>[1]cargo!CG62</f>
        <v>4519623.5179000003</v>
      </c>
      <c r="W62" s="110">
        <f>[1]cargo!CH62</f>
        <v>4158352.4479</v>
      </c>
      <c r="X62" s="110">
        <f>[1]cargo!CI62</f>
        <v>361271.07</v>
      </c>
      <c r="Y62" s="110">
        <f>[1]cargo!DE62</f>
        <v>6326409.2654999997</v>
      </c>
      <c r="Z62" s="110">
        <f>[1]cargo!DF62</f>
        <v>1549573.6749999998</v>
      </c>
      <c r="AA62" s="110">
        <f>[1]cargo!DG62</f>
        <v>171942.641</v>
      </c>
      <c r="AB62" s="110">
        <f>[1]cargo!DH62</f>
        <v>1377631.0339999998</v>
      </c>
      <c r="AC62" s="110">
        <f>[1]cargo!DI62</f>
        <v>4776835.5904999999</v>
      </c>
      <c r="AD62" s="110">
        <f>[1]cargo!DJ62</f>
        <v>4469536.9364999998</v>
      </c>
      <c r="AE62" s="110">
        <f>[1]cargo!DK62</f>
        <v>307298.65399999998</v>
      </c>
      <c r="AF62" s="110">
        <f t="shared" si="3"/>
        <v>24065814.093400002</v>
      </c>
      <c r="AG62" s="110">
        <f t="shared" si="3"/>
        <v>6105305.9449999994</v>
      </c>
      <c r="AH62" s="110">
        <f t="shared" si="3"/>
        <v>583833.348</v>
      </c>
      <c r="AI62" s="110">
        <f t="shared" si="2"/>
        <v>5521472.5969999991</v>
      </c>
      <c r="AJ62" s="110">
        <f t="shared" si="2"/>
        <v>17960508.148400001</v>
      </c>
      <c r="AK62" s="110">
        <f t="shared" si="2"/>
        <v>16894551.204400003</v>
      </c>
      <c r="AL62" s="110">
        <f t="shared" si="2"/>
        <v>1065956.9440000001</v>
      </c>
    </row>
    <row r="63" spans="1:38" s="77" customFormat="1" x14ac:dyDescent="0.25">
      <c r="A63" s="111"/>
      <c r="B63" s="75"/>
      <c r="C63" s="109" t="s">
        <v>62</v>
      </c>
      <c r="D63" s="110">
        <f>[1]cargo!Y63</f>
        <v>12719.630000000001</v>
      </c>
      <c r="E63" s="110">
        <f>[1]cargo!Z63</f>
        <v>7194.63</v>
      </c>
      <c r="F63" s="110">
        <f>[1]cargo!AA63</f>
        <v>1645.63</v>
      </c>
      <c r="G63" s="110">
        <f>[1]cargo!AB63</f>
        <v>5549</v>
      </c>
      <c r="H63" s="110">
        <f>[1]cargo!AC63</f>
        <v>5525</v>
      </c>
      <c r="I63" s="110">
        <f>[1]cargo!AD63</f>
        <v>5525</v>
      </c>
      <c r="J63" s="110">
        <f>[1]cargo!AE63</f>
        <v>0</v>
      </c>
      <c r="K63" s="110">
        <f>[1]cargo!BA63</f>
        <v>4612.03</v>
      </c>
      <c r="L63" s="110">
        <f>[1]cargo!BB63</f>
        <v>4612.03</v>
      </c>
      <c r="M63" s="110">
        <f>[1]cargo!BC63</f>
        <v>3691</v>
      </c>
      <c r="N63" s="110">
        <f>[1]cargo!BD63</f>
        <v>921.03</v>
      </c>
      <c r="O63" s="110">
        <f>[1]cargo!BE63</f>
        <v>0</v>
      </c>
      <c r="P63" s="110">
        <f>[1]cargo!BF63</f>
        <v>0</v>
      </c>
      <c r="Q63" s="110">
        <f>[1]cargo!BG63</f>
        <v>0</v>
      </c>
      <c r="R63" s="110">
        <f>[1]cargo!CC63</f>
        <v>1654.3220000000001</v>
      </c>
      <c r="S63" s="110">
        <f>[1]cargo!CD63</f>
        <v>1654.3220000000001</v>
      </c>
      <c r="T63" s="110">
        <f>[1]cargo!CE63</f>
        <v>1574.3220000000001</v>
      </c>
      <c r="U63" s="110">
        <f>[1]cargo!CF63</f>
        <v>80</v>
      </c>
      <c r="V63" s="110">
        <f>[1]cargo!CG63</f>
        <v>0</v>
      </c>
      <c r="W63" s="110">
        <f>[1]cargo!CH63</f>
        <v>0</v>
      </c>
      <c r="X63" s="110">
        <f>[1]cargo!CI63</f>
        <v>0</v>
      </c>
      <c r="Y63" s="110">
        <f>[1]cargo!DE63</f>
        <v>978.97699999999998</v>
      </c>
      <c r="Z63" s="110">
        <f>[1]cargo!DF63</f>
        <v>978.97699999999998</v>
      </c>
      <c r="AA63" s="110">
        <f>[1]cargo!DG63</f>
        <v>748.97699999999998</v>
      </c>
      <c r="AB63" s="110">
        <f>[1]cargo!DH63</f>
        <v>230</v>
      </c>
      <c r="AC63" s="110">
        <f>[1]cargo!DI63</f>
        <v>0</v>
      </c>
      <c r="AD63" s="110">
        <f>[1]cargo!DJ63</f>
        <v>0</v>
      </c>
      <c r="AE63" s="110">
        <f>[1]cargo!DK63</f>
        <v>0</v>
      </c>
      <c r="AF63" s="110">
        <f t="shared" si="3"/>
        <v>19964.958999999999</v>
      </c>
      <c r="AG63" s="110">
        <f t="shared" si="3"/>
        <v>14439.959000000001</v>
      </c>
      <c r="AH63" s="110">
        <f t="shared" si="3"/>
        <v>7659.9290000000001</v>
      </c>
      <c r="AI63" s="110">
        <f t="shared" si="2"/>
        <v>6780.03</v>
      </c>
      <c r="AJ63" s="110">
        <f t="shared" si="2"/>
        <v>5525</v>
      </c>
      <c r="AK63" s="110">
        <f t="shared" si="2"/>
        <v>5525</v>
      </c>
      <c r="AL63" s="110">
        <f t="shared" si="2"/>
        <v>0</v>
      </c>
    </row>
    <row r="64" spans="1:38" s="77" customFormat="1" x14ac:dyDescent="0.25">
      <c r="A64" s="111"/>
      <c r="B64" s="75"/>
      <c r="C64" s="109" t="s">
        <v>63</v>
      </c>
      <c r="D64" s="110">
        <f>[1]cargo!Y64</f>
        <v>882.5</v>
      </c>
      <c r="E64" s="110">
        <f>[1]cargo!Z64</f>
        <v>882.5</v>
      </c>
      <c r="F64" s="110">
        <f>[1]cargo!AA64</f>
        <v>882.5</v>
      </c>
      <c r="G64" s="110">
        <f>[1]cargo!AB64</f>
        <v>0</v>
      </c>
      <c r="H64" s="110">
        <f>[1]cargo!AC64</f>
        <v>0</v>
      </c>
      <c r="I64" s="110">
        <f>[1]cargo!AD64</f>
        <v>0</v>
      </c>
      <c r="J64" s="110">
        <f>[1]cargo!AE64</f>
        <v>0</v>
      </c>
      <c r="K64" s="110">
        <f>[1]cargo!BA64</f>
        <v>3392.15</v>
      </c>
      <c r="L64" s="110">
        <f>[1]cargo!BB64</f>
        <v>592.15</v>
      </c>
      <c r="M64" s="110">
        <f>[1]cargo!BC64</f>
        <v>475</v>
      </c>
      <c r="N64" s="110">
        <f>[1]cargo!BD64</f>
        <v>117.15</v>
      </c>
      <c r="O64" s="110">
        <f>[1]cargo!BE64</f>
        <v>2800</v>
      </c>
      <c r="P64" s="110">
        <f>[1]cargo!BF64</f>
        <v>2800</v>
      </c>
      <c r="Q64" s="110">
        <f>[1]cargo!BG64</f>
        <v>0</v>
      </c>
      <c r="R64" s="110">
        <f>[1]cargo!CC64</f>
        <v>215</v>
      </c>
      <c r="S64" s="110">
        <f>[1]cargo!CD64</f>
        <v>215</v>
      </c>
      <c r="T64" s="110">
        <f>[1]cargo!CE64</f>
        <v>215</v>
      </c>
      <c r="U64" s="110">
        <f>[1]cargo!CF64</f>
        <v>0</v>
      </c>
      <c r="V64" s="110">
        <f>[1]cargo!CG64</f>
        <v>0</v>
      </c>
      <c r="W64" s="110">
        <f>[1]cargo!CH64</f>
        <v>0</v>
      </c>
      <c r="X64" s="110">
        <f>[1]cargo!CI64</f>
        <v>0</v>
      </c>
      <c r="Y64" s="110">
        <f>[1]cargo!DE64</f>
        <v>5608.3119999999999</v>
      </c>
      <c r="Z64" s="110">
        <f>[1]cargo!DF64</f>
        <v>5608.3119999999999</v>
      </c>
      <c r="AA64" s="110">
        <f>[1]cargo!DG64</f>
        <v>5608.3119999999999</v>
      </c>
      <c r="AB64" s="110">
        <f>[1]cargo!DH64</f>
        <v>0</v>
      </c>
      <c r="AC64" s="110">
        <f>[1]cargo!DI64</f>
        <v>0</v>
      </c>
      <c r="AD64" s="110">
        <f>[1]cargo!DJ64</f>
        <v>0</v>
      </c>
      <c r="AE64" s="110">
        <f>[1]cargo!DK64</f>
        <v>0</v>
      </c>
      <c r="AF64" s="110">
        <f t="shared" si="3"/>
        <v>10097.962</v>
      </c>
      <c r="AG64" s="110">
        <f t="shared" si="3"/>
        <v>7297.9619999999995</v>
      </c>
      <c r="AH64" s="110">
        <f t="shared" si="3"/>
        <v>7180.8119999999999</v>
      </c>
      <c r="AI64" s="110">
        <f t="shared" si="2"/>
        <v>117.15</v>
      </c>
      <c r="AJ64" s="110">
        <f t="shared" si="2"/>
        <v>2800</v>
      </c>
      <c r="AK64" s="110">
        <f t="shared" si="2"/>
        <v>2800</v>
      </c>
      <c r="AL64" s="110">
        <f t="shared" si="2"/>
        <v>0</v>
      </c>
    </row>
    <row r="65" spans="1:38" s="77" customFormat="1" x14ac:dyDescent="0.25">
      <c r="A65" s="111"/>
      <c r="B65" s="75"/>
      <c r="C65" s="109" t="s">
        <v>64</v>
      </c>
      <c r="D65" s="110">
        <f>[1]cargo!Y65</f>
        <v>0</v>
      </c>
      <c r="E65" s="110">
        <f>[1]cargo!Z65</f>
        <v>0</v>
      </c>
      <c r="F65" s="110">
        <f>[1]cargo!AA65</f>
        <v>0</v>
      </c>
      <c r="G65" s="110">
        <f>[1]cargo!AB65</f>
        <v>0</v>
      </c>
      <c r="H65" s="110">
        <f>[1]cargo!AC65</f>
        <v>0</v>
      </c>
      <c r="I65" s="110">
        <f>[1]cargo!AD65</f>
        <v>0</v>
      </c>
      <c r="J65" s="110">
        <f>[1]cargo!AE65</f>
        <v>0</v>
      </c>
      <c r="K65" s="110">
        <f>[1]cargo!BA65</f>
        <v>0</v>
      </c>
      <c r="L65" s="110">
        <f>[1]cargo!BB65</f>
        <v>0</v>
      </c>
      <c r="M65" s="110">
        <f>[1]cargo!BC65</f>
        <v>0</v>
      </c>
      <c r="N65" s="110">
        <f>[1]cargo!BD65</f>
        <v>0</v>
      </c>
      <c r="O65" s="110">
        <f>[1]cargo!BE65</f>
        <v>0</v>
      </c>
      <c r="P65" s="110">
        <f>[1]cargo!BF65</f>
        <v>0</v>
      </c>
      <c r="Q65" s="110">
        <f>[1]cargo!BG65</f>
        <v>0</v>
      </c>
      <c r="R65" s="110">
        <f>[1]cargo!CC65</f>
        <v>5000</v>
      </c>
      <c r="S65" s="110">
        <f>[1]cargo!CD65</f>
        <v>0</v>
      </c>
      <c r="T65" s="110">
        <f>[1]cargo!CE65</f>
        <v>0</v>
      </c>
      <c r="U65" s="110">
        <f>[1]cargo!CF65</f>
        <v>0</v>
      </c>
      <c r="V65" s="110">
        <f>[1]cargo!CG65</f>
        <v>5000</v>
      </c>
      <c r="W65" s="110">
        <f>[1]cargo!CH65</f>
        <v>0</v>
      </c>
      <c r="X65" s="110">
        <f>[1]cargo!CI65</f>
        <v>5000</v>
      </c>
      <c r="Y65" s="110">
        <f>[1]cargo!DE65</f>
        <v>5000.75</v>
      </c>
      <c r="Z65" s="110">
        <f>[1]cargo!DF65</f>
        <v>0</v>
      </c>
      <c r="AA65" s="110">
        <f>[1]cargo!DG65</f>
        <v>0</v>
      </c>
      <c r="AB65" s="110">
        <f>[1]cargo!DH65</f>
        <v>0</v>
      </c>
      <c r="AC65" s="110">
        <f>[1]cargo!DI65</f>
        <v>5000.75</v>
      </c>
      <c r="AD65" s="110">
        <f>[1]cargo!DJ65</f>
        <v>0</v>
      </c>
      <c r="AE65" s="110">
        <f>[1]cargo!DK65</f>
        <v>5000.75</v>
      </c>
      <c r="AF65" s="110">
        <f t="shared" si="3"/>
        <v>10000.75</v>
      </c>
      <c r="AG65" s="110">
        <f t="shared" si="3"/>
        <v>0</v>
      </c>
      <c r="AH65" s="110">
        <f t="shared" si="3"/>
        <v>0</v>
      </c>
      <c r="AI65" s="110">
        <f t="shared" si="2"/>
        <v>0</v>
      </c>
      <c r="AJ65" s="110">
        <f t="shared" si="2"/>
        <v>10000.75</v>
      </c>
      <c r="AK65" s="110">
        <f t="shared" si="2"/>
        <v>0</v>
      </c>
      <c r="AL65" s="110">
        <f t="shared" si="2"/>
        <v>10000.75</v>
      </c>
    </row>
    <row r="66" spans="1:38" s="77" customFormat="1" x14ac:dyDescent="0.25">
      <c r="A66" s="111"/>
      <c r="B66" s="75"/>
      <c r="C66" s="109" t="s">
        <v>65</v>
      </c>
      <c r="D66" s="110">
        <f>[1]cargo!Y66</f>
        <v>0</v>
      </c>
      <c r="E66" s="110">
        <f>[1]cargo!Z66</f>
        <v>0</v>
      </c>
      <c r="F66" s="110">
        <f>[1]cargo!AA66</f>
        <v>0</v>
      </c>
      <c r="G66" s="110">
        <f>[1]cargo!AB66</f>
        <v>0</v>
      </c>
      <c r="H66" s="110">
        <f>[1]cargo!AC66</f>
        <v>0</v>
      </c>
      <c r="I66" s="110">
        <f>[1]cargo!AD66</f>
        <v>0</v>
      </c>
      <c r="J66" s="110">
        <f>[1]cargo!AE66</f>
        <v>0</v>
      </c>
      <c r="K66" s="110">
        <f>[1]cargo!BA66</f>
        <v>0</v>
      </c>
      <c r="L66" s="110">
        <f>[1]cargo!BB66</f>
        <v>0</v>
      </c>
      <c r="M66" s="110">
        <f>[1]cargo!BC66</f>
        <v>0</v>
      </c>
      <c r="N66" s="110">
        <f>[1]cargo!BD66</f>
        <v>0</v>
      </c>
      <c r="O66" s="110">
        <f>[1]cargo!BE66</f>
        <v>0</v>
      </c>
      <c r="P66" s="110">
        <f>[1]cargo!BF66</f>
        <v>0</v>
      </c>
      <c r="Q66" s="110">
        <f>[1]cargo!BG66</f>
        <v>0</v>
      </c>
      <c r="R66" s="110">
        <f>[1]cargo!CC66</f>
        <v>0</v>
      </c>
      <c r="S66" s="110">
        <f>[1]cargo!CD66</f>
        <v>0</v>
      </c>
      <c r="T66" s="110">
        <f>[1]cargo!CE66</f>
        <v>0</v>
      </c>
      <c r="U66" s="110">
        <f>[1]cargo!CF66</f>
        <v>0</v>
      </c>
      <c r="V66" s="110">
        <f>[1]cargo!CG66</f>
        <v>0</v>
      </c>
      <c r="W66" s="110">
        <f>[1]cargo!CH66</f>
        <v>0</v>
      </c>
      <c r="X66" s="110">
        <f>[1]cargo!CI66</f>
        <v>0</v>
      </c>
      <c r="Y66" s="110">
        <f>[1]cargo!DE66</f>
        <v>0</v>
      </c>
      <c r="Z66" s="110">
        <f>[1]cargo!DF66</f>
        <v>0</v>
      </c>
      <c r="AA66" s="110">
        <f>[1]cargo!DG66</f>
        <v>0</v>
      </c>
      <c r="AB66" s="110">
        <f>[1]cargo!DH66</f>
        <v>0</v>
      </c>
      <c r="AC66" s="110">
        <f>[1]cargo!DI66</f>
        <v>0</v>
      </c>
      <c r="AD66" s="110">
        <f>[1]cargo!DJ66</f>
        <v>0</v>
      </c>
      <c r="AE66" s="110">
        <f>[1]cargo!DK66</f>
        <v>0</v>
      </c>
      <c r="AF66" s="110">
        <f t="shared" si="3"/>
        <v>0</v>
      </c>
      <c r="AG66" s="110">
        <f t="shared" si="3"/>
        <v>0</v>
      </c>
      <c r="AH66" s="110">
        <f t="shared" si="3"/>
        <v>0</v>
      </c>
      <c r="AI66" s="110">
        <f t="shared" si="2"/>
        <v>0</v>
      </c>
      <c r="AJ66" s="110">
        <f t="shared" si="2"/>
        <v>0</v>
      </c>
      <c r="AK66" s="110">
        <f t="shared" si="2"/>
        <v>0</v>
      </c>
      <c r="AL66" s="110">
        <f t="shared" si="2"/>
        <v>0</v>
      </c>
    </row>
    <row r="67" spans="1:38" s="77" customFormat="1" x14ac:dyDescent="0.25">
      <c r="A67" s="111"/>
      <c r="B67" s="75"/>
      <c r="C67" s="109" t="s">
        <v>60</v>
      </c>
      <c r="D67" s="110">
        <f>[1]cargo!Y67</f>
        <v>5370.84</v>
      </c>
      <c r="E67" s="110">
        <f>[1]cargo!Z67</f>
        <v>611.6</v>
      </c>
      <c r="F67" s="110">
        <f>[1]cargo!AA67</f>
        <v>352</v>
      </c>
      <c r="G67" s="110">
        <f>[1]cargo!AB67</f>
        <v>259.60000000000002</v>
      </c>
      <c r="H67" s="110">
        <f>[1]cargo!AC67</f>
        <v>4759.24</v>
      </c>
      <c r="I67" s="110">
        <f>[1]cargo!AD67</f>
        <v>4759.24</v>
      </c>
      <c r="J67" s="110">
        <f>[1]cargo!AE67</f>
        <v>0</v>
      </c>
      <c r="K67" s="110">
        <f>[1]cargo!BA67</f>
        <v>1902.6399999999999</v>
      </c>
      <c r="L67" s="110">
        <f>[1]cargo!BB67</f>
        <v>1902.6399999999999</v>
      </c>
      <c r="M67" s="110">
        <f>[1]cargo!BC67</f>
        <v>1208.6399999999999</v>
      </c>
      <c r="N67" s="110">
        <f>[1]cargo!BD67</f>
        <v>694</v>
      </c>
      <c r="O67" s="110">
        <f>[1]cargo!BE67</f>
        <v>0</v>
      </c>
      <c r="P67" s="110">
        <f>[1]cargo!BF67</f>
        <v>0</v>
      </c>
      <c r="Q67" s="110">
        <f>[1]cargo!BG67</f>
        <v>0</v>
      </c>
      <c r="R67" s="110">
        <f>[1]cargo!CC67</f>
        <v>3883.3180000000002</v>
      </c>
      <c r="S67" s="110">
        <f>[1]cargo!CD67</f>
        <v>3883.3180000000002</v>
      </c>
      <c r="T67" s="110">
        <f>[1]cargo!CE67</f>
        <v>1363.519</v>
      </c>
      <c r="U67" s="110">
        <f>[1]cargo!CF67</f>
        <v>2519.799</v>
      </c>
      <c r="V67" s="110">
        <f>[1]cargo!CG67</f>
        <v>0</v>
      </c>
      <c r="W67" s="110">
        <f>[1]cargo!CH67</f>
        <v>0</v>
      </c>
      <c r="X67" s="110">
        <f>[1]cargo!CI67</f>
        <v>0</v>
      </c>
      <c r="Y67" s="110">
        <f>[1]cargo!DE67</f>
        <v>5420.9269999999997</v>
      </c>
      <c r="Z67" s="110">
        <f>[1]cargo!DF67</f>
        <v>5420.9269999999997</v>
      </c>
      <c r="AA67" s="110">
        <f>[1]cargo!DG67</f>
        <v>2905.7269999999999</v>
      </c>
      <c r="AB67" s="110">
        <f>[1]cargo!DH67</f>
        <v>2515.1999999999998</v>
      </c>
      <c r="AC67" s="110">
        <f>[1]cargo!DI67</f>
        <v>0</v>
      </c>
      <c r="AD67" s="110">
        <f>[1]cargo!DJ67</f>
        <v>0</v>
      </c>
      <c r="AE67" s="110">
        <f>[1]cargo!DK67</f>
        <v>0</v>
      </c>
      <c r="AF67" s="110">
        <f t="shared" si="3"/>
        <v>16577.724999999999</v>
      </c>
      <c r="AG67" s="110">
        <f t="shared" si="3"/>
        <v>11818.485000000001</v>
      </c>
      <c r="AH67" s="110">
        <f t="shared" si="3"/>
        <v>5829.8859999999995</v>
      </c>
      <c r="AI67" s="110">
        <f t="shared" si="2"/>
        <v>5988.5990000000002</v>
      </c>
      <c r="AJ67" s="110">
        <f t="shared" si="2"/>
        <v>4759.24</v>
      </c>
      <c r="AK67" s="110">
        <f t="shared" si="2"/>
        <v>4759.24</v>
      </c>
      <c r="AL67" s="110">
        <f t="shared" si="2"/>
        <v>0</v>
      </c>
    </row>
    <row r="68" spans="1:38" s="77" customFormat="1" x14ac:dyDescent="0.25">
      <c r="A68" s="111"/>
      <c r="B68" s="75"/>
      <c r="C68" s="109" t="s">
        <v>28</v>
      </c>
      <c r="D68" s="110">
        <f>[1]cargo!Y68</f>
        <v>5835170.7340000011</v>
      </c>
      <c r="E68" s="110">
        <f>[1]cargo!Z68</f>
        <v>1521006.514</v>
      </c>
      <c r="F68" s="110">
        <f>[1]cargo!AA68</f>
        <v>104433.24400000001</v>
      </c>
      <c r="G68" s="110">
        <f>[1]cargo!AB68</f>
        <v>1416573.27</v>
      </c>
      <c r="H68" s="110">
        <f>[1]cargo!AC68</f>
        <v>4314164.2200000007</v>
      </c>
      <c r="I68" s="110">
        <f>[1]cargo!AD68</f>
        <v>4050773.5900000008</v>
      </c>
      <c r="J68" s="110">
        <f>[1]cargo!AE68</f>
        <v>263390.63</v>
      </c>
      <c r="K68" s="110">
        <f>[1]cargo!BA68</f>
        <v>5844896.1100000003</v>
      </c>
      <c r="L68" s="110">
        <f>[1]cargo!BB68</f>
        <v>1508095.53</v>
      </c>
      <c r="M68" s="110">
        <f>[1]cargo!BC68</f>
        <v>153308.08000000002</v>
      </c>
      <c r="N68" s="110">
        <f>[1]cargo!BD68</f>
        <v>1354787.45</v>
      </c>
      <c r="O68" s="110">
        <f>[1]cargo!BE68</f>
        <v>4336800.58</v>
      </c>
      <c r="P68" s="110">
        <f>[1]cargo!BF68</f>
        <v>4202803.99</v>
      </c>
      <c r="Q68" s="110">
        <f>[1]cargo!BG68</f>
        <v>133996.59</v>
      </c>
      <c r="R68" s="110">
        <f>[1]cargo!CC68</f>
        <v>6019705.5538999997</v>
      </c>
      <c r="S68" s="110">
        <f>[1]cargo!CD68</f>
        <v>1505082.0359999994</v>
      </c>
      <c r="T68" s="110">
        <f>[1]cargo!CE68</f>
        <v>142741.772</v>
      </c>
      <c r="U68" s="110">
        <f>[1]cargo!CF68</f>
        <v>1362340.2639999995</v>
      </c>
      <c r="V68" s="110">
        <f>[1]cargo!CG68</f>
        <v>4514623.5179000003</v>
      </c>
      <c r="W68" s="110">
        <f>[1]cargo!CH68</f>
        <v>4158352.4479</v>
      </c>
      <c r="X68" s="110">
        <f>[1]cargo!CI68</f>
        <v>356271.07</v>
      </c>
      <c r="Y68" s="110">
        <f>[1]cargo!DE68</f>
        <v>6309400.2994999997</v>
      </c>
      <c r="Z68" s="110">
        <f>[1]cargo!DF68</f>
        <v>1537565.4589999998</v>
      </c>
      <c r="AA68" s="110">
        <f>[1]cargo!DG68</f>
        <v>162679.625</v>
      </c>
      <c r="AB68" s="110">
        <f>[1]cargo!DH68</f>
        <v>1374885.8339999998</v>
      </c>
      <c r="AC68" s="110">
        <f>[1]cargo!DI68</f>
        <v>4771834.8404999999</v>
      </c>
      <c r="AD68" s="110">
        <f>[1]cargo!DJ68</f>
        <v>4469536.9364999998</v>
      </c>
      <c r="AE68" s="110">
        <f>[1]cargo!DK68</f>
        <v>302297.90399999998</v>
      </c>
      <c r="AF68" s="110">
        <f t="shared" si="3"/>
        <v>24009172.6974</v>
      </c>
      <c r="AG68" s="110">
        <f t="shared" si="3"/>
        <v>6071749.5389999989</v>
      </c>
      <c r="AH68" s="110">
        <f t="shared" si="3"/>
        <v>563162.72100000002</v>
      </c>
      <c r="AI68" s="110">
        <f t="shared" si="2"/>
        <v>5508586.817999999</v>
      </c>
      <c r="AJ68" s="110">
        <f t="shared" si="2"/>
        <v>17937423.158400003</v>
      </c>
      <c r="AK68" s="110">
        <f t="shared" si="2"/>
        <v>16881466.964400001</v>
      </c>
      <c r="AL68" s="110">
        <f t="shared" si="2"/>
        <v>1055956.1940000001</v>
      </c>
    </row>
    <row r="69" spans="1:38" s="77" customFormat="1" x14ac:dyDescent="0.25">
      <c r="A69" s="111"/>
      <c r="B69" s="75"/>
      <c r="C69" s="113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</row>
    <row r="70" spans="1:38" s="77" customFormat="1" x14ac:dyDescent="0.25">
      <c r="A70" s="108" t="s">
        <v>66</v>
      </c>
      <c r="B70" s="75"/>
      <c r="C70" s="109"/>
      <c r="D70" s="110">
        <f>[1]cargo!Y70</f>
        <v>10754935.08</v>
      </c>
      <c r="E70" s="110">
        <f>[1]cargo!Z70</f>
        <v>3939025.79</v>
      </c>
      <c r="F70" s="110">
        <f>[1]cargo!AA70</f>
        <v>2395234.39</v>
      </c>
      <c r="G70" s="110">
        <f>[1]cargo!AB70</f>
        <v>1543791.4</v>
      </c>
      <c r="H70" s="110">
        <f>[1]cargo!AC70</f>
        <v>6815909.29</v>
      </c>
      <c r="I70" s="110">
        <f>[1]cargo!AD70</f>
        <v>4974550.58</v>
      </c>
      <c r="J70" s="110">
        <f>[1]cargo!AE70</f>
        <v>1841358.7100000002</v>
      </c>
      <c r="K70" s="110">
        <f>[1]cargo!BA70</f>
        <v>9802187.2590300683</v>
      </c>
      <c r="L70" s="110">
        <f>[1]cargo!BB70</f>
        <v>4138819.0380300689</v>
      </c>
      <c r="M70" s="110">
        <f>[1]cargo!BC70</f>
        <v>2717092.2105300692</v>
      </c>
      <c r="N70" s="110">
        <f>[1]cargo!BD70</f>
        <v>1421726.8274999997</v>
      </c>
      <c r="O70" s="110">
        <f>[1]cargo!BE70</f>
        <v>5663368.2209999999</v>
      </c>
      <c r="P70" s="110">
        <f>[1]cargo!BF70</f>
        <v>4157269.5109999999</v>
      </c>
      <c r="Q70" s="110">
        <f>[1]cargo!BG70</f>
        <v>1506098.71</v>
      </c>
      <c r="R70" s="110">
        <f>[1]cargo!CC70</f>
        <v>9695681.6610899996</v>
      </c>
      <c r="S70" s="110">
        <f>[1]cargo!CD70</f>
        <v>3914172.5510899993</v>
      </c>
      <c r="T70" s="110">
        <f>[1]cargo!CE70</f>
        <v>2452986.5178899998</v>
      </c>
      <c r="U70" s="110">
        <f>[1]cargo!CF70</f>
        <v>1461186.0331999997</v>
      </c>
      <c r="V70" s="110">
        <f>[1]cargo!CG70</f>
        <v>5781509.1100000003</v>
      </c>
      <c r="W70" s="110">
        <f>[1]cargo!CH70</f>
        <v>5178101.78</v>
      </c>
      <c r="X70" s="110">
        <f>[1]cargo!CI70</f>
        <v>603407.33000000007</v>
      </c>
      <c r="Y70" s="110">
        <f>[1]cargo!DE70</f>
        <v>10358087.510268968</v>
      </c>
      <c r="Z70" s="110">
        <f>[1]cargo!DF70</f>
        <v>4231466.6072689695</v>
      </c>
      <c r="AA70" s="110">
        <f>[1]cargo!DG70</f>
        <v>2702126.0009039696</v>
      </c>
      <c r="AB70" s="110">
        <f>[1]cargo!DH70</f>
        <v>1529340.6063650001</v>
      </c>
      <c r="AC70" s="110">
        <f>[1]cargo!DI70</f>
        <v>6126620.902999999</v>
      </c>
      <c r="AD70" s="110">
        <f>[1]cargo!DJ70</f>
        <v>5095225.4059999995</v>
      </c>
      <c r="AE70" s="110">
        <f>[1]cargo!DK70</f>
        <v>1031395.497</v>
      </c>
      <c r="AF70" s="110">
        <f t="shared" si="3"/>
        <v>40610891.51038903</v>
      </c>
      <c r="AG70" s="110">
        <f t="shared" si="3"/>
        <v>16223483.986389037</v>
      </c>
      <c r="AH70" s="110">
        <f t="shared" si="3"/>
        <v>10267439.11932404</v>
      </c>
      <c r="AI70" s="110">
        <f t="shared" si="2"/>
        <v>5956044.8670649994</v>
      </c>
      <c r="AJ70" s="110">
        <f t="shared" si="2"/>
        <v>24387407.523999996</v>
      </c>
      <c r="AK70" s="110">
        <f t="shared" si="2"/>
        <v>19405147.276999999</v>
      </c>
      <c r="AL70" s="110">
        <f t="shared" si="2"/>
        <v>4982260.2469999995</v>
      </c>
    </row>
    <row r="71" spans="1:38" s="77" customFormat="1" ht="14.25" x14ac:dyDescent="0.2">
      <c r="A71" s="111"/>
      <c r="B71" s="112"/>
      <c r="C71" s="113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</row>
    <row r="72" spans="1:38" s="77" customFormat="1" x14ac:dyDescent="0.25">
      <c r="A72" s="108"/>
      <c r="B72" s="75" t="s">
        <v>67</v>
      </c>
      <c r="C72" s="109"/>
      <c r="D72" s="110">
        <f>[1]cargo!Y72</f>
        <v>6431797.209999999</v>
      </c>
      <c r="E72" s="110">
        <f>[1]cargo!Z72</f>
        <v>2609664.3499999996</v>
      </c>
      <c r="F72" s="110">
        <f>[1]cargo!AA72</f>
        <v>1484812.66</v>
      </c>
      <c r="G72" s="110">
        <f>[1]cargo!AB72</f>
        <v>1124851.69</v>
      </c>
      <c r="H72" s="110">
        <f>[1]cargo!AC72</f>
        <v>3822132.86</v>
      </c>
      <c r="I72" s="110">
        <f>[1]cargo!AD72</f>
        <v>3659288.1599999997</v>
      </c>
      <c r="J72" s="110">
        <f>[1]cargo!AE72</f>
        <v>162844.70000000001</v>
      </c>
      <c r="K72" s="110">
        <f>[1]cargo!BA72</f>
        <v>6070163.3210000005</v>
      </c>
      <c r="L72" s="110">
        <f>[1]cargo!BB72</f>
        <v>2725785.7609999999</v>
      </c>
      <c r="M72" s="110">
        <f>[1]cargo!BC72</f>
        <v>1726844.855</v>
      </c>
      <c r="N72" s="110">
        <f>[1]cargo!BD72</f>
        <v>998940.90599999996</v>
      </c>
      <c r="O72" s="110">
        <f>[1]cargo!BE72</f>
        <v>3344377.56</v>
      </c>
      <c r="P72" s="110">
        <f>[1]cargo!BF72</f>
        <v>3199698.19</v>
      </c>
      <c r="Q72" s="110">
        <f>[1]cargo!BG72</f>
        <v>144679.37</v>
      </c>
      <c r="R72" s="110">
        <f>[1]cargo!CC72</f>
        <v>5979791.3699999992</v>
      </c>
      <c r="S72" s="110">
        <f>[1]cargo!CD72</f>
        <v>2466607.8499999996</v>
      </c>
      <c r="T72" s="110">
        <f>[1]cargo!CE72</f>
        <v>1426959.74</v>
      </c>
      <c r="U72" s="110">
        <f>[1]cargo!CF72</f>
        <v>1039648.1099999999</v>
      </c>
      <c r="V72" s="110">
        <f>[1]cargo!CG72</f>
        <v>3513183.52</v>
      </c>
      <c r="W72" s="110">
        <f>[1]cargo!CH72</f>
        <v>3324296.95</v>
      </c>
      <c r="X72" s="110">
        <f>[1]cargo!CI72</f>
        <v>188886.57</v>
      </c>
      <c r="Y72" s="110">
        <f>[1]cargo!DE72</f>
        <v>6769615.5073550008</v>
      </c>
      <c r="Z72" s="110">
        <f>[1]cargo!DF72</f>
        <v>2880249.6253550001</v>
      </c>
      <c r="AA72" s="110">
        <f>[1]cargo!DG72</f>
        <v>1753752.6934400001</v>
      </c>
      <c r="AB72" s="110">
        <f>[1]cargo!DH72</f>
        <v>1126496.9319150001</v>
      </c>
      <c r="AC72" s="110">
        <f>[1]cargo!DI72</f>
        <v>3889365.8820000002</v>
      </c>
      <c r="AD72" s="110">
        <f>[1]cargo!DJ72</f>
        <v>3718395.0520000001</v>
      </c>
      <c r="AE72" s="110">
        <f>[1]cargo!DK72</f>
        <v>170970.83</v>
      </c>
      <c r="AF72" s="110">
        <f t="shared" si="3"/>
        <v>25251367.408355001</v>
      </c>
      <c r="AG72" s="110">
        <f t="shared" si="3"/>
        <v>10682307.586354999</v>
      </c>
      <c r="AH72" s="110">
        <f t="shared" si="3"/>
        <v>6392369.9484400004</v>
      </c>
      <c r="AI72" s="110">
        <f t="shared" si="2"/>
        <v>4289937.6379150003</v>
      </c>
      <c r="AJ72" s="110">
        <f t="shared" si="2"/>
        <v>14569059.822000001</v>
      </c>
      <c r="AK72" s="110">
        <f t="shared" si="2"/>
        <v>13901678.352000002</v>
      </c>
      <c r="AL72" s="110">
        <f t="shared" si="2"/>
        <v>667381.47</v>
      </c>
    </row>
    <row r="73" spans="1:38" s="77" customFormat="1" x14ac:dyDescent="0.25">
      <c r="A73" s="111"/>
      <c r="B73" s="75"/>
      <c r="C73" s="109" t="s">
        <v>68</v>
      </c>
      <c r="D73" s="110">
        <f>[1]cargo!Y73</f>
        <v>829260.6399999999</v>
      </c>
      <c r="E73" s="110">
        <f>[1]cargo!Z73</f>
        <v>287378.17999999993</v>
      </c>
      <c r="F73" s="110">
        <f>[1]cargo!AA73</f>
        <v>97452.569999999978</v>
      </c>
      <c r="G73" s="110">
        <f>[1]cargo!AB73</f>
        <v>189925.61</v>
      </c>
      <c r="H73" s="110">
        <f>[1]cargo!AC73</f>
        <v>541882.46</v>
      </c>
      <c r="I73" s="110">
        <f>[1]cargo!AD73</f>
        <v>474877.14</v>
      </c>
      <c r="J73" s="110">
        <f>[1]cargo!AE73</f>
        <v>67005.320000000007</v>
      </c>
      <c r="K73" s="110">
        <f>[1]cargo!BA73</f>
        <v>850877.61599999992</v>
      </c>
      <c r="L73" s="110">
        <f>[1]cargo!BB73</f>
        <v>252657.55600000001</v>
      </c>
      <c r="M73" s="110">
        <f>[1]cargo!BC73</f>
        <v>87265.448000000004</v>
      </c>
      <c r="N73" s="110">
        <f>[1]cargo!BD73</f>
        <v>165392.10800000001</v>
      </c>
      <c r="O73" s="110">
        <f>[1]cargo!BE73</f>
        <v>598220.05999999994</v>
      </c>
      <c r="P73" s="110">
        <f>[1]cargo!BF73</f>
        <v>543849.11</v>
      </c>
      <c r="Q73" s="110">
        <f>[1]cargo!BG73</f>
        <v>54370.950000000004</v>
      </c>
      <c r="R73" s="110">
        <f>[1]cargo!CC73</f>
        <v>683828.47</v>
      </c>
      <c r="S73" s="110">
        <f>[1]cargo!CD73</f>
        <v>246047.96</v>
      </c>
      <c r="T73" s="110">
        <f>[1]cargo!CE73</f>
        <v>85203.209999999992</v>
      </c>
      <c r="U73" s="110">
        <f>[1]cargo!CF73</f>
        <v>160844.75</v>
      </c>
      <c r="V73" s="110">
        <f>[1]cargo!CG73</f>
        <v>437780.51</v>
      </c>
      <c r="W73" s="110">
        <f>[1]cargo!CH73</f>
        <v>358841.5</v>
      </c>
      <c r="X73" s="110">
        <f>[1]cargo!CI73</f>
        <v>78939.010000000009</v>
      </c>
      <c r="Y73" s="110">
        <f>[1]cargo!DE73</f>
        <v>719451.63099999994</v>
      </c>
      <c r="Z73" s="110">
        <f>[1]cargo!DF73</f>
        <v>252617.31100000002</v>
      </c>
      <c r="AA73" s="110">
        <f>[1]cargo!DG73</f>
        <v>85614.84</v>
      </c>
      <c r="AB73" s="110">
        <f>[1]cargo!DH73</f>
        <v>167002.47100000002</v>
      </c>
      <c r="AC73" s="110">
        <f>[1]cargo!DI73</f>
        <v>466834.31999999995</v>
      </c>
      <c r="AD73" s="110">
        <f>[1]cargo!DJ73</f>
        <v>402783.16</v>
      </c>
      <c r="AE73" s="110">
        <f>[1]cargo!DK73</f>
        <v>64051.16</v>
      </c>
      <c r="AF73" s="110">
        <f t="shared" si="3"/>
        <v>3083418.3569999998</v>
      </c>
      <c r="AG73" s="110">
        <f t="shared" si="3"/>
        <v>1038701.0069999999</v>
      </c>
      <c r="AH73" s="110">
        <f t="shared" si="3"/>
        <v>355536.06799999997</v>
      </c>
      <c r="AI73" s="110">
        <f t="shared" si="2"/>
        <v>683164.93900000001</v>
      </c>
      <c r="AJ73" s="110">
        <f t="shared" si="2"/>
        <v>2044717.35</v>
      </c>
      <c r="AK73" s="110">
        <f t="shared" si="2"/>
        <v>1780350.91</v>
      </c>
      <c r="AL73" s="110">
        <f t="shared" si="2"/>
        <v>264366.44000000006</v>
      </c>
    </row>
    <row r="74" spans="1:38" s="77" customFormat="1" x14ac:dyDescent="0.25">
      <c r="A74" s="111"/>
      <c r="B74" s="75"/>
      <c r="C74" s="113" t="s">
        <v>69</v>
      </c>
      <c r="D74" s="110">
        <f>[1]cargo!Y74</f>
        <v>90099.31</v>
      </c>
      <c r="E74" s="110">
        <f>[1]cargo!Z74</f>
        <v>90099.31</v>
      </c>
      <c r="F74" s="110">
        <f>[1]cargo!AA74</f>
        <v>17364.669999999998</v>
      </c>
      <c r="G74" s="110">
        <f>[1]cargo!AB74</f>
        <v>72734.64</v>
      </c>
      <c r="H74" s="110">
        <f>[1]cargo!AC74</f>
        <v>0</v>
      </c>
      <c r="I74" s="110">
        <f>[1]cargo!AD74</f>
        <v>0</v>
      </c>
      <c r="J74" s="110">
        <f>[1]cargo!AE74</f>
        <v>0</v>
      </c>
      <c r="K74" s="110">
        <f>[1]cargo!BA74</f>
        <v>109096.696</v>
      </c>
      <c r="L74" s="110">
        <f>[1]cargo!BB74</f>
        <v>109096.696</v>
      </c>
      <c r="M74" s="110">
        <f>[1]cargo!BC74</f>
        <v>15763.877999999999</v>
      </c>
      <c r="N74" s="110">
        <f>[1]cargo!BD74</f>
        <v>93332.817999999999</v>
      </c>
      <c r="O74" s="110">
        <f>[1]cargo!BE74</f>
        <v>0</v>
      </c>
      <c r="P74" s="110">
        <f>[1]cargo!BF74</f>
        <v>0</v>
      </c>
      <c r="Q74" s="110">
        <f>[1]cargo!BG74</f>
        <v>0</v>
      </c>
      <c r="R74" s="110">
        <f>[1]cargo!CC74</f>
        <v>124721.4</v>
      </c>
      <c r="S74" s="110">
        <f>[1]cargo!CD74</f>
        <v>124721.4</v>
      </c>
      <c r="T74" s="110">
        <f>[1]cargo!CE74</f>
        <v>20727.419999999998</v>
      </c>
      <c r="U74" s="110">
        <f>[1]cargo!CF74</f>
        <v>103993.98</v>
      </c>
      <c r="V74" s="110">
        <f>[1]cargo!CG74</f>
        <v>0</v>
      </c>
      <c r="W74" s="110">
        <f>[1]cargo!CH74</f>
        <v>0</v>
      </c>
      <c r="X74" s="110">
        <f>[1]cargo!CI74</f>
        <v>0</v>
      </c>
      <c r="Y74" s="110">
        <f>[1]cargo!DE74</f>
        <v>114148.171</v>
      </c>
      <c r="Z74" s="110">
        <f>[1]cargo!DF74</f>
        <v>114148.171</v>
      </c>
      <c r="AA74" s="110">
        <f>[1]cargo!DG74</f>
        <v>17135.57</v>
      </c>
      <c r="AB74" s="110">
        <f>[1]cargo!DH74</f>
        <v>97012.600999999995</v>
      </c>
      <c r="AC74" s="110">
        <f>[1]cargo!DI74</f>
        <v>0</v>
      </c>
      <c r="AD74" s="110">
        <f>[1]cargo!DJ74</f>
        <v>0</v>
      </c>
      <c r="AE74" s="110">
        <f>[1]cargo!DK74</f>
        <v>0</v>
      </c>
      <c r="AF74" s="110">
        <f t="shared" si="3"/>
        <v>438065.57699999993</v>
      </c>
      <c r="AG74" s="110">
        <f t="shared" si="3"/>
        <v>438065.57699999993</v>
      </c>
      <c r="AH74" s="110">
        <f t="shared" si="3"/>
        <v>70991.538</v>
      </c>
      <c r="AI74" s="110">
        <f t="shared" si="2"/>
        <v>367074.03899999999</v>
      </c>
      <c r="AJ74" s="110">
        <f t="shared" si="2"/>
        <v>0</v>
      </c>
      <c r="AK74" s="110">
        <f t="shared" si="2"/>
        <v>0</v>
      </c>
      <c r="AL74" s="110">
        <f t="shared" si="2"/>
        <v>0</v>
      </c>
    </row>
    <row r="75" spans="1:38" s="77" customFormat="1" x14ac:dyDescent="0.25">
      <c r="A75" s="111"/>
      <c r="B75" s="75"/>
      <c r="C75" s="113" t="s">
        <v>70</v>
      </c>
      <c r="D75" s="110">
        <f>[1]cargo!Y75</f>
        <v>193371.83000000002</v>
      </c>
      <c r="E75" s="110">
        <f>[1]cargo!Z75</f>
        <v>76667.709999999992</v>
      </c>
      <c r="F75" s="110">
        <f>[1]cargo!AA75</f>
        <v>59232.189999999995</v>
      </c>
      <c r="G75" s="110">
        <f>[1]cargo!AB75</f>
        <v>17435.52</v>
      </c>
      <c r="H75" s="110">
        <f>[1]cargo!AC75</f>
        <v>116704.12000000001</v>
      </c>
      <c r="I75" s="110">
        <f>[1]cargo!AD75</f>
        <v>116686.8</v>
      </c>
      <c r="J75" s="110">
        <f>[1]cargo!AE75</f>
        <v>17.32</v>
      </c>
      <c r="K75" s="110">
        <f>[1]cargo!BA75</f>
        <v>201132.45</v>
      </c>
      <c r="L75" s="110">
        <f>[1]cargo!BB75</f>
        <v>64451.64</v>
      </c>
      <c r="M75" s="110">
        <f>[1]cargo!BC75</f>
        <v>43975.08</v>
      </c>
      <c r="N75" s="110">
        <f>[1]cargo!BD75</f>
        <v>20476.559999999998</v>
      </c>
      <c r="O75" s="110">
        <f>[1]cargo!BE75</f>
        <v>136680.81</v>
      </c>
      <c r="P75" s="110">
        <f>[1]cargo!BF75</f>
        <v>136680.81</v>
      </c>
      <c r="Q75" s="110">
        <f>[1]cargo!BG75</f>
        <v>0</v>
      </c>
      <c r="R75" s="110">
        <f>[1]cargo!CC75</f>
        <v>232427.24</v>
      </c>
      <c r="S75" s="110">
        <f>[1]cargo!CD75</f>
        <v>87755.049999999988</v>
      </c>
      <c r="T75" s="110">
        <f>[1]cargo!CE75</f>
        <v>47060.409999999996</v>
      </c>
      <c r="U75" s="110">
        <f>[1]cargo!CF75</f>
        <v>40694.639999999999</v>
      </c>
      <c r="V75" s="110">
        <f>[1]cargo!CG75</f>
        <v>144672.19</v>
      </c>
      <c r="W75" s="110">
        <f>[1]cargo!CH75</f>
        <v>144208.91</v>
      </c>
      <c r="X75" s="110">
        <f>[1]cargo!CI75</f>
        <v>463.28</v>
      </c>
      <c r="Y75" s="110">
        <f>[1]cargo!DE75</f>
        <v>273765.83999999997</v>
      </c>
      <c r="Z75" s="110">
        <f>[1]cargo!DF75</f>
        <v>104277.38</v>
      </c>
      <c r="AA75" s="110">
        <f>[1]cargo!DG75</f>
        <v>56038.77</v>
      </c>
      <c r="AB75" s="110">
        <f>[1]cargo!DH75</f>
        <v>48238.61</v>
      </c>
      <c r="AC75" s="110">
        <f>[1]cargo!DI75</f>
        <v>169488.46</v>
      </c>
      <c r="AD75" s="110">
        <f>[1]cargo!DJ75</f>
        <v>169140.24</v>
      </c>
      <c r="AE75" s="110">
        <f>[1]cargo!DK75</f>
        <v>348.22</v>
      </c>
      <c r="AF75" s="110">
        <f t="shared" si="3"/>
        <v>900697.36</v>
      </c>
      <c r="AG75" s="110">
        <f t="shared" si="3"/>
        <v>333151.77999999997</v>
      </c>
      <c r="AH75" s="110">
        <f t="shared" si="3"/>
        <v>206306.44999999998</v>
      </c>
      <c r="AI75" s="110">
        <f t="shared" si="2"/>
        <v>126845.33</v>
      </c>
      <c r="AJ75" s="110">
        <f t="shared" si="2"/>
        <v>567545.57999999996</v>
      </c>
      <c r="AK75" s="110">
        <f t="shared" si="2"/>
        <v>566716.76</v>
      </c>
      <c r="AL75" s="110">
        <f t="shared" si="2"/>
        <v>828.81999999999994</v>
      </c>
    </row>
    <row r="76" spans="1:38" s="77" customFormat="1" x14ac:dyDescent="0.25">
      <c r="A76" s="111"/>
      <c r="B76" s="75"/>
      <c r="C76" s="113" t="s">
        <v>71</v>
      </c>
      <c r="D76" s="110">
        <f>[1]cargo!Y76</f>
        <v>330778</v>
      </c>
      <c r="E76" s="110">
        <f>[1]cargo!Z76</f>
        <v>0</v>
      </c>
      <c r="F76" s="110">
        <f>[1]cargo!AA76</f>
        <v>0</v>
      </c>
      <c r="G76" s="110">
        <f>[1]cargo!AB76</f>
        <v>0</v>
      </c>
      <c r="H76" s="110">
        <f>[1]cargo!AC76</f>
        <v>330778</v>
      </c>
      <c r="I76" s="110">
        <f>[1]cargo!AD76</f>
        <v>263790</v>
      </c>
      <c r="J76" s="110">
        <f>[1]cargo!AE76</f>
        <v>66988</v>
      </c>
      <c r="K76" s="110">
        <f>[1]cargo!BA76</f>
        <v>258983.46000000002</v>
      </c>
      <c r="L76" s="110">
        <f>[1]cargo!BB76</f>
        <v>0</v>
      </c>
      <c r="M76" s="110">
        <f>[1]cargo!BC76</f>
        <v>0</v>
      </c>
      <c r="N76" s="110">
        <f>[1]cargo!BD76</f>
        <v>0</v>
      </c>
      <c r="O76" s="110">
        <f>[1]cargo!BE76</f>
        <v>258983.46000000002</v>
      </c>
      <c r="P76" s="110">
        <f>[1]cargo!BF76</f>
        <v>204612.51</v>
      </c>
      <c r="Q76" s="110">
        <f>[1]cargo!BG76</f>
        <v>54370.950000000004</v>
      </c>
      <c r="R76" s="110">
        <f>[1]cargo!CC76</f>
        <v>291481.25</v>
      </c>
      <c r="S76" s="110">
        <f>[1]cargo!CD76</f>
        <v>0</v>
      </c>
      <c r="T76" s="110">
        <f>[1]cargo!CE76</f>
        <v>0</v>
      </c>
      <c r="U76" s="110">
        <f>[1]cargo!CF76</f>
        <v>0</v>
      </c>
      <c r="V76" s="110">
        <f>[1]cargo!CG76</f>
        <v>291481.25</v>
      </c>
      <c r="W76" s="110">
        <f>[1]cargo!CH76</f>
        <v>213005.52</v>
      </c>
      <c r="X76" s="110">
        <f>[1]cargo!CI76</f>
        <v>78475.73000000001</v>
      </c>
      <c r="Y76" s="110">
        <f>[1]cargo!DE76</f>
        <v>260714.82</v>
      </c>
      <c r="Z76" s="110">
        <f>[1]cargo!DF76</f>
        <v>0</v>
      </c>
      <c r="AA76" s="110">
        <f>[1]cargo!DG76</f>
        <v>0</v>
      </c>
      <c r="AB76" s="110">
        <f>[1]cargo!DH76</f>
        <v>0</v>
      </c>
      <c r="AC76" s="110">
        <f>[1]cargo!DI76</f>
        <v>260714.82</v>
      </c>
      <c r="AD76" s="110">
        <f>[1]cargo!DJ76</f>
        <v>197011.88</v>
      </c>
      <c r="AE76" s="110">
        <f>[1]cargo!DK76</f>
        <v>63702.94</v>
      </c>
      <c r="AF76" s="110">
        <f t="shared" si="3"/>
        <v>1141957.53</v>
      </c>
      <c r="AG76" s="110">
        <f t="shared" si="3"/>
        <v>0</v>
      </c>
      <c r="AH76" s="110">
        <f t="shared" si="3"/>
        <v>0</v>
      </c>
      <c r="AI76" s="110">
        <f t="shared" si="2"/>
        <v>0</v>
      </c>
      <c r="AJ76" s="110">
        <f t="shared" si="2"/>
        <v>1141957.53</v>
      </c>
      <c r="AK76" s="110">
        <f t="shared" si="2"/>
        <v>878419.91</v>
      </c>
      <c r="AL76" s="110">
        <f t="shared" si="2"/>
        <v>263537.62</v>
      </c>
    </row>
    <row r="77" spans="1:38" s="77" customFormat="1" x14ac:dyDescent="0.25">
      <c r="A77" s="111"/>
      <c r="B77" s="75"/>
      <c r="C77" s="113" t="s">
        <v>72</v>
      </c>
      <c r="D77" s="110">
        <f>[1]cargo!Y77</f>
        <v>215011.5</v>
      </c>
      <c r="E77" s="110">
        <f>[1]cargo!Z77</f>
        <v>120611.16</v>
      </c>
      <c r="F77" s="110">
        <f>[1]cargo!AA77</f>
        <v>20855.71</v>
      </c>
      <c r="G77" s="110">
        <f>[1]cargo!AB77</f>
        <v>99755.45</v>
      </c>
      <c r="H77" s="110">
        <f>[1]cargo!AC77</f>
        <v>94400.34</v>
      </c>
      <c r="I77" s="110">
        <f>[1]cargo!AD77</f>
        <v>94400.34</v>
      </c>
      <c r="J77" s="110">
        <f>[1]cargo!AE77</f>
        <v>0</v>
      </c>
      <c r="K77" s="110">
        <f>[1]cargo!BA77</f>
        <v>281665.01</v>
      </c>
      <c r="L77" s="110">
        <f>[1]cargo!BB77</f>
        <v>79109.22</v>
      </c>
      <c r="M77" s="110">
        <f>[1]cargo!BC77</f>
        <v>27526.489999999998</v>
      </c>
      <c r="N77" s="110">
        <f>[1]cargo!BD77</f>
        <v>51582.729999999996</v>
      </c>
      <c r="O77" s="110">
        <f>[1]cargo!BE77</f>
        <v>202555.79</v>
      </c>
      <c r="P77" s="110">
        <f>[1]cargo!BF77</f>
        <v>202555.79</v>
      </c>
      <c r="Q77" s="110">
        <f>[1]cargo!BG77</f>
        <v>0</v>
      </c>
      <c r="R77" s="110">
        <f>[1]cargo!CC77</f>
        <v>35198.579999999994</v>
      </c>
      <c r="S77" s="110">
        <f>[1]cargo!CD77</f>
        <v>33571.509999999995</v>
      </c>
      <c r="T77" s="110">
        <f>[1]cargo!CE77</f>
        <v>17415.379999999997</v>
      </c>
      <c r="U77" s="110">
        <f>[1]cargo!CF77</f>
        <v>16156.13</v>
      </c>
      <c r="V77" s="110">
        <f>[1]cargo!CG77</f>
        <v>1627.07</v>
      </c>
      <c r="W77" s="110">
        <f>[1]cargo!CH77</f>
        <v>1627.07</v>
      </c>
      <c r="X77" s="110">
        <f>[1]cargo!CI77</f>
        <v>0</v>
      </c>
      <c r="Y77" s="110">
        <f>[1]cargo!DE77</f>
        <v>70822.799999999988</v>
      </c>
      <c r="Z77" s="110">
        <f>[1]cargo!DF77</f>
        <v>34191.759999999995</v>
      </c>
      <c r="AA77" s="110">
        <f>[1]cargo!DG77</f>
        <v>12440.5</v>
      </c>
      <c r="AB77" s="110">
        <f>[1]cargo!DH77</f>
        <v>21751.26</v>
      </c>
      <c r="AC77" s="110">
        <f>[1]cargo!DI77</f>
        <v>36631.040000000001</v>
      </c>
      <c r="AD77" s="110">
        <f>[1]cargo!DJ77</f>
        <v>36631.040000000001</v>
      </c>
      <c r="AE77" s="110">
        <f>[1]cargo!DK77</f>
        <v>0</v>
      </c>
      <c r="AF77" s="110">
        <f t="shared" si="3"/>
        <v>602697.8899999999</v>
      </c>
      <c r="AG77" s="110">
        <f>E77+L77+S77+Z77</f>
        <v>267483.65000000002</v>
      </c>
      <c r="AH77" s="110">
        <f t="shared" si="3"/>
        <v>78238.079999999987</v>
      </c>
      <c r="AI77" s="110">
        <f t="shared" si="2"/>
        <v>189245.57</v>
      </c>
      <c r="AJ77" s="110">
        <f t="shared" si="2"/>
        <v>335214.24</v>
      </c>
      <c r="AK77" s="110">
        <f t="shared" si="2"/>
        <v>335214.24</v>
      </c>
      <c r="AL77" s="110">
        <f t="shared" si="2"/>
        <v>0</v>
      </c>
    </row>
    <row r="78" spans="1:38" s="77" customFormat="1" x14ac:dyDescent="0.25">
      <c r="A78" s="111"/>
      <c r="B78" s="75"/>
      <c r="C78" s="109" t="s">
        <v>73</v>
      </c>
      <c r="D78" s="110">
        <f>[1]cargo!Y78</f>
        <v>42068.22</v>
      </c>
      <c r="E78" s="110">
        <f>[1]cargo!Z78</f>
        <v>42068.22</v>
      </c>
      <c r="F78" s="110">
        <f>[1]cargo!AA78</f>
        <v>14079.390000000001</v>
      </c>
      <c r="G78" s="110">
        <f>[1]cargo!AB78</f>
        <v>27988.83</v>
      </c>
      <c r="H78" s="110">
        <f>[1]cargo!AC78</f>
        <v>0</v>
      </c>
      <c r="I78" s="110">
        <f>[1]cargo!AD78</f>
        <v>0</v>
      </c>
      <c r="J78" s="110">
        <f>[1]cargo!AE78</f>
        <v>0</v>
      </c>
      <c r="K78" s="110">
        <f>[1]cargo!BA78</f>
        <v>56936.590000000011</v>
      </c>
      <c r="L78" s="110">
        <f>[1]cargo!BB78</f>
        <v>56936.590000000011</v>
      </c>
      <c r="M78" s="110">
        <f>[1]cargo!BC78</f>
        <v>20608.91</v>
      </c>
      <c r="N78" s="110">
        <f>[1]cargo!BD78</f>
        <v>36327.680000000008</v>
      </c>
      <c r="O78" s="110">
        <f>[1]cargo!BE78</f>
        <v>0</v>
      </c>
      <c r="P78" s="110">
        <f>[1]cargo!BF78</f>
        <v>0</v>
      </c>
      <c r="Q78" s="110">
        <f>[1]cargo!BG78</f>
        <v>0</v>
      </c>
      <c r="R78" s="110">
        <f>[1]cargo!CC78</f>
        <v>51795.759999999995</v>
      </c>
      <c r="S78" s="110">
        <f>[1]cargo!CD78</f>
        <v>51795.759999999995</v>
      </c>
      <c r="T78" s="110">
        <f>[1]cargo!CE78</f>
        <v>19154.95</v>
      </c>
      <c r="U78" s="110">
        <f>[1]cargo!CF78</f>
        <v>32640.809999999998</v>
      </c>
      <c r="V78" s="110">
        <f>[1]cargo!CG78</f>
        <v>0</v>
      </c>
      <c r="W78" s="110">
        <f>[1]cargo!CH78</f>
        <v>0</v>
      </c>
      <c r="X78" s="110">
        <f>[1]cargo!CI78</f>
        <v>0</v>
      </c>
      <c r="Y78" s="110">
        <f>[1]cargo!DE78</f>
        <v>53418.5</v>
      </c>
      <c r="Z78" s="110">
        <f>[1]cargo!DF78</f>
        <v>53418.5</v>
      </c>
      <c r="AA78" s="110">
        <f>[1]cargo!DG78</f>
        <v>20918.71</v>
      </c>
      <c r="AB78" s="110">
        <f>[1]cargo!DH78</f>
        <v>32499.789999999997</v>
      </c>
      <c r="AC78" s="110">
        <f>[1]cargo!DI78</f>
        <v>0</v>
      </c>
      <c r="AD78" s="110">
        <f>[1]cargo!DJ78</f>
        <v>0</v>
      </c>
      <c r="AE78" s="110">
        <f>[1]cargo!DK78</f>
        <v>0</v>
      </c>
      <c r="AF78" s="110">
        <f t="shared" si="3"/>
        <v>204219.07</v>
      </c>
      <c r="AG78" s="110">
        <f t="shared" si="3"/>
        <v>204219.07</v>
      </c>
      <c r="AH78" s="110">
        <f t="shared" si="3"/>
        <v>74761.959999999992</v>
      </c>
      <c r="AI78" s="110">
        <f t="shared" si="2"/>
        <v>129457.11</v>
      </c>
      <c r="AJ78" s="110">
        <f t="shared" si="2"/>
        <v>0</v>
      </c>
      <c r="AK78" s="110">
        <f t="shared" si="2"/>
        <v>0</v>
      </c>
      <c r="AL78" s="110">
        <f t="shared" si="2"/>
        <v>0</v>
      </c>
    </row>
    <row r="79" spans="1:38" s="77" customFormat="1" x14ac:dyDescent="0.25">
      <c r="A79" s="111"/>
      <c r="B79" s="75"/>
      <c r="C79" s="113" t="s">
        <v>74</v>
      </c>
      <c r="D79" s="110">
        <f>[1]cargo!Y79</f>
        <v>40705.120000000003</v>
      </c>
      <c r="E79" s="110">
        <f>[1]cargo!Z79</f>
        <v>40705.120000000003</v>
      </c>
      <c r="F79" s="110">
        <f>[1]cargo!AA79</f>
        <v>12877.29</v>
      </c>
      <c r="G79" s="110">
        <f>[1]cargo!AB79</f>
        <v>27827.83</v>
      </c>
      <c r="H79" s="110">
        <f>[1]cargo!AC79</f>
        <v>0</v>
      </c>
      <c r="I79" s="110">
        <f>[1]cargo!AD79</f>
        <v>0</v>
      </c>
      <c r="J79" s="110">
        <f>[1]cargo!AE79</f>
        <v>0</v>
      </c>
      <c r="K79" s="110">
        <f>[1]cargo!BA79</f>
        <v>50276.47</v>
      </c>
      <c r="L79" s="110">
        <f>[1]cargo!BB79</f>
        <v>50276.47</v>
      </c>
      <c r="M79" s="110">
        <f>[1]cargo!BC79</f>
        <v>14924.7</v>
      </c>
      <c r="N79" s="110">
        <f>[1]cargo!BD79</f>
        <v>35351.770000000004</v>
      </c>
      <c r="O79" s="110">
        <f>[1]cargo!BE79</f>
        <v>0</v>
      </c>
      <c r="P79" s="110">
        <f>[1]cargo!BF79</f>
        <v>0</v>
      </c>
      <c r="Q79" s="110">
        <f>[1]cargo!BG79</f>
        <v>0</v>
      </c>
      <c r="R79" s="110">
        <f>[1]cargo!CC79</f>
        <v>51065.759999999995</v>
      </c>
      <c r="S79" s="110">
        <f>[1]cargo!CD79</f>
        <v>51065.759999999995</v>
      </c>
      <c r="T79" s="110">
        <f>[1]cargo!CE79</f>
        <v>18424.95</v>
      </c>
      <c r="U79" s="110">
        <f>[1]cargo!CF79</f>
        <v>32640.809999999998</v>
      </c>
      <c r="V79" s="110">
        <f>[1]cargo!CG79</f>
        <v>0</v>
      </c>
      <c r="W79" s="110">
        <f>[1]cargo!CH79</f>
        <v>0</v>
      </c>
      <c r="X79" s="110">
        <f>[1]cargo!CI79</f>
        <v>0</v>
      </c>
      <c r="Y79" s="110">
        <f>[1]cargo!DE79</f>
        <v>50591.67</v>
      </c>
      <c r="Z79" s="110">
        <f>[1]cargo!DF79</f>
        <v>50591.67</v>
      </c>
      <c r="AA79" s="110">
        <f>[1]cargo!DG79</f>
        <v>18921.879999999997</v>
      </c>
      <c r="AB79" s="110">
        <f>[1]cargo!DH79</f>
        <v>31669.789999999997</v>
      </c>
      <c r="AC79" s="110">
        <f>[1]cargo!DI79</f>
        <v>0</v>
      </c>
      <c r="AD79" s="110">
        <f>[1]cargo!DJ79</f>
        <v>0</v>
      </c>
      <c r="AE79" s="110">
        <f>[1]cargo!DK79</f>
        <v>0</v>
      </c>
      <c r="AF79" s="110">
        <f t="shared" si="3"/>
        <v>192639.01999999996</v>
      </c>
      <c r="AG79" s="110">
        <f t="shared" si="3"/>
        <v>192639.01999999996</v>
      </c>
      <c r="AH79" s="110">
        <f t="shared" si="3"/>
        <v>65148.82</v>
      </c>
      <c r="AI79" s="110">
        <f t="shared" si="2"/>
        <v>127490.2</v>
      </c>
      <c r="AJ79" s="110">
        <f t="shared" si="2"/>
        <v>0</v>
      </c>
      <c r="AK79" s="110">
        <f t="shared" si="2"/>
        <v>0</v>
      </c>
      <c r="AL79" s="110">
        <f t="shared" si="2"/>
        <v>0</v>
      </c>
    </row>
    <row r="80" spans="1:38" s="77" customFormat="1" x14ac:dyDescent="0.25">
      <c r="A80" s="111"/>
      <c r="B80" s="75"/>
      <c r="C80" s="113" t="s">
        <v>75</v>
      </c>
      <c r="D80" s="110">
        <f>[1]cargo!Y80</f>
        <v>1363.1</v>
      </c>
      <c r="E80" s="110">
        <f>[1]cargo!Z80</f>
        <v>1363.1</v>
      </c>
      <c r="F80" s="110">
        <f>[1]cargo!AA80</f>
        <v>1202.0999999999999</v>
      </c>
      <c r="G80" s="110">
        <f>[1]cargo!AB80</f>
        <v>161</v>
      </c>
      <c r="H80" s="110">
        <f>[1]cargo!AC80</f>
        <v>0</v>
      </c>
      <c r="I80" s="110">
        <f>[1]cargo!AD80</f>
        <v>0</v>
      </c>
      <c r="J80" s="110">
        <f>[1]cargo!AE80</f>
        <v>0</v>
      </c>
      <c r="K80" s="110">
        <f>[1]cargo!BA80</f>
        <v>6660.12</v>
      </c>
      <c r="L80" s="110">
        <f>[1]cargo!BB80</f>
        <v>6660.12</v>
      </c>
      <c r="M80" s="110">
        <f>[1]cargo!BC80</f>
        <v>5684.21</v>
      </c>
      <c r="N80" s="110">
        <f>[1]cargo!BD80</f>
        <v>975.91</v>
      </c>
      <c r="O80" s="110">
        <f>[1]cargo!BE80</f>
        <v>0</v>
      </c>
      <c r="P80" s="110">
        <f>[1]cargo!BF80</f>
        <v>0</v>
      </c>
      <c r="Q80" s="110">
        <f>[1]cargo!BG80</f>
        <v>0</v>
      </c>
      <c r="R80" s="110">
        <f>[1]cargo!CC80</f>
        <v>730</v>
      </c>
      <c r="S80" s="110">
        <f>[1]cargo!CD80</f>
        <v>730</v>
      </c>
      <c r="T80" s="110">
        <f>[1]cargo!CE80</f>
        <v>730</v>
      </c>
      <c r="U80" s="110">
        <f>[1]cargo!CF80</f>
        <v>0</v>
      </c>
      <c r="V80" s="110">
        <f>[1]cargo!CG80</f>
        <v>0</v>
      </c>
      <c r="W80" s="110">
        <f>[1]cargo!CH80</f>
        <v>0</v>
      </c>
      <c r="X80" s="110">
        <f>[1]cargo!CI80</f>
        <v>0</v>
      </c>
      <c r="Y80" s="110">
        <f>[1]cargo!DE80</f>
        <v>2826.83</v>
      </c>
      <c r="Z80" s="110">
        <f>[1]cargo!DF80</f>
        <v>2826.83</v>
      </c>
      <c r="AA80" s="110">
        <f>[1]cargo!DG80</f>
        <v>1996.83</v>
      </c>
      <c r="AB80" s="110">
        <f>[1]cargo!DH80</f>
        <v>830</v>
      </c>
      <c r="AC80" s="110">
        <f>[1]cargo!DI80</f>
        <v>0</v>
      </c>
      <c r="AD80" s="110">
        <f>[1]cargo!DJ80</f>
        <v>0</v>
      </c>
      <c r="AE80" s="110">
        <f>[1]cargo!DK80</f>
        <v>0</v>
      </c>
      <c r="AF80" s="110">
        <f t="shared" si="3"/>
        <v>11580.05</v>
      </c>
      <c r="AG80" s="110">
        <f t="shared" si="3"/>
        <v>11580.05</v>
      </c>
      <c r="AH80" s="110">
        <f t="shared" si="3"/>
        <v>9613.14</v>
      </c>
      <c r="AI80" s="110">
        <f t="shared" si="2"/>
        <v>1966.9099999999999</v>
      </c>
      <c r="AJ80" s="110">
        <f t="shared" si="2"/>
        <v>0</v>
      </c>
      <c r="AK80" s="110">
        <f t="shared" si="2"/>
        <v>0</v>
      </c>
      <c r="AL80" s="110">
        <f t="shared" si="2"/>
        <v>0</v>
      </c>
    </row>
    <row r="81" spans="1:38" s="77" customFormat="1" x14ac:dyDescent="0.25">
      <c r="A81" s="111"/>
      <c r="B81" s="75"/>
      <c r="C81" s="109" t="s">
        <v>76</v>
      </c>
      <c r="D81" s="110">
        <f>[1]cargo!Y81</f>
        <v>8817.06</v>
      </c>
      <c r="E81" s="110">
        <f>[1]cargo!Z81</f>
        <v>8817.06</v>
      </c>
      <c r="F81" s="110">
        <f>[1]cargo!AA81</f>
        <v>8817.06</v>
      </c>
      <c r="G81" s="110">
        <f>[1]cargo!AB81</f>
        <v>0</v>
      </c>
      <c r="H81" s="110">
        <f>[1]cargo!AC81</f>
        <v>0</v>
      </c>
      <c r="I81" s="110">
        <f>[1]cargo!AD81</f>
        <v>0</v>
      </c>
      <c r="J81" s="110">
        <f>[1]cargo!AE81</f>
        <v>0</v>
      </c>
      <c r="K81" s="110">
        <f>[1]cargo!BA81</f>
        <v>17250.269</v>
      </c>
      <c r="L81" s="110">
        <f>[1]cargo!BB81</f>
        <v>17250.269</v>
      </c>
      <c r="M81" s="110">
        <f>[1]cargo!BC81</f>
        <v>16120.269</v>
      </c>
      <c r="N81" s="110">
        <f>[1]cargo!BD81</f>
        <v>1130</v>
      </c>
      <c r="O81" s="110">
        <f>[1]cargo!BE81</f>
        <v>0</v>
      </c>
      <c r="P81" s="110">
        <f>[1]cargo!BF81</f>
        <v>0</v>
      </c>
      <c r="Q81" s="110">
        <f>[1]cargo!BG81</f>
        <v>0</v>
      </c>
      <c r="R81" s="110">
        <f>[1]cargo!CC81</f>
        <v>8880</v>
      </c>
      <c r="S81" s="110">
        <f>[1]cargo!CD81</f>
        <v>8880</v>
      </c>
      <c r="T81" s="110">
        <f>[1]cargo!CE81</f>
        <v>8880</v>
      </c>
      <c r="U81" s="110">
        <f>[1]cargo!CF81</f>
        <v>0</v>
      </c>
      <c r="V81" s="110">
        <f>[1]cargo!CG81</f>
        <v>0</v>
      </c>
      <c r="W81" s="110">
        <f>[1]cargo!CH81</f>
        <v>0</v>
      </c>
      <c r="X81" s="110">
        <f>[1]cargo!CI81</f>
        <v>0</v>
      </c>
      <c r="Y81" s="110">
        <f>[1]cargo!DE81</f>
        <v>10874.388999999999</v>
      </c>
      <c r="Z81" s="110">
        <f>[1]cargo!DF81</f>
        <v>10874.388999999999</v>
      </c>
      <c r="AA81" s="110">
        <f>[1]cargo!DG81</f>
        <v>10874.388999999999</v>
      </c>
      <c r="AB81" s="110">
        <f>[1]cargo!DH81</f>
        <v>0</v>
      </c>
      <c r="AC81" s="110">
        <f>[1]cargo!DI81</f>
        <v>0</v>
      </c>
      <c r="AD81" s="110">
        <f>[1]cargo!DJ81</f>
        <v>0</v>
      </c>
      <c r="AE81" s="110">
        <f>[1]cargo!DK81</f>
        <v>0</v>
      </c>
      <c r="AF81" s="110">
        <f t="shared" si="3"/>
        <v>45821.717999999993</v>
      </c>
      <c r="AG81" s="110">
        <f t="shared" si="3"/>
        <v>45821.717999999993</v>
      </c>
      <c r="AH81" s="110">
        <f t="shared" si="3"/>
        <v>44691.717999999993</v>
      </c>
      <c r="AI81" s="110">
        <f t="shared" si="2"/>
        <v>1130</v>
      </c>
      <c r="AJ81" s="110">
        <f t="shared" si="2"/>
        <v>0</v>
      </c>
      <c r="AK81" s="110">
        <f t="shared" si="2"/>
        <v>0</v>
      </c>
      <c r="AL81" s="110">
        <f t="shared" si="2"/>
        <v>0</v>
      </c>
    </row>
    <row r="82" spans="1:38" s="77" customFormat="1" x14ac:dyDescent="0.25">
      <c r="A82" s="111"/>
      <c r="B82" s="75"/>
      <c r="C82" s="113" t="s">
        <v>77</v>
      </c>
      <c r="D82" s="110">
        <f>[1]cargo!Y82</f>
        <v>0</v>
      </c>
      <c r="E82" s="110">
        <f>[1]cargo!Z82</f>
        <v>0</v>
      </c>
      <c r="F82" s="110">
        <f>[1]cargo!AA82</f>
        <v>0</v>
      </c>
      <c r="G82" s="110">
        <f>[1]cargo!AB82</f>
        <v>0</v>
      </c>
      <c r="H82" s="110">
        <f>[1]cargo!AC82</f>
        <v>0</v>
      </c>
      <c r="I82" s="110">
        <f>[1]cargo!AD82</f>
        <v>0</v>
      </c>
      <c r="J82" s="110">
        <f>[1]cargo!AE82</f>
        <v>0</v>
      </c>
      <c r="K82" s="110">
        <f>[1]cargo!BA82</f>
        <v>0</v>
      </c>
      <c r="L82" s="110">
        <f>[1]cargo!BB82</f>
        <v>0</v>
      </c>
      <c r="M82" s="110">
        <f>[1]cargo!BC82</f>
        <v>0</v>
      </c>
      <c r="N82" s="110">
        <f>[1]cargo!BD82</f>
        <v>0</v>
      </c>
      <c r="O82" s="110">
        <f>[1]cargo!BE82</f>
        <v>0</v>
      </c>
      <c r="P82" s="110">
        <f>[1]cargo!BF82</f>
        <v>0</v>
      </c>
      <c r="Q82" s="110">
        <f>[1]cargo!BG82</f>
        <v>0</v>
      </c>
      <c r="R82" s="110">
        <f>[1]cargo!CC82</f>
        <v>0</v>
      </c>
      <c r="S82" s="110">
        <f>[1]cargo!CD82</f>
        <v>0</v>
      </c>
      <c r="T82" s="110">
        <f>[1]cargo!CE82</f>
        <v>0</v>
      </c>
      <c r="U82" s="110">
        <f>[1]cargo!CF82</f>
        <v>0</v>
      </c>
      <c r="V82" s="110">
        <f>[1]cargo!CG82</f>
        <v>0</v>
      </c>
      <c r="W82" s="110">
        <f>[1]cargo!CH82</f>
        <v>0</v>
      </c>
      <c r="X82" s="110">
        <f>[1]cargo!CI82</f>
        <v>0</v>
      </c>
      <c r="Y82" s="110">
        <f>[1]cargo!DE82</f>
        <v>0</v>
      </c>
      <c r="Z82" s="110">
        <f>[1]cargo!DF82</f>
        <v>0</v>
      </c>
      <c r="AA82" s="110">
        <f>[1]cargo!DG82</f>
        <v>0</v>
      </c>
      <c r="AB82" s="110">
        <f>[1]cargo!DH82</f>
        <v>0</v>
      </c>
      <c r="AC82" s="110">
        <f>[1]cargo!DI82</f>
        <v>0</v>
      </c>
      <c r="AD82" s="110">
        <f>[1]cargo!DJ82</f>
        <v>0</v>
      </c>
      <c r="AE82" s="110">
        <f>[1]cargo!DK82</f>
        <v>0</v>
      </c>
      <c r="AF82" s="110">
        <f t="shared" si="3"/>
        <v>0</v>
      </c>
      <c r="AG82" s="110">
        <f t="shared" si="3"/>
        <v>0</v>
      </c>
      <c r="AH82" s="110">
        <f t="shared" si="3"/>
        <v>0</v>
      </c>
      <c r="AI82" s="110">
        <f t="shared" si="2"/>
        <v>0</v>
      </c>
      <c r="AJ82" s="110">
        <f t="shared" si="2"/>
        <v>0</v>
      </c>
      <c r="AK82" s="110">
        <f t="shared" si="2"/>
        <v>0</v>
      </c>
      <c r="AL82" s="110">
        <f t="shared" si="2"/>
        <v>0</v>
      </c>
    </row>
    <row r="83" spans="1:38" s="77" customFormat="1" x14ac:dyDescent="0.25">
      <c r="A83" s="111"/>
      <c r="B83" s="75"/>
      <c r="C83" s="113" t="s">
        <v>78</v>
      </c>
      <c r="D83" s="110">
        <f>[1]cargo!Y83</f>
        <v>8817.06</v>
      </c>
      <c r="E83" s="110">
        <f>[1]cargo!Z83</f>
        <v>8817.06</v>
      </c>
      <c r="F83" s="110">
        <f>[1]cargo!AA83</f>
        <v>8817.06</v>
      </c>
      <c r="G83" s="110">
        <f>[1]cargo!AB83</f>
        <v>0</v>
      </c>
      <c r="H83" s="110">
        <f>[1]cargo!AC83</f>
        <v>0</v>
      </c>
      <c r="I83" s="110">
        <f>[1]cargo!AD83</f>
        <v>0</v>
      </c>
      <c r="J83" s="110">
        <f>[1]cargo!AE83</f>
        <v>0</v>
      </c>
      <c r="K83" s="110">
        <f>[1]cargo!BA83</f>
        <v>17250.269</v>
      </c>
      <c r="L83" s="110">
        <f>[1]cargo!BB83</f>
        <v>17250.269</v>
      </c>
      <c r="M83" s="110">
        <f>[1]cargo!BC83</f>
        <v>16120.269</v>
      </c>
      <c r="N83" s="110">
        <f>[1]cargo!BD83</f>
        <v>1130</v>
      </c>
      <c r="O83" s="110">
        <f>[1]cargo!BE83</f>
        <v>0</v>
      </c>
      <c r="P83" s="110">
        <f>[1]cargo!BF83</f>
        <v>0</v>
      </c>
      <c r="Q83" s="110">
        <f>[1]cargo!BG83</f>
        <v>0</v>
      </c>
      <c r="R83" s="110">
        <f>[1]cargo!CC83</f>
        <v>8880</v>
      </c>
      <c r="S83" s="110">
        <f>[1]cargo!CD83</f>
        <v>8880</v>
      </c>
      <c r="T83" s="110">
        <f>[1]cargo!CE83</f>
        <v>8880</v>
      </c>
      <c r="U83" s="110">
        <f>[1]cargo!CF83</f>
        <v>0</v>
      </c>
      <c r="V83" s="110">
        <f>[1]cargo!CG83</f>
        <v>0</v>
      </c>
      <c r="W83" s="110">
        <f>[1]cargo!CH83</f>
        <v>0</v>
      </c>
      <c r="X83" s="110">
        <f>[1]cargo!CI83</f>
        <v>0</v>
      </c>
      <c r="Y83" s="110">
        <f>[1]cargo!DE83</f>
        <v>10874.388999999999</v>
      </c>
      <c r="Z83" s="110">
        <f>[1]cargo!DF83</f>
        <v>10874.388999999999</v>
      </c>
      <c r="AA83" s="110">
        <f>[1]cargo!DG83</f>
        <v>10874.388999999999</v>
      </c>
      <c r="AB83" s="110">
        <f>[1]cargo!DH83</f>
        <v>0</v>
      </c>
      <c r="AC83" s="110">
        <f>[1]cargo!DI83</f>
        <v>0</v>
      </c>
      <c r="AD83" s="110">
        <f>[1]cargo!DJ83</f>
        <v>0</v>
      </c>
      <c r="AE83" s="110">
        <f>[1]cargo!DK83</f>
        <v>0</v>
      </c>
      <c r="AF83" s="110">
        <f t="shared" si="3"/>
        <v>45821.717999999993</v>
      </c>
      <c r="AG83" s="110">
        <f t="shared" si="3"/>
        <v>45821.717999999993</v>
      </c>
      <c r="AH83" s="110">
        <f t="shared" si="3"/>
        <v>44691.717999999993</v>
      </c>
      <c r="AI83" s="110">
        <f t="shared" si="2"/>
        <v>1130</v>
      </c>
      <c r="AJ83" s="110">
        <f t="shared" si="2"/>
        <v>0</v>
      </c>
      <c r="AK83" s="110">
        <f t="shared" si="2"/>
        <v>0</v>
      </c>
      <c r="AL83" s="110">
        <f t="shared" si="2"/>
        <v>0</v>
      </c>
    </row>
    <row r="84" spans="1:38" s="77" customFormat="1" x14ac:dyDescent="0.25">
      <c r="A84" s="111"/>
      <c r="B84" s="75"/>
      <c r="C84" s="109" t="s">
        <v>79</v>
      </c>
      <c r="D84" s="110">
        <f>[1]cargo!Y84</f>
        <v>13083.74</v>
      </c>
      <c r="E84" s="110">
        <f>[1]cargo!Z84</f>
        <v>9283.74</v>
      </c>
      <c r="F84" s="110">
        <f>[1]cargo!AA84</f>
        <v>3414.24</v>
      </c>
      <c r="G84" s="110">
        <f>[1]cargo!AB84</f>
        <v>5869.5</v>
      </c>
      <c r="H84" s="110">
        <f>[1]cargo!AC84</f>
        <v>3800</v>
      </c>
      <c r="I84" s="110">
        <f>[1]cargo!AD84</f>
        <v>3800</v>
      </c>
      <c r="J84" s="110">
        <f>[1]cargo!AE84</f>
        <v>0</v>
      </c>
      <c r="K84" s="110">
        <f>[1]cargo!BA84</f>
        <v>15353.18</v>
      </c>
      <c r="L84" s="110">
        <f>[1]cargo!BB84</f>
        <v>15353.18</v>
      </c>
      <c r="M84" s="110">
        <f>[1]cargo!BC84</f>
        <v>11702.25</v>
      </c>
      <c r="N84" s="110">
        <f>[1]cargo!BD84</f>
        <v>3650.9300000000003</v>
      </c>
      <c r="O84" s="110">
        <f>[1]cargo!BE84</f>
        <v>0</v>
      </c>
      <c r="P84" s="110">
        <f>[1]cargo!BF84</f>
        <v>0</v>
      </c>
      <c r="Q84" s="110">
        <f>[1]cargo!BG84</f>
        <v>0</v>
      </c>
      <c r="R84" s="110">
        <f>[1]cargo!CC84</f>
        <v>9573.16</v>
      </c>
      <c r="S84" s="110">
        <f>[1]cargo!CD84</f>
        <v>9573.16</v>
      </c>
      <c r="T84" s="110">
        <f>[1]cargo!CE84</f>
        <v>4989.16</v>
      </c>
      <c r="U84" s="110">
        <f>[1]cargo!CF84</f>
        <v>4584.0000000000009</v>
      </c>
      <c r="V84" s="110">
        <f>[1]cargo!CG84</f>
        <v>0</v>
      </c>
      <c r="W84" s="110">
        <f>[1]cargo!CH84</f>
        <v>0</v>
      </c>
      <c r="X84" s="110">
        <f>[1]cargo!CI84</f>
        <v>0</v>
      </c>
      <c r="Y84" s="110">
        <f>[1]cargo!DE84</f>
        <v>12000.989999999998</v>
      </c>
      <c r="Z84" s="110">
        <f>[1]cargo!DF84</f>
        <v>12000.989999999998</v>
      </c>
      <c r="AA84" s="110">
        <f>[1]cargo!DG84</f>
        <v>7758.4599999999991</v>
      </c>
      <c r="AB84" s="110">
        <f>[1]cargo!DH84</f>
        <v>4242.53</v>
      </c>
      <c r="AC84" s="110">
        <f>[1]cargo!DI84</f>
        <v>0</v>
      </c>
      <c r="AD84" s="110">
        <f>[1]cargo!DJ84</f>
        <v>0</v>
      </c>
      <c r="AE84" s="110">
        <f>[1]cargo!DK84</f>
        <v>0</v>
      </c>
      <c r="AF84" s="110">
        <f t="shared" si="3"/>
        <v>50011.07</v>
      </c>
      <c r="AG84" s="110">
        <f t="shared" si="3"/>
        <v>46211.07</v>
      </c>
      <c r="AH84" s="110">
        <f t="shared" si="3"/>
        <v>27864.11</v>
      </c>
      <c r="AI84" s="110">
        <f t="shared" si="2"/>
        <v>18346.96</v>
      </c>
      <c r="AJ84" s="110">
        <f t="shared" si="2"/>
        <v>3800</v>
      </c>
      <c r="AK84" s="110">
        <f t="shared" si="2"/>
        <v>3800</v>
      </c>
      <c r="AL84" s="110">
        <f t="shared" si="2"/>
        <v>0</v>
      </c>
    </row>
    <row r="85" spans="1:38" s="77" customFormat="1" ht="14.25" x14ac:dyDescent="0.2">
      <c r="A85" s="111"/>
      <c r="B85" s="112"/>
      <c r="C85" s="113" t="s">
        <v>80</v>
      </c>
      <c r="D85" s="110">
        <f>[1]cargo!Y85</f>
        <v>1647.22</v>
      </c>
      <c r="E85" s="110">
        <f>[1]cargo!Z85</f>
        <v>1647.22</v>
      </c>
      <c r="F85" s="110">
        <f>[1]cargo!AA85</f>
        <v>1288.1200000000001</v>
      </c>
      <c r="G85" s="110">
        <f>[1]cargo!AB85</f>
        <v>359.09999999999997</v>
      </c>
      <c r="H85" s="110">
        <f>[1]cargo!AC85</f>
        <v>0</v>
      </c>
      <c r="I85" s="110">
        <f>[1]cargo!AD85</f>
        <v>0</v>
      </c>
      <c r="J85" s="110">
        <f>[1]cargo!AE85</f>
        <v>0</v>
      </c>
      <c r="K85" s="110">
        <f>[1]cargo!BA85</f>
        <v>792.57</v>
      </c>
      <c r="L85" s="110">
        <f>[1]cargo!BB85</f>
        <v>792.57</v>
      </c>
      <c r="M85" s="110">
        <f>[1]cargo!BC85</f>
        <v>709.32</v>
      </c>
      <c r="N85" s="110">
        <f>[1]cargo!BD85</f>
        <v>83.25</v>
      </c>
      <c r="O85" s="110">
        <f>[1]cargo!BE85</f>
        <v>0</v>
      </c>
      <c r="P85" s="110">
        <f>[1]cargo!BF85</f>
        <v>0</v>
      </c>
      <c r="Q85" s="110">
        <f>[1]cargo!BG85</f>
        <v>0</v>
      </c>
      <c r="R85" s="110">
        <f>[1]cargo!CC85</f>
        <v>1798.6100000000001</v>
      </c>
      <c r="S85" s="110">
        <f>[1]cargo!CD85</f>
        <v>1798.6100000000001</v>
      </c>
      <c r="T85" s="110">
        <f>[1]cargo!CE85</f>
        <v>1704.48</v>
      </c>
      <c r="U85" s="110">
        <f>[1]cargo!CF85</f>
        <v>94.13</v>
      </c>
      <c r="V85" s="110">
        <f>[1]cargo!CG85</f>
        <v>0</v>
      </c>
      <c r="W85" s="110">
        <f>[1]cargo!CH85</f>
        <v>0</v>
      </c>
      <c r="X85" s="110">
        <f>[1]cargo!CI85</f>
        <v>0</v>
      </c>
      <c r="Y85" s="110">
        <f>[1]cargo!DE85</f>
        <v>2427.31</v>
      </c>
      <c r="Z85" s="110">
        <f>[1]cargo!DF85</f>
        <v>2427.31</v>
      </c>
      <c r="AA85" s="110">
        <f>[1]cargo!DG85</f>
        <v>2291.21</v>
      </c>
      <c r="AB85" s="110">
        <f>[1]cargo!DH85</f>
        <v>136.1</v>
      </c>
      <c r="AC85" s="110">
        <f>[1]cargo!DI85</f>
        <v>0</v>
      </c>
      <c r="AD85" s="110">
        <f>[1]cargo!DJ85</f>
        <v>0</v>
      </c>
      <c r="AE85" s="110">
        <f>[1]cargo!DK85</f>
        <v>0</v>
      </c>
      <c r="AF85" s="110">
        <f t="shared" si="3"/>
        <v>6665.7099999999991</v>
      </c>
      <c r="AG85" s="110">
        <f t="shared" si="3"/>
        <v>6665.7099999999991</v>
      </c>
      <c r="AH85" s="110">
        <f t="shared" si="3"/>
        <v>5993.13</v>
      </c>
      <c r="AI85" s="110">
        <f t="shared" si="2"/>
        <v>672.58</v>
      </c>
      <c r="AJ85" s="110">
        <f t="shared" si="2"/>
        <v>0</v>
      </c>
      <c r="AK85" s="110">
        <f t="shared" si="2"/>
        <v>0</v>
      </c>
      <c r="AL85" s="110">
        <f t="shared" si="2"/>
        <v>0</v>
      </c>
    </row>
    <row r="86" spans="1:38" s="77" customFormat="1" ht="14.25" x14ac:dyDescent="0.2">
      <c r="A86" s="111"/>
      <c r="B86" s="112"/>
      <c r="C86" s="113" t="s">
        <v>81</v>
      </c>
      <c r="D86" s="110">
        <f>[1]cargo!Y86</f>
        <v>11436.52</v>
      </c>
      <c r="E86" s="110">
        <f>[1]cargo!Z86</f>
        <v>7636.5199999999995</v>
      </c>
      <c r="F86" s="110">
        <f>[1]cargo!AA86</f>
        <v>2126.12</v>
      </c>
      <c r="G86" s="110">
        <f>[1]cargo!AB86</f>
        <v>5510.4</v>
      </c>
      <c r="H86" s="110">
        <f>[1]cargo!AC86</f>
        <v>3800</v>
      </c>
      <c r="I86" s="110">
        <f>[1]cargo!AD86</f>
        <v>3800</v>
      </c>
      <c r="J86" s="110">
        <f>[1]cargo!AE86</f>
        <v>0</v>
      </c>
      <c r="K86" s="110">
        <f>[1]cargo!BA86</f>
        <v>14560.61</v>
      </c>
      <c r="L86" s="110">
        <f>[1]cargo!BB86</f>
        <v>14560.61</v>
      </c>
      <c r="M86" s="110">
        <f>[1]cargo!BC86</f>
        <v>10992.93</v>
      </c>
      <c r="N86" s="110">
        <f>[1]cargo!BD86</f>
        <v>3567.6800000000003</v>
      </c>
      <c r="O86" s="110">
        <f>[1]cargo!BE86</f>
        <v>0</v>
      </c>
      <c r="P86" s="110">
        <f>[1]cargo!BF86</f>
        <v>0</v>
      </c>
      <c r="Q86" s="110">
        <f>[1]cargo!BG86</f>
        <v>0</v>
      </c>
      <c r="R86" s="110">
        <f>[1]cargo!CC86</f>
        <v>7774.5500000000011</v>
      </c>
      <c r="S86" s="110">
        <f>[1]cargo!CD86</f>
        <v>7774.5500000000011</v>
      </c>
      <c r="T86" s="110">
        <f>[1]cargo!CE86</f>
        <v>3284.6800000000003</v>
      </c>
      <c r="U86" s="110">
        <f>[1]cargo!CF86</f>
        <v>4489.8700000000008</v>
      </c>
      <c r="V86" s="110">
        <f>[1]cargo!CG86</f>
        <v>0</v>
      </c>
      <c r="W86" s="110">
        <f>[1]cargo!CH86</f>
        <v>0</v>
      </c>
      <c r="X86" s="110">
        <f>[1]cargo!CI86</f>
        <v>0</v>
      </c>
      <c r="Y86" s="110">
        <f>[1]cargo!DE86</f>
        <v>9573.6799999999985</v>
      </c>
      <c r="Z86" s="110">
        <f>[1]cargo!DF86</f>
        <v>9573.6799999999985</v>
      </c>
      <c r="AA86" s="110">
        <f>[1]cargo!DG86</f>
        <v>5467.2499999999991</v>
      </c>
      <c r="AB86" s="110">
        <f>[1]cargo!DH86</f>
        <v>4106.4299999999994</v>
      </c>
      <c r="AC86" s="110">
        <f>[1]cargo!DI86</f>
        <v>0</v>
      </c>
      <c r="AD86" s="110">
        <f>[1]cargo!DJ86</f>
        <v>0</v>
      </c>
      <c r="AE86" s="110">
        <f>[1]cargo!DK86</f>
        <v>0</v>
      </c>
      <c r="AF86" s="110">
        <f t="shared" si="3"/>
        <v>43345.36</v>
      </c>
      <c r="AG86" s="110">
        <f t="shared" si="3"/>
        <v>39545.360000000001</v>
      </c>
      <c r="AH86" s="110">
        <f t="shared" si="3"/>
        <v>21870.98</v>
      </c>
      <c r="AI86" s="110">
        <f t="shared" si="2"/>
        <v>17674.38</v>
      </c>
      <c r="AJ86" s="110">
        <f t="shared" si="2"/>
        <v>3800</v>
      </c>
      <c r="AK86" s="110">
        <f t="shared" si="2"/>
        <v>3800</v>
      </c>
      <c r="AL86" s="110">
        <f t="shared" si="2"/>
        <v>0</v>
      </c>
    </row>
    <row r="87" spans="1:38" s="77" customFormat="1" x14ac:dyDescent="0.25">
      <c r="A87" s="111"/>
      <c r="B87" s="75"/>
      <c r="C87" s="109" t="s">
        <v>60</v>
      </c>
      <c r="D87" s="110">
        <f>[1]cargo!Y87</f>
        <v>60894.31</v>
      </c>
      <c r="E87" s="110">
        <f>[1]cargo!Z87</f>
        <v>60894.31</v>
      </c>
      <c r="F87" s="110">
        <f>[1]cargo!AA87</f>
        <v>49455.02</v>
      </c>
      <c r="G87" s="110">
        <f>[1]cargo!AB87</f>
        <v>11439.29</v>
      </c>
      <c r="H87" s="110">
        <f>[1]cargo!AC87</f>
        <v>0</v>
      </c>
      <c r="I87" s="110">
        <f>[1]cargo!AD87</f>
        <v>0</v>
      </c>
      <c r="J87" s="110">
        <f>[1]cargo!AE87</f>
        <v>0</v>
      </c>
      <c r="K87" s="110">
        <f>[1]cargo!BA87</f>
        <v>19962.159999999996</v>
      </c>
      <c r="L87" s="110">
        <f>[1]cargo!BB87</f>
        <v>19962.159999999996</v>
      </c>
      <c r="M87" s="110">
        <f>[1]cargo!BC87</f>
        <v>16374.429999999998</v>
      </c>
      <c r="N87" s="110">
        <f>[1]cargo!BD87</f>
        <v>3587.7299999999996</v>
      </c>
      <c r="O87" s="110">
        <f>[1]cargo!BE87</f>
        <v>0</v>
      </c>
      <c r="P87" s="110">
        <f>[1]cargo!BF87</f>
        <v>0</v>
      </c>
      <c r="Q87" s="110">
        <f>[1]cargo!BG87</f>
        <v>0</v>
      </c>
      <c r="R87" s="110">
        <f>[1]cargo!CC87</f>
        <v>22833.639999999996</v>
      </c>
      <c r="S87" s="110">
        <f>[1]cargo!CD87</f>
        <v>22833.639999999996</v>
      </c>
      <c r="T87" s="110">
        <f>[1]cargo!CE87</f>
        <v>16487.519999999997</v>
      </c>
      <c r="U87" s="110">
        <f>[1]cargo!CF87</f>
        <v>6346.12</v>
      </c>
      <c r="V87" s="110">
        <f>[1]cargo!CG87</f>
        <v>0</v>
      </c>
      <c r="W87" s="110">
        <f>[1]cargo!CH87</f>
        <v>0</v>
      </c>
      <c r="X87" s="110">
        <f>[1]cargo!CI87</f>
        <v>0</v>
      </c>
      <c r="Y87" s="110">
        <f>[1]cargo!DE87</f>
        <v>17183.606199999998</v>
      </c>
      <c r="Z87" s="110">
        <f>[1]cargo!DF87</f>
        <v>17183.606199999998</v>
      </c>
      <c r="AA87" s="110">
        <f>[1]cargo!DG87</f>
        <v>13280.293999999998</v>
      </c>
      <c r="AB87" s="110">
        <f>[1]cargo!DH87</f>
        <v>3903.3122000000003</v>
      </c>
      <c r="AC87" s="110">
        <f>[1]cargo!DI87</f>
        <v>0</v>
      </c>
      <c r="AD87" s="110">
        <f>[1]cargo!DJ87</f>
        <v>0</v>
      </c>
      <c r="AE87" s="110">
        <f>[1]cargo!DK87</f>
        <v>0</v>
      </c>
      <c r="AF87" s="110">
        <f t="shared" si="3"/>
        <v>120873.7162</v>
      </c>
      <c r="AG87" s="110">
        <f t="shared" si="3"/>
        <v>120873.7162</v>
      </c>
      <c r="AH87" s="110">
        <f t="shared" si="3"/>
        <v>95597.263999999996</v>
      </c>
      <c r="AI87" s="110">
        <f t="shared" si="2"/>
        <v>25276.4522</v>
      </c>
      <c r="AJ87" s="110">
        <f t="shared" si="2"/>
        <v>0</v>
      </c>
      <c r="AK87" s="110">
        <f t="shared" si="2"/>
        <v>0</v>
      </c>
      <c r="AL87" s="110">
        <f t="shared" si="2"/>
        <v>0</v>
      </c>
    </row>
    <row r="88" spans="1:38" s="77" customFormat="1" x14ac:dyDescent="0.25">
      <c r="A88" s="111"/>
      <c r="B88" s="75"/>
      <c r="C88" s="109" t="s">
        <v>28</v>
      </c>
      <c r="D88" s="110">
        <f>[1]cargo!Y88</f>
        <v>5477673.2399999993</v>
      </c>
      <c r="E88" s="110">
        <f>[1]cargo!Z88</f>
        <v>2201222.84</v>
      </c>
      <c r="F88" s="110">
        <f>[1]cargo!AA88</f>
        <v>1311594.3799999999</v>
      </c>
      <c r="G88" s="110">
        <f>[1]cargo!AB88</f>
        <v>889628.46</v>
      </c>
      <c r="H88" s="110">
        <f>[1]cargo!AC88</f>
        <v>3276450.3999999994</v>
      </c>
      <c r="I88" s="110">
        <f>[1]cargo!AD88</f>
        <v>3180611.0199999996</v>
      </c>
      <c r="J88" s="110">
        <f>[1]cargo!AE88</f>
        <v>95839.37999999999</v>
      </c>
      <c r="K88" s="110">
        <f>[1]cargo!BA88</f>
        <v>5109783.5060000001</v>
      </c>
      <c r="L88" s="110">
        <f>[1]cargo!BB88</f>
        <v>2363626.0060000001</v>
      </c>
      <c r="M88" s="110">
        <f>[1]cargo!BC88</f>
        <v>1574773.548</v>
      </c>
      <c r="N88" s="110">
        <f>[1]cargo!BD88</f>
        <v>788852.45799999998</v>
      </c>
      <c r="O88" s="110">
        <f>[1]cargo!BE88</f>
        <v>2746157.5</v>
      </c>
      <c r="P88" s="110">
        <f>[1]cargo!BF88</f>
        <v>2655849.08</v>
      </c>
      <c r="Q88" s="110">
        <f>[1]cargo!BG88</f>
        <v>90308.42</v>
      </c>
      <c r="R88" s="110">
        <f>[1]cargo!CC88</f>
        <v>5202880.34</v>
      </c>
      <c r="S88" s="110">
        <f>[1]cargo!CD88</f>
        <v>2127477.33</v>
      </c>
      <c r="T88" s="110">
        <f>[1]cargo!CE88</f>
        <v>1292244.8999999999</v>
      </c>
      <c r="U88" s="110">
        <f>[1]cargo!CF88</f>
        <v>835232.42999999993</v>
      </c>
      <c r="V88" s="110">
        <f>[1]cargo!CG88</f>
        <v>3075403.0100000002</v>
      </c>
      <c r="W88" s="110">
        <f>[1]cargo!CH88</f>
        <v>2965455.45</v>
      </c>
      <c r="X88" s="110">
        <f>[1]cargo!CI88</f>
        <v>109947.56</v>
      </c>
      <c r="Y88" s="110">
        <f>[1]cargo!DE88</f>
        <v>5956686.3911549998</v>
      </c>
      <c r="Z88" s="110">
        <f>[1]cargo!DF88</f>
        <v>2534154.8291549999</v>
      </c>
      <c r="AA88" s="110">
        <f>[1]cargo!DG88</f>
        <v>1615306.0004400001</v>
      </c>
      <c r="AB88" s="110">
        <f>[1]cargo!DH88</f>
        <v>918848.82871500007</v>
      </c>
      <c r="AC88" s="110">
        <f>[1]cargo!DI88</f>
        <v>3422531.5619999999</v>
      </c>
      <c r="AD88" s="110">
        <f>[1]cargo!DJ88</f>
        <v>3315611.892</v>
      </c>
      <c r="AE88" s="110">
        <f>[1]cargo!DK88</f>
        <v>106919.66999999998</v>
      </c>
      <c r="AF88" s="110">
        <f t="shared" si="3"/>
        <v>21747023.477155</v>
      </c>
      <c r="AG88" s="110">
        <f t="shared" si="3"/>
        <v>9226481.0051550008</v>
      </c>
      <c r="AH88" s="110">
        <f t="shared" si="3"/>
        <v>5793918.8284399994</v>
      </c>
      <c r="AI88" s="110">
        <f t="shared" si="2"/>
        <v>3432562.1767150005</v>
      </c>
      <c r="AJ88" s="110">
        <f t="shared" si="2"/>
        <v>12520542.471999999</v>
      </c>
      <c r="AK88" s="110">
        <f t="shared" si="2"/>
        <v>12117527.442000002</v>
      </c>
      <c r="AL88" s="110">
        <f t="shared" si="2"/>
        <v>403015.02999999997</v>
      </c>
    </row>
    <row r="89" spans="1:38" s="77" customFormat="1" x14ac:dyDescent="0.25">
      <c r="A89" s="111"/>
      <c r="B89" s="75"/>
      <c r="C89" s="113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</row>
    <row r="90" spans="1:38" s="77" customFormat="1" x14ac:dyDescent="0.25">
      <c r="A90" s="108"/>
      <c r="B90" s="75" t="s">
        <v>82</v>
      </c>
      <c r="C90" s="109"/>
      <c r="D90" s="110">
        <f>[1]cargo!Y90</f>
        <v>612806.90999999992</v>
      </c>
      <c r="E90" s="110">
        <f>[1]cargo!Z90</f>
        <v>495941.31999999995</v>
      </c>
      <c r="F90" s="110">
        <f>[1]cargo!AA90</f>
        <v>277873.33999999997</v>
      </c>
      <c r="G90" s="110">
        <f>[1]cargo!AB90</f>
        <v>218067.97999999998</v>
      </c>
      <c r="H90" s="110">
        <f>[1]cargo!AC90</f>
        <v>116865.59000000001</v>
      </c>
      <c r="I90" s="110">
        <f>[1]cargo!AD90</f>
        <v>89035.07</v>
      </c>
      <c r="J90" s="110">
        <f>[1]cargo!AE90</f>
        <v>27830.52</v>
      </c>
      <c r="K90" s="110">
        <f>[1]cargo!BA90</f>
        <v>580301.35000000009</v>
      </c>
      <c r="L90" s="110">
        <f>[1]cargo!BB90</f>
        <v>487408.48000000004</v>
      </c>
      <c r="M90" s="110">
        <f>[1]cargo!BC90</f>
        <v>268412.78000000003</v>
      </c>
      <c r="N90" s="110">
        <f>[1]cargo!BD90</f>
        <v>218995.7</v>
      </c>
      <c r="O90" s="110">
        <f>[1]cargo!BE90</f>
        <v>92892.87</v>
      </c>
      <c r="P90" s="110">
        <f>[1]cargo!BF90</f>
        <v>89893</v>
      </c>
      <c r="Q90" s="110">
        <f>[1]cargo!BG90</f>
        <v>2999.87</v>
      </c>
      <c r="R90" s="110">
        <f>[1]cargo!CC90</f>
        <v>617719.19999999995</v>
      </c>
      <c r="S90" s="110">
        <f>[1]cargo!CD90</f>
        <v>531574.5</v>
      </c>
      <c r="T90" s="110">
        <f>[1]cargo!CE90</f>
        <v>276111.56</v>
      </c>
      <c r="U90" s="110">
        <f>[1]cargo!CF90</f>
        <v>255462.94</v>
      </c>
      <c r="V90" s="110">
        <f>[1]cargo!CG90</f>
        <v>86144.7</v>
      </c>
      <c r="W90" s="110">
        <f>[1]cargo!CH90</f>
        <v>86144.7</v>
      </c>
      <c r="X90" s="110">
        <f>[1]cargo!CI90</f>
        <v>0</v>
      </c>
      <c r="Y90" s="110">
        <f>[1]cargo!DE90</f>
        <v>503718.79000000004</v>
      </c>
      <c r="Z90" s="110">
        <f>[1]cargo!DF90</f>
        <v>435341.2</v>
      </c>
      <c r="AA90" s="110">
        <f>[1]cargo!DG90</f>
        <v>227610.13</v>
      </c>
      <c r="AB90" s="110">
        <f>[1]cargo!DH90</f>
        <v>207731.07</v>
      </c>
      <c r="AC90" s="110">
        <f>[1]cargo!DI90</f>
        <v>68377.590000000011</v>
      </c>
      <c r="AD90" s="110">
        <f>[1]cargo!DJ90</f>
        <v>63377.590000000011</v>
      </c>
      <c r="AE90" s="110">
        <f>[1]cargo!DK90</f>
        <v>5000</v>
      </c>
      <c r="AF90" s="110">
        <f t="shared" si="3"/>
        <v>2314546.25</v>
      </c>
      <c r="AG90" s="110">
        <f t="shared" si="3"/>
        <v>1950265.5</v>
      </c>
      <c r="AH90" s="110">
        <f t="shared" si="3"/>
        <v>1050007.81</v>
      </c>
      <c r="AI90" s="110">
        <f t="shared" si="2"/>
        <v>900257.69</v>
      </c>
      <c r="AJ90" s="110">
        <f t="shared" si="2"/>
        <v>364280.75000000006</v>
      </c>
      <c r="AK90" s="110">
        <f t="shared" si="2"/>
        <v>328450.36000000004</v>
      </c>
      <c r="AL90" s="110">
        <f t="shared" si="2"/>
        <v>35830.39</v>
      </c>
    </row>
    <row r="91" spans="1:38" s="77" customFormat="1" x14ac:dyDescent="0.25">
      <c r="A91" s="111"/>
      <c r="B91" s="75"/>
      <c r="C91" s="109" t="s">
        <v>83</v>
      </c>
      <c r="D91" s="110">
        <f>[1]cargo!Y91</f>
        <v>181695.34</v>
      </c>
      <c r="E91" s="110">
        <f>[1]cargo!Z91</f>
        <v>120513.73999999999</v>
      </c>
      <c r="F91" s="110">
        <f>[1]cargo!AA91</f>
        <v>22355.96</v>
      </c>
      <c r="G91" s="110">
        <f>[1]cargo!AB91</f>
        <v>98157.78</v>
      </c>
      <c r="H91" s="110">
        <f>[1]cargo!AC91</f>
        <v>61181.600000000006</v>
      </c>
      <c r="I91" s="110">
        <f>[1]cargo!AD91</f>
        <v>61181.600000000006</v>
      </c>
      <c r="J91" s="110">
        <f>[1]cargo!AE91</f>
        <v>0</v>
      </c>
      <c r="K91" s="110">
        <f>[1]cargo!BA91</f>
        <v>213453.16</v>
      </c>
      <c r="L91" s="110">
        <f>[1]cargo!BB91</f>
        <v>133910.16</v>
      </c>
      <c r="M91" s="110">
        <f>[1]cargo!BC91</f>
        <v>30874.14</v>
      </c>
      <c r="N91" s="110">
        <f>[1]cargo!BD91</f>
        <v>103036.02</v>
      </c>
      <c r="O91" s="110">
        <f>[1]cargo!BE91</f>
        <v>79543</v>
      </c>
      <c r="P91" s="110">
        <f>[1]cargo!BF91</f>
        <v>79543</v>
      </c>
      <c r="Q91" s="110">
        <f>[1]cargo!BG91</f>
        <v>0</v>
      </c>
      <c r="R91" s="110">
        <f>[1]cargo!CC91</f>
        <v>242258.89</v>
      </c>
      <c r="S91" s="110">
        <f>[1]cargo!CD91</f>
        <v>164080.39000000001</v>
      </c>
      <c r="T91" s="110">
        <f>[1]cargo!CE91</f>
        <v>31784.91</v>
      </c>
      <c r="U91" s="110">
        <f>[1]cargo!CF91</f>
        <v>132295.48000000001</v>
      </c>
      <c r="V91" s="110">
        <f>[1]cargo!CG91</f>
        <v>78178.5</v>
      </c>
      <c r="W91" s="110">
        <f>[1]cargo!CH91</f>
        <v>78178.5</v>
      </c>
      <c r="X91" s="110">
        <f>[1]cargo!CI91</f>
        <v>0</v>
      </c>
      <c r="Y91" s="110">
        <f>[1]cargo!DE91</f>
        <v>159127.43</v>
      </c>
      <c r="Z91" s="110">
        <f>[1]cargo!DF91</f>
        <v>117680.74</v>
      </c>
      <c r="AA91" s="110">
        <f>[1]cargo!DG91</f>
        <v>28078.83</v>
      </c>
      <c r="AB91" s="110">
        <f>[1]cargo!DH91</f>
        <v>89601.91</v>
      </c>
      <c r="AC91" s="110">
        <f>[1]cargo!DI91</f>
        <v>41446.69</v>
      </c>
      <c r="AD91" s="110">
        <f>[1]cargo!DJ91</f>
        <v>41446.69</v>
      </c>
      <c r="AE91" s="110">
        <f>[1]cargo!DK91</f>
        <v>0</v>
      </c>
      <c r="AF91" s="110">
        <f t="shared" si="3"/>
        <v>796534.82000000007</v>
      </c>
      <c r="AG91" s="110">
        <f t="shared" si="3"/>
        <v>536185.03</v>
      </c>
      <c r="AH91" s="110">
        <f t="shared" si="3"/>
        <v>113093.84</v>
      </c>
      <c r="AI91" s="110">
        <f t="shared" si="2"/>
        <v>423091.19000000006</v>
      </c>
      <c r="AJ91" s="110">
        <f t="shared" si="2"/>
        <v>260349.79</v>
      </c>
      <c r="AK91" s="110">
        <f t="shared" si="2"/>
        <v>260349.79</v>
      </c>
      <c r="AL91" s="110">
        <f t="shared" si="2"/>
        <v>0</v>
      </c>
    </row>
    <row r="92" spans="1:38" s="77" customFormat="1" x14ac:dyDescent="0.25">
      <c r="A92" s="111"/>
      <c r="B92" s="75"/>
      <c r="C92" s="113" t="s">
        <v>83</v>
      </c>
      <c r="D92" s="110">
        <f>[1]cargo!Y92</f>
        <v>179595.37</v>
      </c>
      <c r="E92" s="110">
        <f>[1]cargo!Z92</f>
        <v>118413.76999999999</v>
      </c>
      <c r="F92" s="110">
        <f>[1]cargo!AA92</f>
        <v>20255.989999999998</v>
      </c>
      <c r="G92" s="110">
        <f>[1]cargo!AB92</f>
        <v>98157.78</v>
      </c>
      <c r="H92" s="110">
        <f>[1]cargo!AC92</f>
        <v>61181.600000000006</v>
      </c>
      <c r="I92" s="110">
        <f>[1]cargo!AD92</f>
        <v>61181.600000000006</v>
      </c>
      <c r="J92" s="110">
        <f>[1]cargo!AE92</f>
        <v>0</v>
      </c>
      <c r="K92" s="110">
        <f>[1]cargo!BA92</f>
        <v>213453.16</v>
      </c>
      <c r="L92" s="110">
        <f>[1]cargo!BB92</f>
        <v>133910.16</v>
      </c>
      <c r="M92" s="110">
        <f>[1]cargo!BC92</f>
        <v>30874.14</v>
      </c>
      <c r="N92" s="110">
        <f>[1]cargo!BD92</f>
        <v>103036.02</v>
      </c>
      <c r="O92" s="110">
        <f>[1]cargo!BE92</f>
        <v>79543</v>
      </c>
      <c r="P92" s="110">
        <f>[1]cargo!BF92</f>
        <v>79543</v>
      </c>
      <c r="Q92" s="110">
        <f>[1]cargo!BG92</f>
        <v>0</v>
      </c>
      <c r="R92" s="110">
        <f>[1]cargo!CC92</f>
        <v>242258.89</v>
      </c>
      <c r="S92" s="110">
        <f>[1]cargo!CD92</f>
        <v>164080.39000000001</v>
      </c>
      <c r="T92" s="110">
        <f>[1]cargo!CE92</f>
        <v>31784.91</v>
      </c>
      <c r="U92" s="110">
        <f>[1]cargo!CF92</f>
        <v>132295.48000000001</v>
      </c>
      <c r="V92" s="110">
        <f>[1]cargo!CG92</f>
        <v>78178.5</v>
      </c>
      <c r="W92" s="110">
        <f>[1]cargo!CH92</f>
        <v>78178.5</v>
      </c>
      <c r="X92" s="110">
        <f>[1]cargo!CI92</f>
        <v>0</v>
      </c>
      <c r="Y92" s="110">
        <f>[1]cargo!DE92</f>
        <v>159127.43</v>
      </c>
      <c r="Z92" s="110">
        <f>[1]cargo!DF92</f>
        <v>117680.74</v>
      </c>
      <c r="AA92" s="110">
        <f>[1]cargo!DG92</f>
        <v>28078.83</v>
      </c>
      <c r="AB92" s="110">
        <f>[1]cargo!DH92</f>
        <v>89601.91</v>
      </c>
      <c r="AC92" s="110">
        <f>[1]cargo!DI92</f>
        <v>41446.69</v>
      </c>
      <c r="AD92" s="110">
        <f>[1]cargo!DJ92</f>
        <v>41446.69</v>
      </c>
      <c r="AE92" s="110">
        <f>[1]cargo!DK92</f>
        <v>0</v>
      </c>
      <c r="AF92" s="110">
        <f t="shared" si="3"/>
        <v>794434.85000000009</v>
      </c>
      <c r="AG92" s="110">
        <f t="shared" si="3"/>
        <v>534085.06000000006</v>
      </c>
      <c r="AH92" s="110">
        <f t="shared" si="3"/>
        <v>110993.87</v>
      </c>
      <c r="AI92" s="110">
        <f t="shared" si="2"/>
        <v>423091.19000000006</v>
      </c>
      <c r="AJ92" s="110">
        <f t="shared" si="2"/>
        <v>260349.79</v>
      </c>
      <c r="AK92" s="110">
        <f t="shared" si="2"/>
        <v>260349.79</v>
      </c>
      <c r="AL92" s="110">
        <f t="shared" si="2"/>
        <v>0</v>
      </c>
    </row>
    <row r="93" spans="1:38" s="77" customFormat="1" x14ac:dyDescent="0.25">
      <c r="A93" s="111"/>
      <c r="B93" s="75"/>
      <c r="C93" s="113" t="s">
        <v>84</v>
      </c>
      <c r="D93" s="110">
        <f>[1]cargo!Y93</f>
        <v>2099.9699999999998</v>
      </c>
      <c r="E93" s="110">
        <f>[1]cargo!Z93</f>
        <v>2099.9699999999998</v>
      </c>
      <c r="F93" s="110">
        <f>[1]cargo!AA93</f>
        <v>2099.9699999999998</v>
      </c>
      <c r="G93" s="110">
        <f>[1]cargo!AB93</f>
        <v>0</v>
      </c>
      <c r="H93" s="110">
        <f>[1]cargo!AC93</f>
        <v>0</v>
      </c>
      <c r="I93" s="110">
        <f>[1]cargo!AD93</f>
        <v>0</v>
      </c>
      <c r="J93" s="110">
        <f>[1]cargo!AE93</f>
        <v>0</v>
      </c>
      <c r="K93" s="110">
        <f>[1]cargo!BA93</f>
        <v>0</v>
      </c>
      <c r="L93" s="110">
        <f>[1]cargo!BB93</f>
        <v>0</v>
      </c>
      <c r="M93" s="110">
        <f>[1]cargo!BC93</f>
        <v>0</v>
      </c>
      <c r="N93" s="110">
        <f>[1]cargo!BD93</f>
        <v>0</v>
      </c>
      <c r="O93" s="110">
        <f>[1]cargo!BE93</f>
        <v>0</v>
      </c>
      <c r="P93" s="110">
        <f>[1]cargo!BF93</f>
        <v>0</v>
      </c>
      <c r="Q93" s="110">
        <f>[1]cargo!BG93</f>
        <v>0</v>
      </c>
      <c r="R93" s="110">
        <f>[1]cargo!CC93</f>
        <v>0</v>
      </c>
      <c r="S93" s="110">
        <f>[1]cargo!CD93</f>
        <v>0</v>
      </c>
      <c r="T93" s="110">
        <f>[1]cargo!CE93</f>
        <v>0</v>
      </c>
      <c r="U93" s="110">
        <f>[1]cargo!CF93</f>
        <v>0</v>
      </c>
      <c r="V93" s="110">
        <f>[1]cargo!CG93</f>
        <v>0</v>
      </c>
      <c r="W93" s="110">
        <f>[1]cargo!CH93</f>
        <v>0</v>
      </c>
      <c r="X93" s="110">
        <f>[1]cargo!CI93</f>
        <v>0</v>
      </c>
      <c r="Y93" s="110">
        <f>[1]cargo!DE93</f>
        <v>0</v>
      </c>
      <c r="Z93" s="110">
        <f>[1]cargo!DF93</f>
        <v>0</v>
      </c>
      <c r="AA93" s="110">
        <f>[1]cargo!DG93</f>
        <v>0</v>
      </c>
      <c r="AB93" s="110">
        <f>[1]cargo!DH93</f>
        <v>0</v>
      </c>
      <c r="AC93" s="110">
        <f>[1]cargo!DI93</f>
        <v>0</v>
      </c>
      <c r="AD93" s="110">
        <f>[1]cargo!DJ93</f>
        <v>0</v>
      </c>
      <c r="AE93" s="110">
        <f>[1]cargo!DK93</f>
        <v>0</v>
      </c>
      <c r="AF93" s="110">
        <f t="shared" si="3"/>
        <v>2099.9699999999998</v>
      </c>
      <c r="AG93" s="110">
        <f t="shared" si="3"/>
        <v>2099.9699999999998</v>
      </c>
      <c r="AH93" s="110">
        <f t="shared" si="3"/>
        <v>2099.9699999999998</v>
      </c>
      <c r="AI93" s="110">
        <f t="shared" si="2"/>
        <v>0</v>
      </c>
      <c r="AJ93" s="110">
        <f t="shared" si="2"/>
        <v>0</v>
      </c>
      <c r="AK93" s="110">
        <f t="shared" si="2"/>
        <v>0</v>
      </c>
      <c r="AL93" s="110">
        <f t="shared" si="2"/>
        <v>0</v>
      </c>
    </row>
    <row r="94" spans="1:38" s="77" customFormat="1" x14ac:dyDescent="0.25">
      <c r="A94" s="111"/>
      <c r="B94" s="75"/>
      <c r="C94" s="109" t="s">
        <v>85</v>
      </c>
      <c r="D94" s="110">
        <f>[1]cargo!Y94</f>
        <v>73116.53</v>
      </c>
      <c r="E94" s="110">
        <f>[1]cargo!Z94</f>
        <v>73116.53</v>
      </c>
      <c r="F94" s="110">
        <f>[1]cargo!AA94</f>
        <v>10642.970000000001</v>
      </c>
      <c r="G94" s="110">
        <f>[1]cargo!AB94</f>
        <v>62473.56</v>
      </c>
      <c r="H94" s="110">
        <f>[1]cargo!AC94</f>
        <v>0</v>
      </c>
      <c r="I94" s="110">
        <f>[1]cargo!AD94</f>
        <v>0</v>
      </c>
      <c r="J94" s="110">
        <f>[1]cargo!AE94</f>
        <v>0</v>
      </c>
      <c r="K94" s="110">
        <f>[1]cargo!BA94</f>
        <v>66435.22</v>
      </c>
      <c r="L94" s="110">
        <f>[1]cargo!BB94</f>
        <v>66435.22</v>
      </c>
      <c r="M94" s="110">
        <f>[1]cargo!BC94</f>
        <v>11180.630000000001</v>
      </c>
      <c r="N94" s="110">
        <f>[1]cargo!BD94</f>
        <v>55254.59</v>
      </c>
      <c r="O94" s="110">
        <f>[1]cargo!BE94</f>
        <v>0</v>
      </c>
      <c r="P94" s="110">
        <f>[1]cargo!BF94</f>
        <v>0</v>
      </c>
      <c r="Q94" s="110">
        <f>[1]cargo!BG94</f>
        <v>0</v>
      </c>
      <c r="R94" s="110">
        <f>[1]cargo!CC94</f>
        <v>58286.18</v>
      </c>
      <c r="S94" s="110">
        <f>[1]cargo!CD94</f>
        <v>58286.18</v>
      </c>
      <c r="T94" s="110">
        <f>[1]cargo!CE94</f>
        <v>10989.22</v>
      </c>
      <c r="U94" s="110">
        <f>[1]cargo!CF94</f>
        <v>47296.959999999999</v>
      </c>
      <c r="V94" s="110">
        <f>[1]cargo!CG94</f>
        <v>0</v>
      </c>
      <c r="W94" s="110">
        <f>[1]cargo!CH94</f>
        <v>0</v>
      </c>
      <c r="X94" s="110">
        <f>[1]cargo!CI94</f>
        <v>0</v>
      </c>
      <c r="Y94" s="110">
        <f>[1]cargo!DE94</f>
        <v>16157.060000000001</v>
      </c>
      <c r="Z94" s="110">
        <f>[1]cargo!DF94</f>
        <v>16157.060000000001</v>
      </c>
      <c r="AA94" s="110">
        <f>[1]cargo!DG94</f>
        <v>1938.35</v>
      </c>
      <c r="AB94" s="110">
        <f>[1]cargo!DH94</f>
        <v>14218.710000000001</v>
      </c>
      <c r="AC94" s="110">
        <f>[1]cargo!DI94</f>
        <v>0</v>
      </c>
      <c r="AD94" s="110">
        <f>[1]cargo!DJ94</f>
        <v>0</v>
      </c>
      <c r="AE94" s="110">
        <f>[1]cargo!DK94</f>
        <v>0</v>
      </c>
      <c r="AF94" s="110">
        <f t="shared" si="3"/>
        <v>213994.99</v>
      </c>
      <c r="AG94" s="110">
        <f t="shared" si="3"/>
        <v>213994.99</v>
      </c>
      <c r="AH94" s="110">
        <f t="shared" si="3"/>
        <v>34751.17</v>
      </c>
      <c r="AI94" s="110">
        <f t="shared" si="2"/>
        <v>179243.81999999998</v>
      </c>
      <c r="AJ94" s="110">
        <f t="shared" si="2"/>
        <v>0</v>
      </c>
      <c r="AK94" s="110">
        <f t="shared" si="2"/>
        <v>0</v>
      </c>
      <c r="AL94" s="110">
        <f t="shared" si="2"/>
        <v>0</v>
      </c>
    </row>
    <row r="95" spans="1:38" s="77" customFormat="1" x14ac:dyDescent="0.25">
      <c r="A95" s="111"/>
      <c r="B95" s="75"/>
      <c r="C95" s="113" t="s">
        <v>86</v>
      </c>
      <c r="D95" s="110">
        <f>[1]cargo!Y95</f>
        <v>73116.53</v>
      </c>
      <c r="E95" s="110">
        <f>[1]cargo!Z95</f>
        <v>73116.53</v>
      </c>
      <c r="F95" s="110">
        <f>[1]cargo!AA95</f>
        <v>10642.970000000001</v>
      </c>
      <c r="G95" s="110">
        <f>[1]cargo!AB95</f>
        <v>62473.56</v>
      </c>
      <c r="H95" s="110">
        <f>[1]cargo!AC95</f>
        <v>0</v>
      </c>
      <c r="I95" s="110">
        <f>[1]cargo!AD95</f>
        <v>0</v>
      </c>
      <c r="J95" s="110">
        <f>[1]cargo!AE95</f>
        <v>0</v>
      </c>
      <c r="K95" s="110">
        <f>[1]cargo!BA95</f>
        <v>66435.22</v>
      </c>
      <c r="L95" s="110">
        <f>[1]cargo!BB95</f>
        <v>66435.22</v>
      </c>
      <c r="M95" s="110">
        <f>[1]cargo!BC95</f>
        <v>11180.630000000001</v>
      </c>
      <c r="N95" s="110">
        <f>[1]cargo!BD95</f>
        <v>55254.59</v>
      </c>
      <c r="O95" s="110">
        <f>[1]cargo!BE95</f>
        <v>0</v>
      </c>
      <c r="P95" s="110">
        <f>[1]cargo!BF95</f>
        <v>0</v>
      </c>
      <c r="Q95" s="110">
        <f>[1]cargo!BG95</f>
        <v>0</v>
      </c>
      <c r="R95" s="110">
        <f>[1]cargo!CC95</f>
        <v>58286.18</v>
      </c>
      <c r="S95" s="110">
        <f>[1]cargo!CD95</f>
        <v>58286.18</v>
      </c>
      <c r="T95" s="110">
        <f>[1]cargo!CE95</f>
        <v>10989.22</v>
      </c>
      <c r="U95" s="110">
        <f>[1]cargo!CF95</f>
        <v>47296.959999999999</v>
      </c>
      <c r="V95" s="110">
        <f>[1]cargo!CG95</f>
        <v>0</v>
      </c>
      <c r="W95" s="110">
        <f>[1]cargo!CH95</f>
        <v>0</v>
      </c>
      <c r="X95" s="110">
        <f>[1]cargo!CI95</f>
        <v>0</v>
      </c>
      <c r="Y95" s="110">
        <f>[1]cargo!DE95</f>
        <v>16157.060000000001</v>
      </c>
      <c r="Z95" s="110">
        <f>[1]cargo!DF95</f>
        <v>16157.060000000001</v>
      </c>
      <c r="AA95" s="110">
        <f>[1]cargo!DG95</f>
        <v>1938.35</v>
      </c>
      <c r="AB95" s="110">
        <f>[1]cargo!DH95</f>
        <v>14218.710000000001</v>
      </c>
      <c r="AC95" s="110">
        <f>[1]cargo!DI95</f>
        <v>0</v>
      </c>
      <c r="AD95" s="110">
        <f>[1]cargo!DJ95</f>
        <v>0</v>
      </c>
      <c r="AE95" s="110">
        <f>[1]cargo!DK95</f>
        <v>0</v>
      </c>
      <c r="AF95" s="110">
        <f t="shared" si="3"/>
        <v>213994.99</v>
      </c>
      <c r="AG95" s="110">
        <f t="shared" si="3"/>
        <v>213994.99</v>
      </c>
      <c r="AH95" s="110">
        <f t="shared" si="3"/>
        <v>34751.17</v>
      </c>
      <c r="AI95" s="110">
        <f t="shared" si="2"/>
        <v>179243.81999999998</v>
      </c>
      <c r="AJ95" s="110">
        <f t="shared" si="2"/>
        <v>0</v>
      </c>
      <c r="AK95" s="110">
        <f t="shared" si="2"/>
        <v>0</v>
      </c>
      <c r="AL95" s="110">
        <f t="shared" si="2"/>
        <v>0</v>
      </c>
    </row>
    <row r="96" spans="1:38" s="77" customFormat="1" x14ac:dyDescent="0.25">
      <c r="A96" s="111"/>
      <c r="B96" s="75"/>
      <c r="C96" s="113" t="s">
        <v>87</v>
      </c>
      <c r="D96" s="110">
        <f>[1]cargo!Y96</f>
        <v>0</v>
      </c>
      <c r="E96" s="110">
        <f>[1]cargo!Z96</f>
        <v>0</v>
      </c>
      <c r="F96" s="110">
        <f>[1]cargo!AA96</f>
        <v>0</v>
      </c>
      <c r="G96" s="110">
        <f>[1]cargo!AB96</f>
        <v>0</v>
      </c>
      <c r="H96" s="110">
        <f>[1]cargo!AC96</f>
        <v>0</v>
      </c>
      <c r="I96" s="110">
        <f>[1]cargo!AD96</f>
        <v>0</v>
      </c>
      <c r="J96" s="110">
        <f>[1]cargo!AE96</f>
        <v>0</v>
      </c>
      <c r="K96" s="110">
        <f>[1]cargo!BA96</f>
        <v>0</v>
      </c>
      <c r="L96" s="110">
        <f>[1]cargo!BB96</f>
        <v>0</v>
      </c>
      <c r="M96" s="110">
        <f>[1]cargo!BC96</f>
        <v>0</v>
      </c>
      <c r="N96" s="110">
        <f>[1]cargo!BD96</f>
        <v>0</v>
      </c>
      <c r="O96" s="110">
        <f>[1]cargo!BE96</f>
        <v>0</v>
      </c>
      <c r="P96" s="110">
        <f>[1]cargo!BF96</f>
        <v>0</v>
      </c>
      <c r="Q96" s="110">
        <f>[1]cargo!BG96</f>
        <v>0</v>
      </c>
      <c r="R96" s="110">
        <f>[1]cargo!CC96</f>
        <v>0</v>
      </c>
      <c r="S96" s="110">
        <f>[1]cargo!CD96</f>
        <v>0</v>
      </c>
      <c r="T96" s="110">
        <f>[1]cargo!CE96</f>
        <v>0</v>
      </c>
      <c r="U96" s="110">
        <f>[1]cargo!CF96</f>
        <v>0</v>
      </c>
      <c r="V96" s="110">
        <f>[1]cargo!CG96</f>
        <v>0</v>
      </c>
      <c r="W96" s="110">
        <f>[1]cargo!CH96</f>
        <v>0</v>
      </c>
      <c r="X96" s="110">
        <f>[1]cargo!CI96</f>
        <v>0</v>
      </c>
      <c r="Y96" s="110">
        <f>[1]cargo!DE96</f>
        <v>0</v>
      </c>
      <c r="Z96" s="110">
        <f>[1]cargo!DF96</f>
        <v>0</v>
      </c>
      <c r="AA96" s="110">
        <f>[1]cargo!DG96</f>
        <v>0</v>
      </c>
      <c r="AB96" s="110">
        <f>[1]cargo!DH96</f>
        <v>0</v>
      </c>
      <c r="AC96" s="110">
        <f>[1]cargo!DI96</f>
        <v>0</v>
      </c>
      <c r="AD96" s="110">
        <f>[1]cargo!DJ96</f>
        <v>0</v>
      </c>
      <c r="AE96" s="110">
        <f>[1]cargo!DK96</f>
        <v>0</v>
      </c>
      <c r="AF96" s="110">
        <f t="shared" si="3"/>
        <v>0</v>
      </c>
      <c r="AG96" s="110">
        <f t="shared" si="3"/>
        <v>0</v>
      </c>
      <c r="AH96" s="110">
        <f t="shared" si="3"/>
        <v>0</v>
      </c>
      <c r="AI96" s="110">
        <f t="shared" si="2"/>
        <v>0</v>
      </c>
      <c r="AJ96" s="110">
        <f t="shared" si="2"/>
        <v>0</v>
      </c>
      <c r="AK96" s="110">
        <f t="shared" si="2"/>
        <v>0</v>
      </c>
      <c r="AL96" s="110">
        <f t="shared" si="2"/>
        <v>0</v>
      </c>
    </row>
    <row r="97" spans="1:38" s="77" customFormat="1" x14ac:dyDescent="0.25">
      <c r="A97" s="111"/>
      <c r="B97" s="75"/>
      <c r="C97" s="109" t="s">
        <v>88</v>
      </c>
      <c r="D97" s="110">
        <f>[1]cargo!Y97</f>
        <v>320</v>
      </c>
      <c r="E97" s="110">
        <f>[1]cargo!Z97</f>
        <v>320</v>
      </c>
      <c r="F97" s="110">
        <f>[1]cargo!AA97</f>
        <v>320</v>
      </c>
      <c r="G97" s="110">
        <f>[1]cargo!AB97</f>
        <v>0</v>
      </c>
      <c r="H97" s="110">
        <f>[1]cargo!AC97</f>
        <v>0</v>
      </c>
      <c r="I97" s="110">
        <f>[1]cargo!AD97</f>
        <v>0</v>
      </c>
      <c r="J97" s="110">
        <f>[1]cargo!AE97</f>
        <v>0</v>
      </c>
      <c r="K97" s="110">
        <f>[1]cargo!BA97</f>
        <v>480</v>
      </c>
      <c r="L97" s="110">
        <f>[1]cargo!BB97</f>
        <v>480</v>
      </c>
      <c r="M97" s="110">
        <f>[1]cargo!BC97</f>
        <v>480</v>
      </c>
      <c r="N97" s="110">
        <f>[1]cargo!BD97</f>
        <v>0</v>
      </c>
      <c r="O97" s="110">
        <f>[1]cargo!BE97</f>
        <v>0</v>
      </c>
      <c r="P97" s="110">
        <f>[1]cargo!BF97</f>
        <v>0</v>
      </c>
      <c r="Q97" s="110">
        <f>[1]cargo!BG97</f>
        <v>0</v>
      </c>
      <c r="R97" s="110">
        <f>[1]cargo!CC97</f>
        <v>1320</v>
      </c>
      <c r="S97" s="110">
        <f>[1]cargo!CD97</f>
        <v>1320</v>
      </c>
      <c r="T97" s="110">
        <f>[1]cargo!CE97</f>
        <v>1320</v>
      </c>
      <c r="U97" s="110">
        <f>[1]cargo!CF97</f>
        <v>0</v>
      </c>
      <c r="V97" s="110">
        <f>[1]cargo!CG97</f>
        <v>0</v>
      </c>
      <c r="W97" s="110">
        <f>[1]cargo!CH97</f>
        <v>0</v>
      </c>
      <c r="X97" s="110">
        <f>[1]cargo!CI97</f>
        <v>0</v>
      </c>
      <c r="Y97" s="110">
        <f>[1]cargo!DE97</f>
        <v>0</v>
      </c>
      <c r="Z97" s="110">
        <f>[1]cargo!DF97</f>
        <v>0</v>
      </c>
      <c r="AA97" s="110">
        <f>[1]cargo!DG97</f>
        <v>0</v>
      </c>
      <c r="AB97" s="110">
        <f>[1]cargo!DH97</f>
        <v>0</v>
      </c>
      <c r="AC97" s="110">
        <f>[1]cargo!DI97</f>
        <v>0</v>
      </c>
      <c r="AD97" s="110">
        <f>[1]cargo!DJ97</f>
        <v>0</v>
      </c>
      <c r="AE97" s="110">
        <f>[1]cargo!DK97</f>
        <v>0</v>
      </c>
      <c r="AF97" s="110">
        <f t="shared" si="3"/>
        <v>2120</v>
      </c>
      <c r="AG97" s="110">
        <f t="shared" si="3"/>
        <v>2120</v>
      </c>
      <c r="AH97" s="110">
        <f t="shared" si="3"/>
        <v>2120</v>
      </c>
      <c r="AI97" s="110">
        <f t="shared" si="2"/>
        <v>0</v>
      </c>
      <c r="AJ97" s="110">
        <f t="shared" si="2"/>
        <v>0</v>
      </c>
      <c r="AK97" s="110">
        <f t="shared" si="2"/>
        <v>0</v>
      </c>
      <c r="AL97" s="110">
        <f t="shared" si="2"/>
        <v>0</v>
      </c>
    </row>
    <row r="98" spans="1:38" s="77" customFormat="1" x14ac:dyDescent="0.25">
      <c r="A98" s="111"/>
      <c r="B98" s="75"/>
      <c r="C98" s="113" t="s">
        <v>89</v>
      </c>
      <c r="D98" s="110">
        <f>[1]cargo!Y98</f>
        <v>320</v>
      </c>
      <c r="E98" s="110">
        <f>[1]cargo!Z98</f>
        <v>320</v>
      </c>
      <c r="F98" s="110">
        <f>[1]cargo!AA98</f>
        <v>320</v>
      </c>
      <c r="G98" s="110">
        <f>[1]cargo!AB98</f>
        <v>0</v>
      </c>
      <c r="H98" s="110">
        <f>[1]cargo!AC98</f>
        <v>0</v>
      </c>
      <c r="I98" s="110">
        <f>[1]cargo!AD98</f>
        <v>0</v>
      </c>
      <c r="J98" s="110">
        <f>[1]cargo!AE98</f>
        <v>0</v>
      </c>
      <c r="K98" s="110">
        <f>[1]cargo!BA98</f>
        <v>480</v>
      </c>
      <c r="L98" s="110">
        <f>[1]cargo!BB98</f>
        <v>480</v>
      </c>
      <c r="M98" s="110">
        <f>[1]cargo!BC98</f>
        <v>480</v>
      </c>
      <c r="N98" s="110">
        <f>[1]cargo!BD98</f>
        <v>0</v>
      </c>
      <c r="O98" s="110">
        <f>[1]cargo!BE98</f>
        <v>0</v>
      </c>
      <c r="P98" s="110">
        <f>[1]cargo!BF98</f>
        <v>0</v>
      </c>
      <c r="Q98" s="110">
        <f>[1]cargo!BG98</f>
        <v>0</v>
      </c>
      <c r="R98" s="110">
        <f>[1]cargo!CC98</f>
        <v>1320</v>
      </c>
      <c r="S98" s="110">
        <f>[1]cargo!CD98</f>
        <v>1320</v>
      </c>
      <c r="T98" s="110">
        <f>[1]cargo!CE98</f>
        <v>1320</v>
      </c>
      <c r="U98" s="110">
        <f>[1]cargo!CF98</f>
        <v>0</v>
      </c>
      <c r="V98" s="110">
        <f>[1]cargo!CG98</f>
        <v>0</v>
      </c>
      <c r="W98" s="110">
        <f>[1]cargo!CH98</f>
        <v>0</v>
      </c>
      <c r="X98" s="110">
        <f>[1]cargo!CI98</f>
        <v>0</v>
      </c>
      <c r="Y98" s="110">
        <f>[1]cargo!DE98</f>
        <v>0</v>
      </c>
      <c r="Z98" s="110">
        <f>[1]cargo!DF98</f>
        <v>0</v>
      </c>
      <c r="AA98" s="110">
        <f>[1]cargo!DG98</f>
        <v>0</v>
      </c>
      <c r="AB98" s="110">
        <f>[1]cargo!DH98</f>
        <v>0</v>
      </c>
      <c r="AC98" s="110">
        <f>[1]cargo!DI98</f>
        <v>0</v>
      </c>
      <c r="AD98" s="110">
        <f>[1]cargo!DJ98</f>
        <v>0</v>
      </c>
      <c r="AE98" s="110">
        <f>[1]cargo!DK98</f>
        <v>0</v>
      </c>
      <c r="AF98" s="110">
        <f t="shared" si="3"/>
        <v>2120</v>
      </c>
      <c r="AG98" s="110">
        <f t="shared" si="3"/>
        <v>2120</v>
      </c>
      <c r="AH98" s="110">
        <f t="shared" si="3"/>
        <v>2120</v>
      </c>
      <c r="AI98" s="110">
        <f t="shared" si="2"/>
        <v>0</v>
      </c>
      <c r="AJ98" s="110">
        <f t="shared" si="2"/>
        <v>0</v>
      </c>
      <c r="AK98" s="110">
        <f t="shared" si="2"/>
        <v>0</v>
      </c>
      <c r="AL98" s="110">
        <f t="shared" si="2"/>
        <v>0</v>
      </c>
    </row>
    <row r="99" spans="1:38" s="77" customFormat="1" x14ac:dyDescent="0.25">
      <c r="A99" s="111"/>
      <c r="B99" s="75"/>
      <c r="C99" s="113" t="s">
        <v>90</v>
      </c>
      <c r="D99" s="110">
        <f>[1]cargo!Y99</f>
        <v>0</v>
      </c>
      <c r="E99" s="110">
        <f>[1]cargo!Z99</f>
        <v>0</v>
      </c>
      <c r="F99" s="110">
        <f>[1]cargo!AA99</f>
        <v>0</v>
      </c>
      <c r="G99" s="110">
        <f>[1]cargo!AB99</f>
        <v>0</v>
      </c>
      <c r="H99" s="110">
        <f>[1]cargo!AC99</f>
        <v>0</v>
      </c>
      <c r="I99" s="110">
        <f>[1]cargo!AD99</f>
        <v>0</v>
      </c>
      <c r="J99" s="110">
        <f>[1]cargo!AE99</f>
        <v>0</v>
      </c>
      <c r="K99" s="110">
        <f>[1]cargo!BA99</f>
        <v>0</v>
      </c>
      <c r="L99" s="110">
        <f>[1]cargo!BB99</f>
        <v>0</v>
      </c>
      <c r="M99" s="110">
        <f>[1]cargo!BC99</f>
        <v>0</v>
      </c>
      <c r="N99" s="110">
        <f>[1]cargo!BD99</f>
        <v>0</v>
      </c>
      <c r="O99" s="110">
        <f>[1]cargo!BE99</f>
        <v>0</v>
      </c>
      <c r="P99" s="110">
        <f>[1]cargo!BF99</f>
        <v>0</v>
      </c>
      <c r="Q99" s="110">
        <f>[1]cargo!BG99</f>
        <v>0</v>
      </c>
      <c r="R99" s="110">
        <f>[1]cargo!CC99</f>
        <v>0</v>
      </c>
      <c r="S99" s="110">
        <f>[1]cargo!CD99</f>
        <v>0</v>
      </c>
      <c r="T99" s="110">
        <f>[1]cargo!CE99</f>
        <v>0</v>
      </c>
      <c r="U99" s="110">
        <f>[1]cargo!CF99</f>
        <v>0</v>
      </c>
      <c r="V99" s="110">
        <f>[1]cargo!CG99</f>
        <v>0</v>
      </c>
      <c r="W99" s="110">
        <f>[1]cargo!CH99</f>
        <v>0</v>
      </c>
      <c r="X99" s="110">
        <f>[1]cargo!CI99</f>
        <v>0</v>
      </c>
      <c r="Y99" s="110">
        <f>[1]cargo!DE99</f>
        <v>0</v>
      </c>
      <c r="Z99" s="110">
        <f>[1]cargo!DF99</f>
        <v>0</v>
      </c>
      <c r="AA99" s="110">
        <f>[1]cargo!DG99</f>
        <v>0</v>
      </c>
      <c r="AB99" s="110">
        <f>[1]cargo!DH99</f>
        <v>0</v>
      </c>
      <c r="AC99" s="110">
        <f>[1]cargo!DI99</f>
        <v>0</v>
      </c>
      <c r="AD99" s="110">
        <f>[1]cargo!DJ99</f>
        <v>0</v>
      </c>
      <c r="AE99" s="110">
        <f>[1]cargo!DK99</f>
        <v>0</v>
      </c>
      <c r="AF99" s="110">
        <f t="shared" si="3"/>
        <v>0</v>
      </c>
      <c r="AG99" s="110">
        <f t="shared" si="3"/>
        <v>0</v>
      </c>
      <c r="AH99" s="110">
        <f t="shared" si="3"/>
        <v>0</v>
      </c>
      <c r="AI99" s="110">
        <f t="shared" si="2"/>
        <v>0</v>
      </c>
      <c r="AJ99" s="110">
        <f t="shared" si="2"/>
        <v>0</v>
      </c>
      <c r="AK99" s="110">
        <f t="shared" si="2"/>
        <v>0</v>
      </c>
      <c r="AL99" s="110">
        <f t="shared" si="2"/>
        <v>0</v>
      </c>
    </row>
    <row r="100" spans="1:38" s="77" customFormat="1" x14ac:dyDescent="0.25">
      <c r="A100" s="111"/>
      <c r="B100" s="75"/>
      <c r="C100" s="109" t="s">
        <v>91</v>
      </c>
      <c r="D100" s="110">
        <f>[1]cargo!Y100</f>
        <v>62965.729999999996</v>
      </c>
      <c r="E100" s="110">
        <f>[1]cargo!Z100</f>
        <v>58935.729999999996</v>
      </c>
      <c r="F100" s="110">
        <f>[1]cargo!AA100</f>
        <v>58761.479999999996</v>
      </c>
      <c r="G100" s="110">
        <f>[1]cargo!AB100</f>
        <v>174.25</v>
      </c>
      <c r="H100" s="110">
        <f>[1]cargo!AC100</f>
        <v>4030</v>
      </c>
      <c r="I100" s="110">
        <f>[1]cargo!AD100</f>
        <v>4030</v>
      </c>
      <c r="J100" s="110">
        <f>[1]cargo!AE100</f>
        <v>0</v>
      </c>
      <c r="K100" s="110">
        <f>[1]cargo!BA100</f>
        <v>57474.82</v>
      </c>
      <c r="L100" s="110">
        <f>[1]cargo!BB100</f>
        <v>48424.82</v>
      </c>
      <c r="M100" s="110">
        <f>[1]cargo!BC100</f>
        <v>45741.82</v>
      </c>
      <c r="N100" s="110">
        <f>[1]cargo!BD100</f>
        <v>2683</v>
      </c>
      <c r="O100" s="110">
        <f>[1]cargo!BE100</f>
        <v>9050</v>
      </c>
      <c r="P100" s="110">
        <f>[1]cargo!BF100</f>
        <v>9050</v>
      </c>
      <c r="Q100" s="110">
        <f>[1]cargo!BG100</f>
        <v>0</v>
      </c>
      <c r="R100" s="110">
        <f>[1]cargo!CC100</f>
        <v>54006.65</v>
      </c>
      <c r="S100" s="110">
        <f>[1]cargo!CD100</f>
        <v>54006.65</v>
      </c>
      <c r="T100" s="110">
        <f>[1]cargo!CE100</f>
        <v>53776.65</v>
      </c>
      <c r="U100" s="110">
        <f>[1]cargo!CF100</f>
        <v>230</v>
      </c>
      <c r="V100" s="110">
        <f>[1]cargo!CG100</f>
        <v>0</v>
      </c>
      <c r="W100" s="110">
        <f>[1]cargo!CH100</f>
        <v>0</v>
      </c>
      <c r="X100" s="110">
        <f>[1]cargo!CI100</f>
        <v>0</v>
      </c>
      <c r="Y100" s="110">
        <f>[1]cargo!DE100</f>
        <v>51464.35</v>
      </c>
      <c r="Z100" s="110">
        <f>[1]cargo!DF100</f>
        <v>51464.35</v>
      </c>
      <c r="AA100" s="110">
        <f>[1]cargo!DG100</f>
        <v>50573.4</v>
      </c>
      <c r="AB100" s="110">
        <f>[1]cargo!DH100</f>
        <v>890.95</v>
      </c>
      <c r="AC100" s="110">
        <f>[1]cargo!DI100</f>
        <v>0</v>
      </c>
      <c r="AD100" s="110">
        <f>[1]cargo!DJ100</f>
        <v>0</v>
      </c>
      <c r="AE100" s="110">
        <f>[1]cargo!DK100</f>
        <v>0</v>
      </c>
      <c r="AF100" s="110">
        <f t="shared" si="3"/>
        <v>225911.55</v>
      </c>
      <c r="AG100" s="110">
        <f t="shared" si="3"/>
        <v>212831.55</v>
      </c>
      <c r="AH100" s="110">
        <f t="shared" si="3"/>
        <v>208853.34999999998</v>
      </c>
      <c r="AI100" s="110">
        <f t="shared" si="2"/>
        <v>3978.2</v>
      </c>
      <c r="AJ100" s="110">
        <f t="shared" si="2"/>
        <v>13080</v>
      </c>
      <c r="AK100" s="110">
        <f t="shared" si="2"/>
        <v>13080</v>
      </c>
      <c r="AL100" s="110">
        <f t="shared" si="2"/>
        <v>0</v>
      </c>
    </row>
    <row r="101" spans="1:38" s="77" customFormat="1" x14ac:dyDescent="0.25">
      <c r="A101" s="111"/>
      <c r="B101" s="75"/>
      <c r="C101" s="113" t="s">
        <v>92</v>
      </c>
      <c r="D101" s="110">
        <f>[1]cargo!Y101</f>
        <v>62965.729999999996</v>
      </c>
      <c r="E101" s="110">
        <f>[1]cargo!Z101</f>
        <v>58935.729999999996</v>
      </c>
      <c r="F101" s="110">
        <f>[1]cargo!AA101</f>
        <v>58761.479999999996</v>
      </c>
      <c r="G101" s="110">
        <f>[1]cargo!AB101</f>
        <v>174.25</v>
      </c>
      <c r="H101" s="110">
        <f>[1]cargo!AC101</f>
        <v>4030</v>
      </c>
      <c r="I101" s="110">
        <f>[1]cargo!AD101</f>
        <v>4030</v>
      </c>
      <c r="J101" s="110">
        <f>[1]cargo!AE101</f>
        <v>0</v>
      </c>
      <c r="K101" s="110">
        <f>[1]cargo!BA101</f>
        <v>57474.82</v>
      </c>
      <c r="L101" s="110">
        <f>[1]cargo!BB101</f>
        <v>48424.82</v>
      </c>
      <c r="M101" s="110">
        <f>[1]cargo!BC101</f>
        <v>45741.82</v>
      </c>
      <c r="N101" s="110">
        <f>[1]cargo!BD101</f>
        <v>2683</v>
      </c>
      <c r="O101" s="110">
        <f>[1]cargo!BE101</f>
        <v>9050</v>
      </c>
      <c r="P101" s="110">
        <f>[1]cargo!BF101</f>
        <v>9050</v>
      </c>
      <c r="Q101" s="110">
        <f>[1]cargo!BG101</f>
        <v>0</v>
      </c>
      <c r="R101" s="110">
        <f>[1]cargo!CC101</f>
        <v>54006.65</v>
      </c>
      <c r="S101" s="110">
        <f>[1]cargo!CD101</f>
        <v>54006.65</v>
      </c>
      <c r="T101" s="110">
        <f>[1]cargo!CE101</f>
        <v>53776.65</v>
      </c>
      <c r="U101" s="110">
        <f>[1]cargo!CF101</f>
        <v>230</v>
      </c>
      <c r="V101" s="110">
        <f>[1]cargo!CG101</f>
        <v>0</v>
      </c>
      <c r="W101" s="110">
        <f>[1]cargo!CH101</f>
        <v>0</v>
      </c>
      <c r="X101" s="110">
        <f>[1]cargo!CI101</f>
        <v>0</v>
      </c>
      <c r="Y101" s="110">
        <f>[1]cargo!DE101</f>
        <v>51464.35</v>
      </c>
      <c r="Z101" s="110">
        <f>[1]cargo!DF101</f>
        <v>51464.35</v>
      </c>
      <c r="AA101" s="110">
        <f>[1]cargo!DG101</f>
        <v>50573.4</v>
      </c>
      <c r="AB101" s="110">
        <f>[1]cargo!DH101</f>
        <v>890.95</v>
      </c>
      <c r="AC101" s="110">
        <f>[1]cargo!DI101</f>
        <v>0</v>
      </c>
      <c r="AD101" s="110">
        <f>[1]cargo!DJ101</f>
        <v>0</v>
      </c>
      <c r="AE101" s="110">
        <f>[1]cargo!DK101</f>
        <v>0</v>
      </c>
      <c r="AF101" s="110">
        <f t="shared" si="3"/>
        <v>225911.55</v>
      </c>
      <c r="AG101" s="110">
        <f t="shared" si="3"/>
        <v>212831.55</v>
      </c>
      <c r="AH101" s="110">
        <f t="shared" si="3"/>
        <v>208853.34999999998</v>
      </c>
      <c r="AI101" s="110">
        <f t="shared" si="2"/>
        <v>3978.2</v>
      </c>
      <c r="AJ101" s="110">
        <f t="shared" si="2"/>
        <v>13080</v>
      </c>
      <c r="AK101" s="110">
        <f t="shared" si="2"/>
        <v>13080</v>
      </c>
      <c r="AL101" s="110">
        <f t="shared" si="2"/>
        <v>0</v>
      </c>
    </row>
    <row r="102" spans="1:38" s="77" customFormat="1" x14ac:dyDescent="0.25">
      <c r="A102" s="111"/>
      <c r="B102" s="75"/>
      <c r="C102" s="113" t="s">
        <v>93</v>
      </c>
      <c r="D102" s="110">
        <f>[1]cargo!Y102</f>
        <v>0</v>
      </c>
      <c r="E102" s="110">
        <f>[1]cargo!Z102</f>
        <v>0</v>
      </c>
      <c r="F102" s="110">
        <f>[1]cargo!AA102</f>
        <v>0</v>
      </c>
      <c r="G102" s="110">
        <f>[1]cargo!AB102</f>
        <v>0</v>
      </c>
      <c r="H102" s="110">
        <f>[1]cargo!AC102</f>
        <v>0</v>
      </c>
      <c r="I102" s="110">
        <f>[1]cargo!AD102</f>
        <v>0</v>
      </c>
      <c r="J102" s="110">
        <f>[1]cargo!AE102</f>
        <v>0</v>
      </c>
      <c r="K102" s="110">
        <f>[1]cargo!BA102</f>
        <v>0</v>
      </c>
      <c r="L102" s="110">
        <f>[1]cargo!BB102</f>
        <v>0</v>
      </c>
      <c r="M102" s="110">
        <f>[1]cargo!BC102</f>
        <v>0</v>
      </c>
      <c r="N102" s="110">
        <f>[1]cargo!BD102</f>
        <v>0</v>
      </c>
      <c r="O102" s="110">
        <f>[1]cargo!BE102</f>
        <v>0</v>
      </c>
      <c r="P102" s="110">
        <f>[1]cargo!BF102</f>
        <v>0</v>
      </c>
      <c r="Q102" s="110">
        <f>[1]cargo!BG102</f>
        <v>0</v>
      </c>
      <c r="R102" s="110">
        <f>[1]cargo!CC102</f>
        <v>0</v>
      </c>
      <c r="S102" s="110">
        <f>[1]cargo!CD102</f>
        <v>0</v>
      </c>
      <c r="T102" s="110">
        <f>[1]cargo!CE102</f>
        <v>0</v>
      </c>
      <c r="U102" s="110">
        <f>[1]cargo!CF102</f>
        <v>0</v>
      </c>
      <c r="V102" s="110">
        <f>[1]cargo!CG102</f>
        <v>0</v>
      </c>
      <c r="W102" s="110">
        <f>[1]cargo!CH102</f>
        <v>0</v>
      </c>
      <c r="X102" s="110">
        <f>[1]cargo!CI102</f>
        <v>0</v>
      </c>
      <c r="Y102" s="110">
        <f>[1]cargo!DE102</f>
        <v>0</v>
      </c>
      <c r="Z102" s="110">
        <f>[1]cargo!DF102</f>
        <v>0</v>
      </c>
      <c r="AA102" s="110">
        <f>[1]cargo!DG102</f>
        <v>0</v>
      </c>
      <c r="AB102" s="110">
        <f>[1]cargo!DH102</f>
        <v>0</v>
      </c>
      <c r="AC102" s="110">
        <f>[1]cargo!DI102</f>
        <v>0</v>
      </c>
      <c r="AD102" s="110">
        <f>[1]cargo!DJ102</f>
        <v>0</v>
      </c>
      <c r="AE102" s="110">
        <f>[1]cargo!DK102</f>
        <v>0</v>
      </c>
      <c r="AF102" s="110">
        <f t="shared" si="3"/>
        <v>0</v>
      </c>
      <c r="AG102" s="110">
        <f t="shared" si="3"/>
        <v>0</v>
      </c>
      <c r="AH102" s="110">
        <f t="shared" si="3"/>
        <v>0</v>
      </c>
      <c r="AI102" s="110">
        <f t="shared" si="2"/>
        <v>0</v>
      </c>
      <c r="AJ102" s="110">
        <f t="shared" si="2"/>
        <v>0</v>
      </c>
      <c r="AK102" s="110">
        <f t="shared" si="2"/>
        <v>0</v>
      </c>
      <c r="AL102" s="110">
        <f t="shared" si="2"/>
        <v>0</v>
      </c>
    </row>
    <row r="103" spans="1:38" s="77" customFormat="1" x14ac:dyDescent="0.25">
      <c r="A103" s="111"/>
      <c r="B103" s="75"/>
      <c r="C103" s="109" t="s">
        <v>94</v>
      </c>
      <c r="D103" s="110">
        <f>[1]cargo!Y103</f>
        <v>8418.4599999999991</v>
      </c>
      <c r="E103" s="110">
        <f>[1]cargo!Z103</f>
        <v>8418.4599999999991</v>
      </c>
      <c r="F103" s="110">
        <f>[1]cargo!AA103</f>
        <v>0</v>
      </c>
      <c r="G103" s="110">
        <f>[1]cargo!AB103</f>
        <v>8418.4599999999991</v>
      </c>
      <c r="H103" s="110">
        <f>[1]cargo!AC103</f>
        <v>0</v>
      </c>
      <c r="I103" s="110">
        <f>[1]cargo!AD103</f>
        <v>0</v>
      </c>
      <c r="J103" s="110">
        <f>[1]cargo!AE103</f>
        <v>0</v>
      </c>
      <c r="K103" s="110">
        <f>[1]cargo!BA103</f>
        <v>2100</v>
      </c>
      <c r="L103" s="110">
        <f>[1]cargo!BB103</f>
        <v>2100</v>
      </c>
      <c r="M103" s="110">
        <f>[1]cargo!BC103</f>
        <v>0</v>
      </c>
      <c r="N103" s="110">
        <f>[1]cargo!BD103</f>
        <v>2100</v>
      </c>
      <c r="O103" s="110">
        <f>[1]cargo!BE103</f>
        <v>0</v>
      </c>
      <c r="P103" s="110">
        <f>[1]cargo!BF103</f>
        <v>0</v>
      </c>
      <c r="Q103" s="110">
        <f>[1]cargo!BG103</f>
        <v>0</v>
      </c>
      <c r="R103" s="110">
        <f>[1]cargo!CC103</f>
        <v>1200</v>
      </c>
      <c r="S103" s="110">
        <f>[1]cargo!CD103</f>
        <v>1200</v>
      </c>
      <c r="T103" s="110">
        <f>[1]cargo!CE103</f>
        <v>0</v>
      </c>
      <c r="U103" s="110">
        <f>[1]cargo!CF103</f>
        <v>1200</v>
      </c>
      <c r="V103" s="110">
        <f>[1]cargo!CG103</f>
        <v>0</v>
      </c>
      <c r="W103" s="110">
        <f>[1]cargo!CH103</f>
        <v>0</v>
      </c>
      <c r="X103" s="110">
        <f>[1]cargo!CI103</f>
        <v>0</v>
      </c>
      <c r="Y103" s="110">
        <f>[1]cargo!DE103</f>
        <v>0</v>
      </c>
      <c r="Z103" s="110">
        <f>[1]cargo!DF103</f>
        <v>0</v>
      </c>
      <c r="AA103" s="110">
        <f>[1]cargo!DG103</f>
        <v>0</v>
      </c>
      <c r="AB103" s="110">
        <f>[1]cargo!DH103</f>
        <v>0</v>
      </c>
      <c r="AC103" s="110">
        <f>[1]cargo!DI103</f>
        <v>0</v>
      </c>
      <c r="AD103" s="110">
        <f>[1]cargo!DJ103</f>
        <v>0</v>
      </c>
      <c r="AE103" s="110">
        <f>[1]cargo!DK103</f>
        <v>0</v>
      </c>
      <c r="AF103" s="110">
        <f t="shared" si="3"/>
        <v>11718.46</v>
      </c>
      <c r="AG103" s="110">
        <f t="shared" si="3"/>
        <v>11718.46</v>
      </c>
      <c r="AH103" s="110">
        <f t="shared" si="3"/>
        <v>0</v>
      </c>
      <c r="AI103" s="110">
        <f t="shared" si="2"/>
        <v>11718.46</v>
      </c>
      <c r="AJ103" s="110">
        <f t="shared" si="2"/>
        <v>0</v>
      </c>
      <c r="AK103" s="110">
        <f t="shared" si="2"/>
        <v>0</v>
      </c>
      <c r="AL103" s="110">
        <f t="shared" si="2"/>
        <v>0</v>
      </c>
    </row>
    <row r="104" spans="1:38" s="77" customFormat="1" x14ac:dyDescent="0.25">
      <c r="A104" s="111"/>
      <c r="B104" s="75"/>
      <c r="C104" s="113" t="s">
        <v>95</v>
      </c>
      <c r="D104" s="110">
        <f>[1]cargo!Y104</f>
        <v>8418.4599999999991</v>
      </c>
      <c r="E104" s="110">
        <f>[1]cargo!Z104</f>
        <v>8418.4599999999991</v>
      </c>
      <c r="F104" s="110">
        <f>[1]cargo!AA104</f>
        <v>0</v>
      </c>
      <c r="G104" s="110">
        <f>[1]cargo!AB104</f>
        <v>8418.4599999999991</v>
      </c>
      <c r="H104" s="110">
        <f>[1]cargo!AC104</f>
        <v>0</v>
      </c>
      <c r="I104" s="110">
        <f>[1]cargo!AD104</f>
        <v>0</v>
      </c>
      <c r="J104" s="110">
        <f>[1]cargo!AE104</f>
        <v>0</v>
      </c>
      <c r="K104" s="110">
        <f>[1]cargo!BA104</f>
        <v>2100</v>
      </c>
      <c r="L104" s="110">
        <f>[1]cargo!BB104</f>
        <v>2100</v>
      </c>
      <c r="M104" s="110">
        <f>[1]cargo!BC104</f>
        <v>0</v>
      </c>
      <c r="N104" s="110">
        <f>[1]cargo!BD104</f>
        <v>2100</v>
      </c>
      <c r="O104" s="110">
        <f>[1]cargo!BE104</f>
        <v>0</v>
      </c>
      <c r="P104" s="110">
        <f>[1]cargo!BF104</f>
        <v>0</v>
      </c>
      <c r="Q104" s="110">
        <f>[1]cargo!BG104</f>
        <v>0</v>
      </c>
      <c r="R104" s="110">
        <f>[1]cargo!CC104</f>
        <v>1200</v>
      </c>
      <c r="S104" s="110">
        <f>[1]cargo!CD104</f>
        <v>1200</v>
      </c>
      <c r="T104" s="110">
        <f>[1]cargo!CE104</f>
        <v>0</v>
      </c>
      <c r="U104" s="110">
        <f>[1]cargo!CF104</f>
        <v>1200</v>
      </c>
      <c r="V104" s="110">
        <f>[1]cargo!CG104</f>
        <v>0</v>
      </c>
      <c r="W104" s="110">
        <f>[1]cargo!CH104</f>
        <v>0</v>
      </c>
      <c r="X104" s="110">
        <f>[1]cargo!CI104</f>
        <v>0</v>
      </c>
      <c r="Y104" s="110">
        <f>[1]cargo!DE104</f>
        <v>0</v>
      </c>
      <c r="Z104" s="110">
        <f>[1]cargo!DF104</f>
        <v>0</v>
      </c>
      <c r="AA104" s="110">
        <f>[1]cargo!DG104</f>
        <v>0</v>
      </c>
      <c r="AB104" s="110">
        <f>[1]cargo!DH104</f>
        <v>0</v>
      </c>
      <c r="AC104" s="110">
        <f>[1]cargo!DI104</f>
        <v>0</v>
      </c>
      <c r="AD104" s="110">
        <f>[1]cargo!DJ104</f>
        <v>0</v>
      </c>
      <c r="AE104" s="110">
        <f>[1]cargo!DK104</f>
        <v>0</v>
      </c>
      <c r="AF104" s="110">
        <f t="shared" si="3"/>
        <v>11718.46</v>
      </c>
      <c r="AG104" s="110">
        <f t="shared" si="3"/>
        <v>11718.46</v>
      </c>
      <c r="AH104" s="110">
        <f t="shared" si="3"/>
        <v>0</v>
      </c>
      <c r="AI104" s="110">
        <f t="shared" si="2"/>
        <v>11718.46</v>
      </c>
      <c r="AJ104" s="110">
        <f t="shared" si="2"/>
        <v>0</v>
      </c>
      <c r="AK104" s="110">
        <f t="shared" si="2"/>
        <v>0</v>
      </c>
      <c r="AL104" s="110">
        <f t="shared" si="2"/>
        <v>0</v>
      </c>
    </row>
    <row r="105" spans="1:38" s="77" customFormat="1" x14ac:dyDescent="0.25">
      <c r="A105" s="111"/>
      <c r="B105" s="75"/>
      <c r="C105" s="113" t="s">
        <v>96</v>
      </c>
      <c r="D105" s="110">
        <f>[1]cargo!Y105</f>
        <v>0</v>
      </c>
      <c r="E105" s="110">
        <f>[1]cargo!Z105</f>
        <v>0</v>
      </c>
      <c r="F105" s="110">
        <f>[1]cargo!AA105</f>
        <v>0</v>
      </c>
      <c r="G105" s="110">
        <f>[1]cargo!AB105</f>
        <v>0</v>
      </c>
      <c r="H105" s="110">
        <f>[1]cargo!AC105</f>
        <v>0</v>
      </c>
      <c r="I105" s="110">
        <f>[1]cargo!AD105</f>
        <v>0</v>
      </c>
      <c r="J105" s="110">
        <f>[1]cargo!AE105</f>
        <v>0</v>
      </c>
      <c r="K105" s="110">
        <f>[1]cargo!BA105</f>
        <v>0</v>
      </c>
      <c r="L105" s="110">
        <f>[1]cargo!BB105</f>
        <v>0</v>
      </c>
      <c r="M105" s="110">
        <f>[1]cargo!BC105</f>
        <v>0</v>
      </c>
      <c r="N105" s="110">
        <f>[1]cargo!BD105</f>
        <v>0</v>
      </c>
      <c r="O105" s="110">
        <f>[1]cargo!BE105</f>
        <v>0</v>
      </c>
      <c r="P105" s="110">
        <f>[1]cargo!BF105</f>
        <v>0</v>
      </c>
      <c r="Q105" s="110">
        <f>[1]cargo!BG105</f>
        <v>0</v>
      </c>
      <c r="R105" s="110">
        <f>[1]cargo!CC105</f>
        <v>0</v>
      </c>
      <c r="S105" s="110">
        <f>[1]cargo!CD105</f>
        <v>0</v>
      </c>
      <c r="T105" s="110">
        <f>[1]cargo!CE105</f>
        <v>0</v>
      </c>
      <c r="U105" s="110">
        <f>[1]cargo!CF105</f>
        <v>0</v>
      </c>
      <c r="V105" s="110">
        <f>[1]cargo!CG105</f>
        <v>0</v>
      </c>
      <c r="W105" s="110">
        <f>[1]cargo!CH105</f>
        <v>0</v>
      </c>
      <c r="X105" s="110">
        <f>[1]cargo!CI105</f>
        <v>0</v>
      </c>
      <c r="Y105" s="110">
        <f>[1]cargo!DE105</f>
        <v>0</v>
      </c>
      <c r="Z105" s="110">
        <f>[1]cargo!DF105</f>
        <v>0</v>
      </c>
      <c r="AA105" s="110">
        <f>[1]cargo!DG105</f>
        <v>0</v>
      </c>
      <c r="AB105" s="110">
        <f>[1]cargo!DH105</f>
        <v>0</v>
      </c>
      <c r="AC105" s="110">
        <f>[1]cargo!DI105</f>
        <v>0</v>
      </c>
      <c r="AD105" s="110">
        <f>[1]cargo!DJ105</f>
        <v>0</v>
      </c>
      <c r="AE105" s="110">
        <f>[1]cargo!DK105</f>
        <v>0</v>
      </c>
      <c r="AF105" s="110">
        <f t="shared" si="3"/>
        <v>0</v>
      </c>
      <c r="AG105" s="110">
        <f t="shared" si="3"/>
        <v>0</v>
      </c>
      <c r="AH105" s="110">
        <f t="shared" si="3"/>
        <v>0</v>
      </c>
      <c r="AI105" s="110">
        <f t="shared" si="2"/>
        <v>0</v>
      </c>
      <c r="AJ105" s="110">
        <f t="shared" si="2"/>
        <v>0</v>
      </c>
      <c r="AK105" s="110">
        <f t="shared" si="2"/>
        <v>0</v>
      </c>
      <c r="AL105" s="110">
        <f t="shared" si="2"/>
        <v>0</v>
      </c>
    </row>
    <row r="106" spans="1:38" s="77" customFormat="1" x14ac:dyDescent="0.25">
      <c r="A106" s="111"/>
      <c r="B106" s="75"/>
      <c r="C106" s="109" t="s">
        <v>97</v>
      </c>
      <c r="D106" s="110">
        <f>[1]cargo!Y106</f>
        <v>54379.43</v>
      </c>
      <c r="E106" s="110">
        <f>[1]cargo!Z106</f>
        <v>32555.78</v>
      </c>
      <c r="F106" s="110">
        <f>[1]cargo!AA106</f>
        <v>20305.739999999998</v>
      </c>
      <c r="G106" s="110">
        <f>[1]cargo!AB106</f>
        <v>12250.04</v>
      </c>
      <c r="H106" s="110">
        <f>[1]cargo!AC106</f>
        <v>21823.65</v>
      </c>
      <c r="I106" s="110">
        <f>[1]cargo!AD106</f>
        <v>21823.65</v>
      </c>
      <c r="J106" s="110">
        <f>[1]cargo!AE106</f>
        <v>0</v>
      </c>
      <c r="K106" s="110">
        <f>[1]cargo!BA106</f>
        <v>24470.519999999997</v>
      </c>
      <c r="L106" s="110">
        <f>[1]cargo!BB106</f>
        <v>24470.519999999997</v>
      </c>
      <c r="M106" s="110">
        <f>[1]cargo!BC106</f>
        <v>18341.12</v>
      </c>
      <c r="N106" s="110">
        <f>[1]cargo!BD106</f>
        <v>6129.4</v>
      </c>
      <c r="O106" s="110">
        <f>[1]cargo!BE106</f>
        <v>0</v>
      </c>
      <c r="P106" s="110">
        <f>[1]cargo!BF106</f>
        <v>0</v>
      </c>
      <c r="Q106" s="110">
        <f>[1]cargo!BG106</f>
        <v>0</v>
      </c>
      <c r="R106" s="110">
        <f>[1]cargo!CC106</f>
        <v>55682.21</v>
      </c>
      <c r="S106" s="110">
        <f>[1]cargo!CD106</f>
        <v>48714.01</v>
      </c>
      <c r="T106" s="110">
        <f>[1]cargo!CE106</f>
        <v>12935.75</v>
      </c>
      <c r="U106" s="110">
        <f>[1]cargo!CF106</f>
        <v>35778.26</v>
      </c>
      <c r="V106" s="110">
        <f>[1]cargo!CG106</f>
        <v>6968.2</v>
      </c>
      <c r="W106" s="110">
        <f>[1]cargo!CH106</f>
        <v>6968.2</v>
      </c>
      <c r="X106" s="110">
        <f>[1]cargo!CI106</f>
        <v>0</v>
      </c>
      <c r="Y106" s="110">
        <f>[1]cargo!DE106</f>
        <v>71266.740000000005</v>
      </c>
      <c r="Z106" s="110">
        <f>[1]cargo!DF106</f>
        <v>53315.64</v>
      </c>
      <c r="AA106" s="110">
        <f>[1]cargo!DG106</f>
        <v>4842.34</v>
      </c>
      <c r="AB106" s="110">
        <f>[1]cargo!DH106</f>
        <v>48473.3</v>
      </c>
      <c r="AC106" s="110">
        <f>[1]cargo!DI106</f>
        <v>17951.100000000002</v>
      </c>
      <c r="AD106" s="110">
        <f>[1]cargo!DJ106</f>
        <v>17951.100000000002</v>
      </c>
      <c r="AE106" s="110">
        <f>[1]cargo!DK106</f>
        <v>0</v>
      </c>
      <c r="AF106" s="110">
        <f t="shared" si="3"/>
        <v>205798.90000000002</v>
      </c>
      <c r="AG106" s="110">
        <f t="shared" si="3"/>
        <v>159055.95000000001</v>
      </c>
      <c r="AH106" s="110">
        <f t="shared" si="3"/>
        <v>56424.95</v>
      </c>
      <c r="AI106" s="110">
        <f t="shared" si="2"/>
        <v>102631</v>
      </c>
      <c r="AJ106" s="110">
        <f t="shared" si="2"/>
        <v>46742.950000000004</v>
      </c>
      <c r="AK106" s="110">
        <f t="shared" si="2"/>
        <v>46742.950000000004</v>
      </c>
      <c r="AL106" s="110">
        <f t="shared" si="2"/>
        <v>0</v>
      </c>
    </row>
    <row r="107" spans="1:38" s="77" customFormat="1" x14ac:dyDescent="0.25">
      <c r="A107" s="111"/>
      <c r="B107" s="75"/>
      <c r="C107" s="113" t="s">
        <v>98</v>
      </c>
      <c r="D107" s="110">
        <f>[1]cargo!Y107</f>
        <v>51251.8</v>
      </c>
      <c r="E107" s="110">
        <f>[1]cargo!Z107</f>
        <v>29428.149999999998</v>
      </c>
      <c r="F107" s="110">
        <f>[1]cargo!AA107</f>
        <v>20305.739999999998</v>
      </c>
      <c r="G107" s="110">
        <f>[1]cargo!AB107</f>
        <v>9122.41</v>
      </c>
      <c r="H107" s="110">
        <f>[1]cargo!AC107</f>
        <v>21823.65</v>
      </c>
      <c r="I107" s="110">
        <f>[1]cargo!AD107</f>
        <v>21823.65</v>
      </c>
      <c r="J107" s="110">
        <f>[1]cargo!AE107</f>
        <v>0</v>
      </c>
      <c r="K107" s="110">
        <f>[1]cargo!BA107</f>
        <v>21014.44</v>
      </c>
      <c r="L107" s="110">
        <f>[1]cargo!BB107</f>
        <v>21014.44</v>
      </c>
      <c r="M107" s="110">
        <f>[1]cargo!BC107</f>
        <v>18341.12</v>
      </c>
      <c r="N107" s="110">
        <f>[1]cargo!BD107</f>
        <v>2673.3199999999997</v>
      </c>
      <c r="O107" s="110">
        <f>[1]cargo!BE107</f>
        <v>0</v>
      </c>
      <c r="P107" s="110">
        <f>[1]cargo!BF107</f>
        <v>0</v>
      </c>
      <c r="Q107" s="110">
        <f>[1]cargo!BG107</f>
        <v>0</v>
      </c>
      <c r="R107" s="110">
        <f>[1]cargo!CC107</f>
        <v>51499.08</v>
      </c>
      <c r="S107" s="110">
        <f>[1]cargo!CD107</f>
        <v>44530.880000000005</v>
      </c>
      <c r="T107" s="110">
        <f>[1]cargo!CE107</f>
        <v>12935.75</v>
      </c>
      <c r="U107" s="110">
        <f>[1]cargo!CF107</f>
        <v>31595.13</v>
      </c>
      <c r="V107" s="110">
        <f>[1]cargo!CG107</f>
        <v>6968.2</v>
      </c>
      <c r="W107" s="110">
        <f>[1]cargo!CH107</f>
        <v>6968.2</v>
      </c>
      <c r="X107" s="110">
        <f>[1]cargo!CI107</f>
        <v>0</v>
      </c>
      <c r="Y107" s="110">
        <f>[1]cargo!DE107</f>
        <v>67788.210000000006</v>
      </c>
      <c r="Z107" s="110">
        <f>[1]cargo!DF107</f>
        <v>49837.11</v>
      </c>
      <c r="AA107" s="110">
        <f>[1]cargo!DG107</f>
        <v>4842.34</v>
      </c>
      <c r="AB107" s="110">
        <f>[1]cargo!DH107</f>
        <v>44994.770000000004</v>
      </c>
      <c r="AC107" s="110">
        <f>[1]cargo!DI107</f>
        <v>17951.100000000002</v>
      </c>
      <c r="AD107" s="110">
        <f>[1]cargo!DJ107</f>
        <v>17951.100000000002</v>
      </c>
      <c r="AE107" s="110">
        <f>[1]cargo!DK107</f>
        <v>0</v>
      </c>
      <c r="AF107" s="110">
        <f t="shared" si="3"/>
        <v>191553.53000000003</v>
      </c>
      <c r="AG107" s="110">
        <f t="shared" si="3"/>
        <v>144810.58000000002</v>
      </c>
      <c r="AH107" s="110">
        <f t="shared" si="3"/>
        <v>56424.95</v>
      </c>
      <c r="AI107" s="110">
        <f t="shared" si="2"/>
        <v>88385.63</v>
      </c>
      <c r="AJ107" s="110">
        <f t="shared" si="2"/>
        <v>46742.950000000004</v>
      </c>
      <c r="AK107" s="110">
        <f t="shared" si="2"/>
        <v>46742.950000000004</v>
      </c>
      <c r="AL107" s="110">
        <f t="shared" si="2"/>
        <v>0</v>
      </c>
    </row>
    <row r="108" spans="1:38" s="77" customFormat="1" x14ac:dyDescent="0.25">
      <c r="A108" s="111"/>
      <c r="B108" s="75"/>
      <c r="C108" s="113" t="s">
        <v>99</v>
      </c>
      <c r="D108" s="110">
        <f>[1]cargo!Y108</f>
        <v>3127.63</v>
      </c>
      <c r="E108" s="110">
        <f>[1]cargo!Z108</f>
        <v>3127.63</v>
      </c>
      <c r="F108" s="110">
        <f>[1]cargo!AA108</f>
        <v>0</v>
      </c>
      <c r="G108" s="110">
        <f>[1]cargo!AB108</f>
        <v>3127.63</v>
      </c>
      <c r="H108" s="110">
        <f>[1]cargo!AC108</f>
        <v>0</v>
      </c>
      <c r="I108" s="110">
        <f>[1]cargo!AD108</f>
        <v>0</v>
      </c>
      <c r="J108" s="110">
        <f>[1]cargo!AE108</f>
        <v>0</v>
      </c>
      <c r="K108" s="110">
        <f>[1]cargo!BA108</f>
        <v>3456.08</v>
      </c>
      <c r="L108" s="110">
        <f>[1]cargo!BB108</f>
        <v>3456.08</v>
      </c>
      <c r="M108" s="110">
        <f>[1]cargo!BC108</f>
        <v>0</v>
      </c>
      <c r="N108" s="110">
        <f>[1]cargo!BD108</f>
        <v>3456.08</v>
      </c>
      <c r="O108" s="110">
        <f>[1]cargo!BE108</f>
        <v>0</v>
      </c>
      <c r="P108" s="110">
        <f>[1]cargo!BF108</f>
        <v>0</v>
      </c>
      <c r="Q108" s="110">
        <f>[1]cargo!BG108</f>
        <v>0</v>
      </c>
      <c r="R108" s="110">
        <f>[1]cargo!CC108</f>
        <v>4183.13</v>
      </c>
      <c r="S108" s="110">
        <f>[1]cargo!CD108</f>
        <v>4183.13</v>
      </c>
      <c r="T108" s="110">
        <f>[1]cargo!CE108</f>
        <v>0</v>
      </c>
      <c r="U108" s="110">
        <f>[1]cargo!CF108</f>
        <v>4183.13</v>
      </c>
      <c r="V108" s="110">
        <f>[1]cargo!CG108</f>
        <v>0</v>
      </c>
      <c r="W108" s="110">
        <f>[1]cargo!CH108</f>
        <v>0</v>
      </c>
      <c r="X108" s="110">
        <f>[1]cargo!CI108</f>
        <v>0</v>
      </c>
      <c r="Y108" s="110">
        <f>[1]cargo!DE108</f>
        <v>3478.5299999999997</v>
      </c>
      <c r="Z108" s="110">
        <f>[1]cargo!DF108</f>
        <v>3478.5299999999997</v>
      </c>
      <c r="AA108" s="110">
        <f>[1]cargo!DG108</f>
        <v>0</v>
      </c>
      <c r="AB108" s="110">
        <f>[1]cargo!DH108</f>
        <v>3478.5299999999997</v>
      </c>
      <c r="AC108" s="110">
        <f>[1]cargo!DI108</f>
        <v>0</v>
      </c>
      <c r="AD108" s="110">
        <f>[1]cargo!DJ108</f>
        <v>0</v>
      </c>
      <c r="AE108" s="110">
        <f>[1]cargo!DK108</f>
        <v>0</v>
      </c>
      <c r="AF108" s="110">
        <f t="shared" si="3"/>
        <v>14245.369999999999</v>
      </c>
      <c r="AG108" s="110">
        <f t="shared" si="3"/>
        <v>14245.369999999999</v>
      </c>
      <c r="AH108" s="110">
        <f t="shared" si="3"/>
        <v>0</v>
      </c>
      <c r="AI108" s="110">
        <f t="shared" si="2"/>
        <v>14245.369999999999</v>
      </c>
      <c r="AJ108" s="110">
        <f t="shared" si="2"/>
        <v>0</v>
      </c>
      <c r="AK108" s="110">
        <f t="shared" si="2"/>
        <v>0</v>
      </c>
      <c r="AL108" s="110">
        <f t="shared" si="2"/>
        <v>0</v>
      </c>
    </row>
    <row r="109" spans="1:38" s="77" customFormat="1" x14ac:dyDescent="0.25">
      <c r="A109" s="111"/>
      <c r="B109" s="75"/>
      <c r="C109" s="109" t="s">
        <v>100</v>
      </c>
      <c r="D109" s="110">
        <f>[1]cargo!Y109</f>
        <v>20949.559999999998</v>
      </c>
      <c r="E109" s="110">
        <f>[1]cargo!Z109</f>
        <v>20949.559999999998</v>
      </c>
      <c r="F109" s="110">
        <f>[1]cargo!AA109</f>
        <v>19306.259999999998</v>
      </c>
      <c r="G109" s="110">
        <f>[1]cargo!AB109</f>
        <v>1643.3000000000002</v>
      </c>
      <c r="H109" s="110">
        <f>[1]cargo!AC109</f>
        <v>0</v>
      </c>
      <c r="I109" s="110">
        <f>[1]cargo!AD109</f>
        <v>0</v>
      </c>
      <c r="J109" s="110">
        <f>[1]cargo!AE109</f>
        <v>0</v>
      </c>
      <c r="K109" s="110">
        <f>[1]cargo!BA109</f>
        <v>21660.54</v>
      </c>
      <c r="L109" s="110">
        <f>[1]cargo!BB109</f>
        <v>21660.54</v>
      </c>
      <c r="M109" s="110">
        <f>[1]cargo!BC109</f>
        <v>20288.34</v>
      </c>
      <c r="N109" s="110">
        <f>[1]cargo!BD109</f>
        <v>1372.2</v>
      </c>
      <c r="O109" s="110">
        <f>[1]cargo!BE109</f>
        <v>0</v>
      </c>
      <c r="P109" s="110">
        <f>[1]cargo!BF109</f>
        <v>0</v>
      </c>
      <c r="Q109" s="110">
        <f>[1]cargo!BG109</f>
        <v>0</v>
      </c>
      <c r="R109" s="110">
        <f>[1]cargo!CC109</f>
        <v>19474.45</v>
      </c>
      <c r="S109" s="110">
        <f>[1]cargo!CD109</f>
        <v>19474.45</v>
      </c>
      <c r="T109" s="110">
        <f>[1]cargo!CE109</f>
        <v>18601.05</v>
      </c>
      <c r="U109" s="110">
        <f>[1]cargo!CF109</f>
        <v>873.4</v>
      </c>
      <c r="V109" s="110">
        <f>[1]cargo!CG109</f>
        <v>0</v>
      </c>
      <c r="W109" s="110">
        <f>[1]cargo!CH109</f>
        <v>0</v>
      </c>
      <c r="X109" s="110">
        <f>[1]cargo!CI109</f>
        <v>0</v>
      </c>
      <c r="Y109" s="110">
        <f>[1]cargo!DE109</f>
        <v>18950.150000000001</v>
      </c>
      <c r="Z109" s="110">
        <f>[1]cargo!DF109</f>
        <v>18950.150000000001</v>
      </c>
      <c r="AA109" s="110">
        <f>[1]cargo!DG109</f>
        <v>18298.95</v>
      </c>
      <c r="AB109" s="110">
        <f>[1]cargo!DH109</f>
        <v>651.20000000000005</v>
      </c>
      <c r="AC109" s="110">
        <f>[1]cargo!DI109</f>
        <v>0</v>
      </c>
      <c r="AD109" s="110">
        <f>[1]cargo!DJ109</f>
        <v>0</v>
      </c>
      <c r="AE109" s="110">
        <f>[1]cargo!DK109</f>
        <v>0</v>
      </c>
      <c r="AF109" s="110">
        <f t="shared" si="3"/>
        <v>81034.700000000012</v>
      </c>
      <c r="AG109" s="110">
        <f t="shared" si="3"/>
        <v>81034.700000000012</v>
      </c>
      <c r="AH109" s="110">
        <f t="shared" si="3"/>
        <v>76494.599999999991</v>
      </c>
      <c r="AI109" s="110">
        <f t="shared" si="2"/>
        <v>4540.1000000000004</v>
      </c>
      <c r="AJ109" s="110">
        <f t="shared" si="2"/>
        <v>0</v>
      </c>
      <c r="AK109" s="110">
        <f t="shared" si="2"/>
        <v>0</v>
      </c>
      <c r="AL109" s="110">
        <f t="shared" si="2"/>
        <v>0</v>
      </c>
    </row>
    <row r="110" spans="1:38" s="77" customFormat="1" x14ac:dyDescent="0.25">
      <c r="A110" s="111"/>
      <c r="B110" s="75"/>
      <c r="C110" s="113" t="s">
        <v>101</v>
      </c>
      <c r="D110" s="110">
        <f>[1]cargo!Y110</f>
        <v>19705.099999999999</v>
      </c>
      <c r="E110" s="110">
        <f>[1]cargo!Z110</f>
        <v>19705.099999999999</v>
      </c>
      <c r="F110" s="110">
        <f>[1]cargo!AA110</f>
        <v>18061.8</v>
      </c>
      <c r="G110" s="110">
        <f>[1]cargo!AB110</f>
        <v>1643.3000000000002</v>
      </c>
      <c r="H110" s="110">
        <f>[1]cargo!AC110</f>
        <v>0</v>
      </c>
      <c r="I110" s="110">
        <f>[1]cargo!AD110</f>
        <v>0</v>
      </c>
      <c r="J110" s="110">
        <f>[1]cargo!AE110</f>
        <v>0</v>
      </c>
      <c r="K110" s="110">
        <f>[1]cargo!BA110</f>
        <v>20156.2</v>
      </c>
      <c r="L110" s="110">
        <f>[1]cargo!BB110</f>
        <v>20156.2</v>
      </c>
      <c r="M110" s="110">
        <f>[1]cargo!BC110</f>
        <v>18784</v>
      </c>
      <c r="N110" s="110">
        <f>[1]cargo!BD110</f>
        <v>1372.2</v>
      </c>
      <c r="O110" s="110">
        <f>[1]cargo!BE110</f>
        <v>0</v>
      </c>
      <c r="P110" s="110">
        <f>[1]cargo!BF110</f>
        <v>0</v>
      </c>
      <c r="Q110" s="110">
        <f>[1]cargo!BG110</f>
        <v>0</v>
      </c>
      <c r="R110" s="110">
        <f>[1]cargo!CC110</f>
        <v>16773.400000000001</v>
      </c>
      <c r="S110" s="110">
        <f>[1]cargo!CD110</f>
        <v>16773.400000000001</v>
      </c>
      <c r="T110" s="110">
        <f>[1]cargo!CE110</f>
        <v>15900</v>
      </c>
      <c r="U110" s="110">
        <f>[1]cargo!CF110</f>
        <v>873.4</v>
      </c>
      <c r="V110" s="110">
        <f>[1]cargo!CG110</f>
        <v>0</v>
      </c>
      <c r="W110" s="110">
        <f>[1]cargo!CH110</f>
        <v>0</v>
      </c>
      <c r="X110" s="110">
        <f>[1]cargo!CI110</f>
        <v>0</v>
      </c>
      <c r="Y110" s="110">
        <f>[1]cargo!DE110</f>
        <v>16621.2</v>
      </c>
      <c r="Z110" s="110">
        <f>[1]cargo!DF110</f>
        <v>16621.2</v>
      </c>
      <c r="AA110" s="110">
        <f>[1]cargo!DG110</f>
        <v>15970</v>
      </c>
      <c r="AB110" s="110">
        <f>[1]cargo!DH110</f>
        <v>651.20000000000005</v>
      </c>
      <c r="AC110" s="110">
        <f>[1]cargo!DI110</f>
        <v>0</v>
      </c>
      <c r="AD110" s="110">
        <f>[1]cargo!DJ110</f>
        <v>0</v>
      </c>
      <c r="AE110" s="110">
        <f>[1]cargo!DK110</f>
        <v>0</v>
      </c>
      <c r="AF110" s="110">
        <f t="shared" si="3"/>
        <v>73255.900000000009</v>
      </c>
      <c r="AG110" s="110">
        <f t="shared" si="3"/>
        <v>73255.900000000009</v>
      </c>
      <c r="AH110" s="110">
        <f t="shared" si="3"/>
        <v>68715.8</v>
      </c>
      <c r="AI110" s="110">
        <f t="shared" si="2"/>
        <v>4540.1000000000004</v>
      </c>
      <c r="AJ110" s="110">
        <f t="shared" si="2"/>
        <v>0</v>
      </c>
      <c r="AK110" s="110">
        <f t="shared" si="2"/>
        <v>0</v>
      </c>
      <c r="AL110" s="110">
        <f t="shared" si="2"/>
        <v>0</v>
      </c>
    </row>
    <row r="111" spans="1:38" s="77" customFormat="1" x14ac:dyDescent="0.25">
      <c r="A111" s="111"/>
      <c r="B111" s="75"/>
      <c r="C111" s="113" t="s">
        <v>102</v>
      </c>
      <c r="D111" s="110">
        <f>[1]cargo!Y111</f>
        <v>1244.46</v>
      </c>
      <c r="E111" s="110">
        <f>[1]cargo!Z111</f>
        <v>1244.46</v>
      </c>
      <c r="F111" s="110">
        <f>[1]cargo!AA111</f>
        <v>1244.46</v>
      </c>
      <c r="G111" s="110">
        <f>[1]cargo!AB111</f>
        <v>0</v>
      </c>
      <c r="H111" s="110">
        <f>[1]cargo!AC111</f>
        <v>0</v>
      </c>
      <c r="I111" s="110">
        <f>[1]cargo!AD111</f>
        <v>0</v>
      </c>
      <c r="J111" s="110">
        <f>[1]cargo!AE111</f>
        <v>0</v>
      </c>
      <c r="K111" s="110">
        <f>[1]cargo!BA111</f>
        <v>1504.34</v>
      </c>
      <c r="L111" s="110">
        <f>[1]cargo!BB111</f>
        <v>1504.34</v>
      </c>
      <c r="M111" s="110">
        <f>[1]cargo!BC111</f>
        <v>1504.34</v>
      </c>
      <c r="N111" s="110">
        <f>[1]cargo!BD111</f>
        <v>0</v>
      </c>
      <c r="O111" s="110">
        <f>[1]cargo!BE111</f>
        <v>0</v>
      </c>
      <c r="P111" s="110">
        <f>[1]cargo!BF111</f>
        <v>0</v>
      </c>
      <c r="Q111" s="110">
        <f>[1]cargo!BG111</f>
        <v>0</v>
      </c>
      <c r="R111" s="110">
        <f>[1]cargo!CC111</f>
        <v>2701.05</v>
      </c>
      <c r="S111" s="110">
        <f>[1]cargo!CD111</f>
        <v>2701.05</v>
      </c>
      <c r="T111" s="110">
        <f>[1]cargo!CE111</f>
        <v>2701.05</v>
      </c>
      <c r="U111" s="110">
        <f>[1]cargo!CF111</f>
        <v>0</v>
      </c>
      <c r="V111" s="110">
        <f>[1]cargo!CG111</f>
        <v>0</v>
      </c>
      <c r="W111" s="110">
        <f>[1]cargo!CH111</f>
        <v>0</v>
      </c>
      <c r="X111" s="110">
        <f>[1]cargo!CI111</f>
        <v>0</v>
      </c>
      <c r="Y111" s="110">
        <f>[1]cargo!DE111</f>
        <v>2328.9500000000003</v>
      </c>
      <c r="Z111" s="110">
        <f>[1]cargo!DF111</f>
        <v>2328.9500000000003</v>
      </c>
      <c r="AA111" s="110">
        <f>[1]cargo!DG111</f>
        <v>2328.9500000000003</v>
      </c>
      <c r="AB111" s="110">
        <f>[1]cargo!DH111</f>
        <v>0</v>
      </c>
      <c r="AC111" s="110">
        <f>[1]cargo!DI111</f>
        <v>0</v>
      </c>
      <c r="AD111" s="110">
        <f>[1]cargo!DJ111</f>
        <v>0</v>
      </c>
      <c r="AE111" s="110">
        <f>[1]cargo!DK111</f>
        <v>0</v>
      </c>
      <c r="AF111" s="110">
        <f t="shared" si="3"/>
        <v>7778.8000000000011</v>
      </c>
      <c r="AG111" s="110">
        <f t="shared" si="3"/>
        <v>7778.8000000000011</v>
      </c>
      <c r="AH111" s="110">
        <f t="shared" si="3"/>
        <v>7778.8000000000011</v>
      </c>
      <c r="AI111" s="110">
        <f t="shared" si="2"/>
        <v>0</v>
      </c>
      <c r="AJ111" s="110">
        <f t="shared" si="2"/>
        <v>0</v>
      </c>
      <c r="AK111" s="110">
        <f t="shared" si="2"/>
        <v>0</v>
      </c>
      <c r="AL111" s="110">
        <f t="shared" si="2"/>
        <v>0</v>
      </c>
    </row>
    <row r="112" spans="1:38" s="77" customFormat="1" x14ac:dyDescent="0.25">
      <c r="A112" s="111"/>
      <c r="B112" s="75"/>
      <c r="C112" s="109" t="s">
        <v>60</v>
      </c>
      <c r="D112" s="110">
        <f>[1]cargo!Y112</f>
        <v>68683.040000000008</v>
      </c>
      <c r="E112" s="110">
        <f>[1]cargo!Z112</f>
        <v>68683.040000000008</v>
      </c>
      <c r="F112" s="110">
        <f>[1]cargo!AA112</f>
        <v>37540.03</v>
      </c>
      <c r="G112" s="110">
        <f>[1]cargo!AB112</f>
        <v>31143.010000000002</v>
      </c>
      <c r="H112" s="110">
        <f>[1]cargo!AC112</f>
        <v>0</v>
      </c>
      <c r="I112" s="110">
        <f>[1]cargo!AD112</f>
        <v>0</v>
      </c>
      <c r="J112" s="110">
        <f>[1]cargo!AE112</f>
        <v>0</v>
      </c>
      <c r="K112" s="110">
        <f>[1]cargo!BA112</f>
        <v>77051.14</v>
      </c>
      <c r="L112" s="110">
        <f>[1]cargo!BB112</f>
        <v>77051.14</v>
      </c>
      <c r="M112" s="110">
        <f>[1]cargo!BC112</f>
        <v>33076.909999999996</v>
      </c>
      <c r="N112" s="110">
        <f>[1]cargo!BD112</f>
        <v>43974.23</v>
      </c>
      <c r="O112" s="110">
        <f>[1]cargo!BE112</f>
        <v>0</v>
      </c>
      <c r="P112" s="110">
        <f>[1]cargo!BF112</f>
        <v>0</v>
      </c>
      <c r="Q112" s="110">
        <f>[1]cargo!BG112</f>
        <v>0</v>
      </c>
      <c r="R112" s="110">
        <f>[1]cargo!CC112</f>
        <v>61120.509999999995</v>
      </c>
      <c r="S112" s="110">
        <f>[1]cargo!CD112</f>
        <v>61120.509999999995</v>
      </c>
      <c r="T112" s="110">
        <f>[1]cargo!CE112</f>
        <v>30593.120000000003</v>
      </c>
      <c r="U112" s="110">
        <f>[1]cargo!CF112</f>
        <v>30527.389999999996</v>
      </c>
      <c r="V112" s="110">
        <f>[1]cargo!CG112</f>
        <v>0</v>
      </c>
      <c r="W112" s="110">
        <f>[1]cargo!CH112</f>
        <v>0</v>
      </c>
      <c r="X112" s="110">
        <f>[1]cargo!CI112</f>
        <v>0</v>
      </c>
      <c r="Y112" s="110">
        <f>[1]cargo!DE112</f>
        <v>54523.37000000001</v>
      </c>
      <c r="Z112" s="110">
        <f>[1]cargo!DF112</f>
        <v>54523.37000000001</v>
      </c>
      <c r="AA112" s="110">
        <f>[1]cargo!DG112</f>
        <v>23310.980000000003</v>
      </c>
      <c r="AB112" s="110">
        <f>[1]cargo!DH112</f>
        <v>31212.390000000003</v>
      </c>
      <c r="AC112" s="110">
        <f>[1]cargo!DI112</f>
        <v>0</v>
      </c>
      <c r="AD112" s="110">
        <f>[1]cargo!DJ112</f>
        <v>0</v>
      </c>
      <c r="AE112" s="110">
        <f>[1]cargo!DK112</f>
        <v>0</v>
      </c>
      <c r="AF112" s="110">
        <f t="shared" si="3"/>
        <v>261378.06</v>
      </c>
      <c r="AG112" s="110">
        <f t="shared" si="3"/>
        <v>261378.06</v>
      </c>
      <c r="AH112" s="110">
        <f t="shared" si="3"/>
        <v>124521.04000000001</v>
      </c>
      <c r="AI112" s="110">
        <f t="shared" si="2"/>
        <v>136857.02000000002</v>
      </c>
      <c r="AJ112" s="110">
        <f t="shared" si="2"/>
        <v>0</v>
      </c>
      <c r="AK112" s="110">
        <f t="shared" si="2"/>
        <v>0</v>
      </c>
      <c r="AL112" s="110">
        <f t="shared" si="2"/>
        <v>0</v>
      </c>
    </row>
    <row r="113" spans="1:38" s="77" customFormat="1" x14ac:dyDescent="0.25">
      <c r="A113" s="111"/>
      <c r="B113" s="75"/>
      <c r="C113" s="109" t="s">
        <v>28</v>
      </c>
      <c r="D113" s="110">
        <f>[1]cargo!Y113</f>
        <v>142278.82</v>
      </c>
      <c r="E113" s="110">
        <f>[1]cargo!Z113</f>
        <v>112448.48</v>
      </c>
      <c r="F113" s="110">
        <f>[1]cargo!AA113</f>
        <v>108640.9</v>
      </c>
      <c r="G113" s="110">
        <f>[1]cargo!AB113</f>
        <v>3807.5800000000004</v>
      </c>
      <c r="H113" s="110">
        <f>[1]cargo!AC113</f>
        <v>29830.34</v>
      </c>
      <c r="I113" s="110">
        <f>[1]cargo!AD113</f>
        <v>1999.82</v>
      </c>
      <c r="J113" s="110">
        <f>[1]cargo!AE113</f>
        <v>27830.52</v>
      </c>
      <c r="K113" s="110">
        <f>[1]cargo!BA113</f>
        <v>117175.95</v>
      </c>
      <c r="L113" s="110">
        <f>[1]cargo!BB113</f>
        <v>112876.08</v>
      </c>
      <c r="M113" s="110">
        <f>[1]cargo!BC113</f>
        <v>108429.82</v>
      </c>
      <c r="N113" s="110">
        <f>[1]cargo!BD113</f>
        <v>4446.26</v>
      </c>
      <c r="O113" s="110">
        <f>[1]cargo!BE113</f>
        <v>4299.87</v>
      </c>
      <c r="P113" s="110">
        <f>[1]cargo!BF113</f>
        <v>1300</v>
      </c>
      <c r="Q113" s="110">
        <f>[1]cargo!BG113</f>
        <v>2999.87</v>
      </c>
      <c r="R113" s="110">
        <f>[1]cargo!CC113</f>
        <v>124370.31</v>
      </c>
      <c r="S113" s="110">
        <f>[1]cargo!CD113</f>
        <v>123372.31</v>
      </c>
      <c r="T113" s="110">
        <f>[1]cargo!CE113</f>
        <v>116110.86</v>
      </c>
      <c r="U113" s="110">
        <f>[1]cargo!CF113</f>
        <v>7261.45</v>
      </c>
      <c r="V113" s="110">
        <f>[1]cargo!CG113</f>
        <v>998</v>
      </c>
      <c r="W113" s="110">
        <f>[1]cargo!CH113</f>
        <v>998</v>
      </c>
      <c r="X113" s="110">
        <f>[1]cargo!CI113</f>
        <v>0</v>
      </c>
      <c r="Y113" s="110">
        <f>[1]cargo!DE113</f>
        <v>132229.69</v>
      </c>
      <c r="Z113" s="110">
        <f>[1]cargo!DF113</f>
        <v>123249.89</v>
      </c>
      <c r="AA113" s="110">
        <f>[1]cargo!DG113</f>
        <v>100567.28</v>
      </c>
      <c r="AB113" s="110">
        <f>[1]cargo!DH113</f>
        <v>22682.61</v>
      </c>
      <c r="AC113" s="110">
        <f>[1]cargo!DI113</f>
        <v>8979.7999999999993</v>
      </c>
      <c r="AD113" s="110">
        <f>[1]cargo!DJ113</f>
        <v>3979.8</v>
      </c>
      <c r="AE113" s="110">
        <f>[1]cargo!DK113</f>
        <v>5000</v>
      </c>
      <c r="AF113" s="110">
        <f t="shared" si="3"/>
        <v>516054.77</v>
      </c>
      <c r="AG113" s="110">
        <f t="shared" si="3"/>
        <v>471946.76</v>
      </c>
      <c r="AH113" s="110">
        <f t="shared" si="3"/>
        <v>433748.86</v>
      </c>
      <c r="AI113" s="110">
        <f t="shared" si="2"/>
        <v>38197.9</v>
      </c>
      <c r="AJ113" s="110">
        <f t="shared" si="2"/>
        <v>44108.009999999995</v>
      </c>
      <c r="AK113" s="110">
        <f t="shared" si="2"/>
        <v>8277.619999999999</v>
      </c>
      <c r="AL113" s="110">
        <f t="shared" si="2"/>
        <v>35830.39</v>
      </c>
    </row>
    <row r="114" spans="1:38" s="77" customFormat="1" x14ac:dyDescent="0.25">
      <c r="A114" s="111"/>
      <c r="B114" s="75"/>
      <c r="C114" s="113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</row>
    <row r="115" spans="1:38" s="77" customFormat="1" x14ac:dyDescent="0.25">
      <c r="A115" s="108"/>
      <c r="B115" s="75" t="s">
        <v>103</v>
      </c>
      <c r="C115" s="109"/>
      <c r="D115" s="110">
        <f>[1]cargo!Y115</f>
        <v>2367545.4900000002</v>
      </c>
      <c r="E115" s="110">
        <f>[1]cargo!Z115</f>
        <v>511192.3</v>
      </c>
      <c r="F115" s="110">
        <f>[1]cargo!AA115</f>
        <v>435806.68</v>
      </c>
      <c r="G115" s="110">
        <f>[1]cargo!AB115</f>
        <v>75385.62</v>
      </c>
      <c r="H115" s="110">
        <f>[1]cargo!AC115</f>
        <v>1856353.1900000002</v>
      </c>
      <c r="I115" s="110">
        <f>[1]cargo!AD115</f>
        <v>205669.69999999998</v>
      </c>
      <c r="J115" s="110">
        <f>[1]cargo!AE115</f>
        <v>1650683.4900000002</v>
      </c>
      <c r="K115" s="110">
        <f>[1]cargo!BA115</f>
        <v>2159890.6905300692</v>
      </c>
      <c r="L115" s="110">
        <f>[1]cargo!BB115</f>
        <v>558514.78953006887</v>
      </c>
      <c r="M115" s="110">
        <f>[1]cargo!BC115</f>
        <v>473084.2215300689</v>
      </c>
      <c r="N115" s="110">
        <f>[1]cargo!BD115</f>
        <v>85430.567999999999</v>
      </c>
      <c r="O115" s="110">
        <f>[1]cargo!BE115</f>
        <v>1601375.9010000001</v>
      </c>
      <c r="P115" s="110">
        <f>[1]cargo!BF115</f>
        <v>242956.43099999998</v>
      </c>
      <c r="Q115" s="110">
        <f>[1]cargo!BG115</f>
        <v>1358419.47</v>
      </c>
      <c r="R115" s="110">
        <f>[1]cargo!CC115</f>
        <v>1209646.36109</v>
      </c>
      <c r="S115" s="110">
        <f>[1]cargo!CD115</f>
        <v>580291.47109000001</v>
      </c>
      <c r="T115" s="110">
        <f>[1]cargo!CE115</f>
        <v>495965.33789000002</v>
      </c>
      <c r="U115" s="110">
        <f>[1]cargo!CF115</f>
        <v>84326.133199999997</v>
      </c>
      <c r="V115" s="110">
        <f>[1]cargo!CG115</f>
        <v>629354.89</v>
      </c>
      <c r="W115" s="110">
        <f>[1]cargo!CH115</f>
        <v>214834.13</v>
      </c>
      <c r="X115" s="110">
        <f>[1]cargo!CI115</f>
        <v>414520.76</v>
      </c>
      <c r="Y115" s="110">
        <f>[1]cargo!DE115</f>
        <v>1592092.82791397</v>
      </c>
      <c r="Z115" s="110">
        <f>[1]cargo!DF115</f>
        <v>552696.11091397004</v>
      </c>
      <c r="AA115" s="110">
        <f>[1]cargo!DG115</f>
        <v>463359.54346397007</v>
      </c>
      <c r="AB115" s="110">
        <f>[1]cargo!DH115</f>
        <v>89336.567449999988</v>
      </c>
      <c r="AC115" s="110">
        <f>[1]cargo!DI115</f>
        <v>1039396.7169999999</v>
      </c>
      <c r="AD115" s="110">
        <f>[1]cargo!DJ115</f>
        <v>183972.05</v>
      </c>
      <c r="AE115" s="110">
        <f>[1]cargo!DK115</f>
        <v>855424.66700000002</v>
      </c>
      <c r="AF115" s="110">
        <f t="shared" si="3"/>
        <v>7329175.3695340389</v>
      </c>
      <c r="AG115" s="110">
        <f t="shared" si="3"/>
        <v>2202694.6715340391</v>
      </c>
      <c r="AH115" s="110">
        <f t="shared" si="3"/>
        <v>1868215.782884039</v>
      </c>
      <c r="AI115" s="110">
        <f t="shared" si="2"/>
        <v>334478.88864999998</v>
      </c>
      <c r="AJ115" s="110">
        <f t="shared" si="2"/>
        <v>5126480.6979999999</v>
      </c>
      <c r="AK115" s="110">
        <f t="shared" si="2"/>
        <v>847432.31099999999</v>
      </c>
      <c r="AL115" s="110">
        <f t="shared" si="2"/>
        <v>4279048.3870000001</v>
      </c>
    </row>
    <row r="116" spans="1:38" s="77" customFormat="1" x14ac:dyDescent="0.25">
      <c r="A116" s="111"/>
      <c r="B116" s="75"/>
      <c r="C116" s="109" t="s">
        <v>104</v>
      </c>
      <c r="D116" s="110">
        <f>[1]cargo!Y116</f>
        <v>334553.54000000004</v>
      </c>
      <c r="E116" s="110">
        <f>[1]cargo!Z116</f>
        <v>320046.64</v>
      </c>
      <c r="F116" s="110">
        <f>[1]cargo!AA116</f>
        <v>269557.79000000004</v>
      </c>
      <c r="G116" s="110">
        <f>[1]cargo!AB116</f>
        <v>50488.85</v>
      </c>
      <c r="H116" s="110">
        <f>[1]cargo!AC116</f>
        <v>14506.9</v>
      </c>
      <c r="I116" s="110">
        <f>[1]cargo!AD116</f>
        <v>14506.9</v>
      </c>
      <c r="J116" s="110">
        <f>[1]cargo!AE116</f>
        <v>0</v>
      </c>
      <c r="K116" s="110">
        <f>[1]cargo!BA116</f>
        <v>349861.95</v>
      </c>
      <c r="L116" s="110">
        <f>[1]cargo!BB116</f>
        <v>322791.95</v>
      </c>
      <c r="M116" s="110">
        <f>[1]cargo!BC116</f>
        <v>270396.71000000002</v>
      </c>
      <c r="N116" s="110">
        <f>[1]cargo!BD116</f>
        <v>52395.24</v>
      </c>
      <c r="O116" s="110">
        <f>[1]cargo!BE116</f>
        <v>27070</v>
      </c>
      <c r="P116" s="110">
        <f>[1]cargo!BF116</f>
        <v>27070</v>
      </c>
      <c r="Q116" s="110">
        <f>[1]cargo!BG116</f>
        <v>0</v>
      </c>
      <c r="R116" s="110">
        <f>[1]cargo!CC116</f>
        <v>338328.13999999996</v>
      </c>
      <c r="S116" s="110">
        <f>[1]cargo!CD116</f>
        <v>327328.13999999996</v>
      </c>
      <c r="T116" s="110">
        <f>[1]cargo!CE116</f>
        <v>272436.73</v>
      </c>
      <c r="U116" s="110">
        <f>[1]cargo!CF116</f>
        <v>54891.409999999996</v>
      </c>
      <c r="V116" s="110">
        <f>[1]cargo!CG116</f>
        <v>11000</v>
      </c>
      <c r="W116" s="110">
        <f>[1]cargo!CH116</f>
        <v>11000</v>
      </c>
      <c r="X116" s="110">
        <f>[1]cargo!CI116</f>
        <v>0</v>
      </c>
      <c r="Y116" s="110">
        <f>[1]cargo!DE116</f>
        <v>359329.14</v>
      </c>
      <c r="Z116" s="110">
        <f>[1]cargo!DF116</f>
        <v>338329.14</v>
      </c>
      <c r="AA116" s="110">
        <f>[1]cargo!DG116</f>
        <v>284185.76</v>
      </c>
      <c r="AB116" s="110">
        <f>[1]cargo!DH116</f>
        <v>54143.38</v>
      </c>
      <c r="AC116" s="110">
        <f>[1]cargo!DI116</f>
        <v>21000</v>
      </c>
      <c r="AD116" s="110">
        <f>[1]cargo!DJ116</f>
        <v>21000</v>
      </c>
      <c r="AE116" s="110">
        <f>[1]cargo!DK116</f>
        <v>0</v>
      </c>
      <c r="AF116" s="110">
        <f t="shared" si="3"/>
        <v>1382072.77</v>
      </c>
      <c r="AG116" s="110">
        <f t="shared" si="3"/>
        <v>1308495.8700000001</v>
      </c>
      <c r="AH116" s="110">
        <f t="shared" si="3"/>
        <v>1096576.99</v>
      </c>
      <c r="AI116" s="110">
        <f t="shared" si="2"/>
        <v>211918.88</v>
      </c>
      <c r="AJ116" s="110">
        <f t="shared" si="2"/>
        <v>73576.899999999994</v>
      </c>
      <c r="AK116" s="110">
        <f t="shared" si="2"/>
        <v>73576.899999999994</v>
      </c>
      <c r="AL116" s="110">
        <f t="shared" si="2"/>
        <v>0</v>
      </c>
    </row>
    <row r="117" spans="1:38" s="77" customFormat="1" x14ac:dyDescent="0.25">
      <c r="A117" s="111"/>
      <c r="B117" s="75"/>
      <c r="C117" s="113" t="s">
        <v>105</v>
      </c>
      <c r="D117" s="110">
        <f>[1]cargo!Y117</f>
        <v>296976.18000000005</v>
      </c>
      <c r="E117" s="110">
        <f>[1]cargo!Z117</f>
        <v>282469.28000000003</v>
      </c>
      <c r="F117" s="110">
        <f>[1]cargo!AA117</f>
        <v>247413.67</v>
      </c>
      <c r="G117" s="110">
        <f>[1]cargo!AB117</f>
        <v>35055.61</v>
      </c>
      <c r="H117" s="110">
        <f>[1]cargo!AC117</f>
        <v>14506.9</v>
      </c>
      <c r="I117" s="110">
        <f>[1]cargo!AD117</f>
        <v>14506.9</v>
      </c>
      <c r="J117" s="110">
        <f>[1]cargo!AE117</f>
        <v>0</v>
      </c>
      <c r="K117" s="110">
        <f>[1]cargo!BA117</f>
        <v>306951.33</v>
      </c>
      <c r="L117" s="110">
        <f>[1]cargo!BB117</f>
        <v>279881.33</v>
      </c>
      <c r="M117" s="110">
        <f>[1]cargo!BC117</f>
        <v>242050.51</v>
      </c>
      <c r="N117" s="110">
        <f>[1]cargo!BD117</f>
        <v>37830.82</v>
      </c>
      <c r="O117" s="110">
        <f>[1]cargo!BE117</f>
        <v>27070</v>
      </c>
      <c r="P117" s="110">
        <f>[1]cargo!BF117</f>
        <v>27070</v>
      </c>
      <c r="Q117" s="110">
        <f>[1]cargo!BG117</f>
        <v>0</v>
      </c>
      <c r="R117" s="110">
        <f>[1]cargo!CC117</f>
        <v>303387.12</v>
      </c>
      <c r="S117" s="110">
        <f>[1]cargo!CD117</f>
        <v>292387.12</v>
      </c>
      <c r="T117" s="110">
        <f>[1]cargo!CE117</f>
        <v>250646.53</v>
      </c>
      <c r="U117" s="110">
        <f>[1]cargo!CF117</f>
        <v>41740.589999999997</v>
      </c>
      <c r="V117" s="110">
        <f>[1]cargo!CG117</f>
        <v>11000</v>
      </c>
      <c r="W117" s="110">
        <f>[1]cargo!CH117</f>
        <v>11000</v>
      </c>
      <c r="X117" s="110">
        <f>[1]cargo!CI117</f>
        <v>0</v>
      </c>
      <c r="Y117" s="110">
        <f>[1]cargo!DE117</f>
        <v>310684.38</v>
      </c>
      <c r="Z117" s="110">
        <f>[1]cargo!DF117</f>
        <v>289684.38</v>
      </c>
      <c r="AA117" s="110">
        <f>[1]cargo!DG117</f>
        <v>252605.03</v>
      </c>
      <c r="AB117" s="110">
        <f>[1]cargo!DH117</f>
        <v>37079.35</v>
      </c>
      <c r="AC117" s="110">
        <f>[1]cargo!DI117</f>
        <v>21000</v>
      </c>
      <c r="AD117" s="110">
        <f>[1]cargo!DJ117</f>
        <v>21000</v>
      </c>
      <c r="AE117" s="110">
        <f>[1]cargo!DK117</f>
        <v>0</v>
      </c>
      <c r="AF117" s="110">
        <f t="shared" si="3"/>
        <v>1217999.01</v>
      </c>
      <c r="AG117" s="110">
        <f t="shared" si="3"/>
        <v>1144422.1100000001</v>
      </c>
      <c r="AH117" s="110">
        <f t="shared" si="3"/>
        <v>992715.74000000011</v>
      </c>
      <c r="AI117" s="110">
        <f t="shared" si="2"/>
        <v>151706.37</v>
      </c>
      <c r="AJ117" s="110">
        <f t="shared" si="2"/>
        <v>73576.899999999994</v>
      </c>
      <c r="AK117" s="110">
        <f t="shared" si="2"/>
        <v>73576.899999999994</v>
      </c>
      <c r="AL117" s="110">
        <f t="shared" si="2"/>
        <v>0</v>
      </c>
    </row>
    <row r="118" spans="1:38" s="77" customFormat="1" x14ac:dyDescent="0.25">
      <c r="A118" s="111"/>
      <c r="B118" s="75"/>
      <c r="C118" s="113" t="s">
        <v>106</v>
      </c>
      <c r="D118" s="110">
        <f>[1]cargo!Y118</f>
        <v>37577.360000000001</v>
      </c>
      <c r="E118" s="110">
        <f>[1]cargo!Z118</f>
        <v>37577.360000000001</v>
      </c>
      <c r="F118" s="110">
        <f>[1]cargo!AA118</f>
        <v>22144.12</v>
      </c>
      <c r="G118" s="110">
        <f>[1]cargo!AB118</f>
        <v>15433.24</v>
      </c>
      <c r="H118" s="110">
        <f>[1]cargo!AC118</f>
        <v>0</v>
      </c>
      <c r="I118" s="110">
        <f>[1]cargo!AD118</f>
        <v>0</v>
      </c>
      <c r="J118" s="110">
        <f>[1]cargo!AE118</f>
        <v>0</v>
      </c>
      <c r="K118" s="110">
        <f>[1]cargo!BA118</f>
        <v>42910.62</v>
      </c>
      <c r="L118" s="110">
        <f>[1]cargo!BB118</f>
        <v>42910.62</v>
      </c>
      <c r="M118" s="110">
        <f>[1]cargo!BC118</f>
        <v>28346.2</v>
      </c>
      <c r="N118" s="110">
        <f>[1]cargo!BD118</f>
        <v>14564.42</v>
      </c>
      <c r="O118" s="110">
        <f>[1]cargo!BE118</f>
        <v>0</v>
      </c>
      <c r="P118" s="110">
        <f>[1]cargo!BF118</f>
        <v>0</v>
      </c>
      <c r="Q118" s="110">
        <f>[1]cargo!BG118</f>
        <v>0</v>
      </c>
      <c r="R118" s="110">
        <f>[1]cargo!CC118</f>
        <v>34941.019999999997</v>
      </c>
      <c r="S118" s="110">
        <f>[1]cargo!CD118</f>
        <v>34941.019999999997</v>
      </c>
      <c r="T118" s="110">
        <f>[1]cargo!CE118</f>
        <v>21790.199999999997</v>
      </c>
      <c r="U118" s="110">
        <f>[1]cargo!CF118</f>
        <v>13150.820000000002</v>
      </c>
      <c r="V118" s="110">
        <f>[1]cargo!CG118</f>
        <v>0</v>
      </c>
      <c r="W118" s="110">
        <f>[1]cargo!CH118</f>
        <v>0</v>
      </c>
      <c r="X118" s="110">
        <f>[1]cargo!CI118</f>
        <v>0</v>
      </c>
      <c r="Y118" s="110">
        <f>[1]cargo!DE118</f>
        <v>48644.759999999995</v>
      </c>
      <c r="Z118" s="110">
        <f>[1]cargo!DF118</f>
        <v>48644.759999999995</v>
      </c>
      <c r="AA118" s="110">
        <f>[1]cargo!DG118</f>
        <v>31580.729999999996</v>
      </c>
      <c r="AB118" s="110">
        <f>[1]cargo!DH118</f>
        <v>17064.03</v>
      </c>
      <c r="AC118" s="110">
        <f>[1]cargo!DI118</f>
        <v>0</v>
      </c>
      <c r="AD118" s="110">
        <f>[1]cargo!DJ118</f>
        <v>0</v>
      </c>
      <c r="AE118" s="110">
        <f>[1]cargo!DK118</f>
        <v>0</v>
      </c>
      <c r="AF118" s="110">
        <f t="shared" si="3"/>
        <v>164073.76</v>
      </c>
      <c r="AG118" s="110">
        <f t="shared" si="3"/>
        <v>164073.76</v>
      </c>
      <c r="AH118" s="110">
        <f t="shared" si="3"/>
        <v>103861.24999999999</v>
      </c>
      <c r="AI118" s="110">
        <f t="shared" si="3"/>
        <v>60212.51</v>
      </c>
      <c r="AJ118" s="110">
        <f t="shared" si="3"/>
        <v>0</v>
      </c>
      <c r="AK118" s="110">
        <f t="shared" si="3"/>
        <v>0</v>
      </c>
      <c r="AL118" s="110">
        <f t="shared" si="3"/>
        <v>0</v>
      </c>
    </row>
    <row r="119" spans="1:38" s="77" customFormat="1" x14ac:dyDescent="0.25">
      <c r="A119" s="111"/>
      <c r="B119" s="75"/>
      <c r="C119" s="113" t="s">
        <v>107</v>
      </c>
      <c r="D119" s="110">
        <f>[1]cargo!Y119</f>
        <v>0</v>
      </c>
      <c r="E119" s="110">
        <f>[1]cargo!Z119</f>
        <v>0</v>
      </c>
      <c r="F119" s="110">
        <f>[1]cargo!AA119</f>
        <v>0</v>
      </c>
      <c r="G119" s="110">
        <f>[1]cargo!AB119</f>
        <v>0</v>
      </c>
      <c r="H119" s="110">
        <f>[1]cargo!AC119</f>
        <v>0</v>
      </c>
      <c r="I119" s="110">
        <f>[1]cargo!AD119</f>
        <v>0</v>
      </c>
      <c r="J119" s="110">
        <f>[1]cargo!AE119</f>
        <v>0</v>
      </c>
      <c r="K119" s="110">
        <f>[1]cargo!BA119</f>
        <v>0</v>
      </c>
      <c r="L119" s="110">
        <f>[1]cargo!BB119</f>
        <v>0</v>
      </c>
      <c r="M119" s="110">
        <f>[1]cargo!BC119</f>
        <v>0</v>
      </c>
      <c r="N119" s="110">
        <f>[1]cargo!BD119</f>
        <v>0</v>
      </c>
      <c r="O119" s="110">
        <f>[1]cargo!BE119</f>
        <v>0</v>
      </c>
      <c r="P119" s="110">
        <f>[1]cargo!BF119</f>
        <v>0</v>
      </c>
      <c r="Q119" s="110">
        <f>[1]cargo!BG119</f>
        <v>0</v>
      </c>
      <c r="R119" s="110">
        <f>[1]cargo!CC119</f>
        <v>0</v>
      </c>
      <c r="S119" s="110">
        <f>[1]cargo!CD119</f>
        <v>0</v>
      </c>
      <c r="T119" s="110">
        <f>[1]cargo!CE119</f>
        <v>0</v>
      </c>
      <c r="U119" s="110">
        <f>[1]cargo!CF119</f>
        <v>0</v>
      </c>
      <c r="V119" s="110">
        <f>[1]cargo!CG119</f>
        <v>0</v>
      </c>
      <c r="W119" s="110">
        <f>[1]cargo!CH119</f>
        <v>0</v>
      </c>
      <c r="X119" s="110">
        <f>[1]cargo!CI119</f>
        <v>0</v>
      </c>
      <c r="Y119" s="110">
        <f>[1]cargo!DE119</f>
        <v>0</v>
      </c>
      <c r="Z119" s="110">
        <f>[1]cargo!DF119</f>
        <v>0</v>
      </c>
      <c r="AA119" s="110">
        <f>[1]cargo!DG119</f>
        <v>0</v>
      </c>
      <c r="AB119" s="110">
        <f>[1]cargo!DH119</f>
        <v>0</v>
      </c>
      <c r="AC119" s="110">
        <f>[1]cargo!DI119</f>
        <v>0</v>
      </c>
      <c r="AD119" s="110">
        <f>[1]cargo!DJ119</f>
        <v>0</v>
      </c>
      <c r="AE119" s="110">
        <f>[1]cargo!DK119</f>
        <v>0</v>
      </c>
      <c r="AF119" s="110">
        <f t="shared" ref="AF119:AL182" si="4">D119+K119+R119+Y119</f>
        <v>0</v>
      </c>
      <c r="AG119" s="110">
        <f t="shared" si="4"/>
        <v>0</v>
      </c>
      <c r="AH119" s="110">
        <f t="shared" si="4"/>
        <v>0</v>
      </c>
      <c r="AI119" s="110">
        <f t="shared" si="4"/>
        <v>0</v>
      </c>
      <c r="AJ119" s="110">
        <f t="shared" si="4"/>
        <v>0</v>
      </c>
      <c r="AK119" s="110">
        <f t="shared" si="4"/>
        <v>0</v>
      </c>
      <c r="AL119" s="110">
        <f t="shared" si="4"/>
        <v>0</v>
      </c>
    </row>
    <row r="120" spans="1:38" s="77" customFormat="1" x14ac:dyDescent="0.25">
      <c r="A120" s="111"/>
      <c r="B120" s="75"/>
      <c r="C120" s="109" t="s">
        <v>108</v>
      </c>
      <c r="D120" s="110">
        <f>[1]cargo!Y120</f>
        <v>25696.82</v>
      </c>
      <c r="E120" s="110">
        <f>[1]cargo!Z120</f>
        <v>25696.82</v>
      </c>
      <c r="F120" s="110">
        <f>[1]cargo!AA120</f>
        <v>16343.29</v>
      </c>
      <c r="G120" s="110">
        <f>[1]cargo!AB120</f>
        <v>9353.5300000000007</v>
      </c>
      <c r="H120" s="110">
        <f>[1]cargo!AC120</f>
        <v>0</v>
      </c>
      <c r="I120" s="110">
        <f>[1]cargo!AD120</f>
        <v>0</v>
      </c>
      <c r="J120" s="110">
        <f>[1]cargo!AE120</f>
        <v>0</v>
      </c>
      <c r="K120" s="110">
        <f>[1]cargo!BA120</f>
        <v>26531.6538</v>
      </c>
      <c r="L120" s="110">
        <f>[1]cargo!BB120</f>
        <v>26531.6538</v>
      </c>
      <c r="M120" s="110">
        <f>[1]cargo!BC120</f>
        <v>14665.165000000001</v>
      </c>
      <c r="N120" s="110">
        <f>[1]cargo!BD120</f>
        <v>11866.488799999999</v>
      </c>
      <c r="O120" s="110">
        <f>[1]cargo!BE120</f>
        <v>0</v>
      </c>
      <c r="P120" s="110">
        <f>[1]cargo!BF120</f>
        <v>0</v>
      </c>
      <c r="Q120" s="110">
        <f>[1]cargo!BG120</f>
        <v>0</v>
      </c>
      <c r="R120" s="110">
        <f>[1]cargo!CC120</f>
        <v>31817.47</v>
      </c>
      <c r="S120" s="110">
        <f>[1]cargo!CD120</f>
        <v>31817.47</v>
      </c>
      <c r="T120" s="110">
        <f>[1]cargo!CE120</f>
        <v>20524.14</v>
      </c>
      <c r="U120" s="110">
        <f>[1]cargo!CF120</f>
        <v>11293.33</v>
      </c>
      <c r="V120" s="110">
        <f>[1]cargo!CG120</f>
        <v>0</v>
      </c>
      <c r="W120" s="110">
        <f>[1]cargo!CH120</f>
        <v>0</v>
      </c>
      <c r="X120" s="110">
        <f>[1]cargo!CI120</f>
        <v>0</v>
      </c>
      <c r="Y120" s="110">
        <f>[1]cargo!DE120</f>
        <v>30405.830999999998</v>
      </c>
      <c r="Z120" s="110">
        <f>[1]cargo!DF120</f>
        <v>30405.830999999998</v>
      </c>
      <c r="AA120" s="110">
        <f>[1]cargo!DG120</f>
        <v>14044.318600000001</v>
      </c>
      <c r="AB120" s="110">
        <f>[1]cargo!DH120</f>
        <v>16361.5124</v>
      </c>
      <c r="AC120" s="110">
        <f>[1]cargo!DI120</f>
        <v>0</v>
      </c>
      <c r="AD120" s="110">
        <f>[1]cargo!DJ120</f>
        <v>0</v>
      </c>
      <c r="AE120" s="110">
        <f>[1]cargo!DK120</f>
        <v>0</v>
      </c>
      <c r="AF120" s="110">
        <f t="shared" si="4"/>
        <v>114451.77480000001</v>
      </c>
      <c r="AG120" s="110">
        <f t="shared" si="4"/>
        <v>114451.77480000001</v>
      </c>
      <c r="AH120" s="110">
        <f t="shared" si="4"/>
        <v>65576.9136</v>
      </c>
      <c r="AI120" s="110">
        <f t="shared" si="4"/>
        <v>48874.861199999999</v>
      </c>
      <c r="AJ120" s="110">
        <f t="shared" si="4"/>
        <v>0</v>
      </c>
      <c r="AK120" s="110">
        <f t="shared" si="4"/>
        <v>0</v>
      </c>
      <c r="AL120" s="110">
        <f t="shared" si="4"/>
        <v>0</v>
      </c>
    </row>
    <row r="121" spans="1:38" s="77" customFormat="1" x14ac:dyDescent="0.25">
      <c r="A121" s="111"/>
      <c r="B121" s="75"/>
      <c r="C121" s="109" t="s">
        <v>109</v>
      </c>
      <c r="D121" s="110">
        <f>[1]cargo!Y121</f>
        <v>42730.369999999995</v>
      </c>
      <c r="E121" s="110">
        <f>[1]cargo!Z121</f>
        <v>42730.369999999995</v>
      </c>
      <c r="F121" s="110">
        <f>[1]cargo!AA121</f>
        <v>36547.279999999999</v>
      </c>
      <c r="G121" s="110">
        <f>[1]cargo!AB121</f>
        <v>6183.09</v>
      </c>
      <c r="H121" s="110">
        <f>[1]cargo!AC121</f>
        <v>0</v>
      </c>
      <c r="I121" s="110">
        <f>[1]cargo!AD121</f>
        <v>0</v>
      </c>
      <c r="J121" s="110">
        <f>[1]cargo!AE121</f>
        <v>0</v>
      </c>
      <c r="K121" s="110">
        <f>[1]cargo!BA121</f>
        <v>57465.601999999999</v>
      </c>
      <c r="L121" s="110">
        <f>[1]cargo!BB121</f>
        <v>57465.601999999999</v>
      </c>
      <c r="M121" s="110">
        <f>[1]cargo!BC121</f>
        <v>51696.411999999997</v>
      </c>
      <c r="N121" s="110">
        <f>[1]cargo!BD121</f>
        <v>5769.1900000000005</v>
      </c>
      <c r="O121" s="110">
        <f>[1]cargo!BE121</f>
        <v>0</v>
      </c>
      <c r="P121" s="110">
        <f>[1]cargo!BF121</f>
        <v>0</v>
      </c>
      <c r="Q121" s="110">
        <f>[1]cargo!BG121</f>
        <v>0</v>
      </c>
      <c r="R121" s="110">
        <f>[1]cargo!CC121</f>
        <v>51442.950000000004</v>
      </c>
      <c r="S121" s="110">
        <f>[1]cargo!CD121</f>
        <v>51442.950000000004</v>
      </c>
      <c r="T121" s="110">
        <f>[1]cargo!CE121</f>
        <v>45887.630000000005</v>
      </c>
      <c r="U121" s="110">
        <f>[1]cargo!CF121</f>
        <v>5555.32</v>
      </c>
      <c r="V121" s="110">
        <f>[1]cargo!CG121</f>
        <v>0</v>
      </c>
      <c r="W121" s="110">
        <f>[1]cargo!CH121</f>
        <v>0</v>
      </c>
      <c r="X121" s="110">
        <f>[1]cargo!CI121</f>
        <v>0</v>
      </c>
      <c r="Y121" s="110">
        <f>[1]cargo!DE121</f>
        <v>50007.45</v>
      </c>
      <c r="Z121" s="110">
        <f>[1]cargo!DF121</f>
        <v>50007.45</v>
      </c>
      <c r="AA121" s="110">
        <f>[1]cargo!DG121</f>
        <v>45176.7</v>
      </c>
      <c r="AB121" s="110">
        <f>[1]cargo!DH121</f>
        <v>4830.75</v>
      </c>
      <c r="AC121" s="110">
        <f>[1]cargo!DI121</f>
        <v>0</v>
      </c>
      <c r="AD121" s="110">
        <f>[1]cargo!DJ121</f>
        <v>0</v>
      </c>
      <c r="AE121" s="110">
        <f>[1]cargo!DK121</f>
        <v>0</v>
      </c>
      <c r="AF121" s="110">
        <f t="shared" si="4"/>
        <v>201646.37199999997</v>
      </c>
      <c r="AG121" s="110">
        <f t="shared" si="4"/>
        <v>201646.37199999997</v>
      </c>
      <c r="AH121" s="110">
        <f t="shared" si="4"/>
        <v>179308.022</v>
      </c>
      <c r="AI121" s="110">
        <f t="shared" si="4"/>
        <v>22338.35</v>
      </c>
      <c r="AJ121" s="110">
        <f t="shared" si="4"/>
        <v>0</v>
      </c>
      <c r="AK121" s="110">
        <f t="shared" si="4"/>
        <v>0</v>
      </c>
      <c r="AL121" s="110">
        <f t="shared" si="4"/>
        <v>0</v>
      </c>
    </row>
    <row r="122" spans="1:38" s="77" customFormat="1" x14ac:dyDescent="0.25">
      <c r="A122" s="111"/>
      <c r="B122" s="75"/>
      <c r="C122" s="113" t="s">
        <v>110</v>
      </c>
      <c r="D122" s="110">
        <f>[1]cargo!Y122</f>
        <v>30628.93</v>
      </c>
      <c r="E122" s="110">
        <f>[1]cargo!Z122</f>
        <v>30628.93</v>
      </c>
      <c r="F122" s="110">
        <f>[1]cargo!AA122</f>
        <v>25740.19</v>
      </c>
      <c r="G122" s="110">
        <f>[1]cargo!AB122</f>
        <v>4888.74</v>
      </c>
      <c r="H122" s="110">
        <f>[1]cargo!AC122</f>
        <v>0</v>
      </c>
      <c r="I122" s="110">
        <f>[1]cargo!AD122</f>
        <v>0</v>
      </c>
      <c r="J122" s="110">
        <f>[1]cargo!AE122</f>
        <v>0</v>
      </c>
      <c r="K122" s="110">
        <f>[1]cargo!BA122</f>
        <v>37011.312000000005</v>
      </c>
      <c r="L122" s="110">
        <f>[1]cargo!BB122</f>
        <v>37011.312000000005</v>
      </c>
      <c r="M122" s="110">
        <f>[1]cargo!BC122</f>
        <v>32515.402000000002</v>
      </c>
      <c r="N122" s="110">
        <f>[1]cargo!BD122</f>
        <v>4495.9100000000008</v>
      </c>
      <c r="O122" s="110">
        <f>[1]cargo!BE122</f>
        <v>0</v>
      </c>
      <c r="P122" s="110">
        <f>[1]cargo!BF122</f>
        <v>0</v>
      </c>
      <c r="Q122" s="110">
        <f>[1]cargo!BG122</f>
        <v>0</v>
      </c>
      <c r="R122" s="110">
        <f>[1]cargo!CC122</f>
        <v>36901.920000000006</v>
      </c>
      <c r="S122" s="110">
        <f>[1]cargo!CD122</f>
        <v>36901.920000000006</v>
      </c>
      <c r="T122" s="110">
        <f>[1]cargo!CE122</f>
        <v>33158.480000000003</v>
      </c>
      <c r="U122" s="110">
        <f>[1]cargo!CF122</f>
        <v>3743.4400000000005</v>
      </c>
      <c r="V122" s="110">
        <f>[1]cargo!CG122</f>
        <v>0</v>
      </c>
      <c r="W122" s="110">
        <f>[1]cargo!CH122</f>
        <v>0</v>
      </c>
      <c r="X122" s="110">
        <f>[1]cargo!CI122</f>
        <v>0</v>
      </c>
      <c r="Y122" s="110">
        <f>[1]cargo!DE122</f>
        <v>31283.729999999996</v>
      </c>
      <c r="Z122" s="110">
        <f>[1]cargo!DF122</f>
        <v>31283.729999999996</v>
      </c>
      <c r="AA122" s="110">
        <f>[1]cargo!DG122</f>
        <v>28087.519999999997</v>
      </c>
      <c r="AB122" s="110">
        <f>[1]cargo!DH122</f>
        <v>3196.21</v>
      </c>
      <c r="AC122" s="110">
        <f>[1]cargo!DI122</f>
        <v>0</v>
      </c>
      <c r="AD122" s="110">
        <f>[1]cargo!DJ122</f>
        <v>0</v>
      </c>
      <c r="AE122" s="110">
        <f>[1]cargo!DK122</f>
        <v>0</v>
      </c>
      <c r="AF122" s="110">
        <f t="shared" si="4"/>
        <v>135825.89199999999</v>
      </c>
      <c r="AG122" s="110">
        <f t="shared" si="4"/>
        <v>135825.89199999999</v>
      </c>
      <c r="AH122" s="110">
        <f t="shared" si="4"/>
        <v>119501.592</v>
      </c>
      <c r="AI122" s="110">
        <f t="shared" si="4"/>
        <v>16324.300000000003</v>
      </c>
      <c r="AJ122" s="110">
        <f t="shared" si="4"/>
        <v>0</v>
      </c>
      <c r="AK122" s="110">
        <f t="shared" si="4"/>
        <v>0</v>
      </c>
      <c r="AL122" s="110">
        <f t="shared" si="4"/>
        <v>0</v>
      </c>
    </row>
    <row r="123" spans="1:38" s="77" customFormat="1" x14ac:dyDescent="0.25">
      <c r="A123" s="111"/>
      <c r="B123" s="75"/>
      <c r="C123" s="113" t="s">
        <v>111</v>
      </c>
      <c r="D123" s="110">
        <f>[1]cargo!Y123</f>
        <v>12101.44</v>
      </c>
      <c r="E123" s="110">
        <f>[1]cargo!Z123</f>
        <v>12101.44</v>
      </c>
      <c r="F123" s="110">
        <f>[1]cargo!AA123</f>
        <v>10807.09</v>
      </c>
      <c r="G123" s="110">
        <f>[1]cargo!AB123</f>
        <v>1294.3499999999999</v>
      </c>
      <c r="H123" s="110">
        <f>[1]cargo!AC123</f>
        <v>0</v>
      </c>
      <c r="I123" s="110">
        <f>[1]cargo!AD123</f>
        <v>0</v>
      </c>
      <c r="J123" s="110">
        <f>[1]cargo!AE123</f>
        <v>0</v>
      </c>
      <c r="K123" s="110">
        <f>[1]cargo!BA123</f>
        <v>20454.289999999997</v>
      </c>
      <c r="L123" s="110">
        <f>[1]cargo!BB123</f>
        <v>20454.289999999997</v>
      </c>
      <c r="M123" s="110">
        <f>[1]cargo!BC123</f>
        <v>19181.009999999998</v>
      </c>
      <c r="N123" s="110">
        <f>[1]cargo!BD123</f>
        <v>1273.28</v>
      </c>
      <c r="O123" s="110">
        <f>[1]cargo!BE123</f>
        <v>0</v>
      </c>
      <c r="P123" s="110">
        <f>[1]cargo!BF123</f>
        <v>0</v>
      </c>
      <c r="Q123" s="110">
        <f>[1]cargo!BG123</f>
        <v>0</v>
      </c>
      <c r="R123" s="110">
        <f>[1]cargo!CC123</f>
        <v>14541.029999999999</v>
      </c>
      <c r="S123" s="110">
        <f>[1]cargo!CD123</f>
        <v>14541.029999999999</v>
      </c>
      <c r="T123" s="110">
        <f>[1]cargo!CE123</f>
        <v>12729.15</v>
      </c>
      <c r="U123" s="110">
        <f>[1]cargo!CF123</f>
        <v>1811.8799999999997</v>
      </c>
      <c r="V123" s="110">
        <f>[1]cargo!CG123</f>
        <v>0</v>
      </c>
      <c r="W123" s="110">
        <f>[1]cargo!CH123</f>
        <v>0</v>
      </c>
      <c r="X123" s="110">
        <f>[1]cargo!CI123</f>
        <v>0</v>
      </c>
      <c r="Y123" s="110">
        <f>[1]cargo!DE123</f>
        <v>18723.72</v>
      </c>
      <c r="Z123" s="110">
        <f>[1]cargo!DF123</f>
        <v>18723.72</v>
      </c>
      <c r="AA123" s="110">
        <f>[1]cargo!DG123</f>
        <v>17089.18</v>
      </c>
      <c r="AB123" s="110">
        <f>[1]cargo!DH123</f>
        <v>1634.54</v>
      </c>
      <c r="AC123" s="110">
        <f>[1]cargo!DI123</f>
        <v>0</v>
      </c>
      <c r="AD123" s="110">
        <f>[1]cargo!DJ123</f>
        <v>0</v>
      </c>
      <c r="AE123" s="110">
        <f>[1]cargo!DK123</f>
        <v>0</v>
      </c>
      <c r="AF123" s="110">
        <f t="shared" si="4"/>
        <v>65820.479999999996</v>
      </c>
      <c r="AG123" s="110">
        <f t="shared" si="4"/>
        <v>65820.479999999996</v>
      </c>
      <c r="AH123" s="110">
        <f t="shared" si="4"/>
        <v>59806.43</v>
      </c>
      <c r="AI123" s="110">
        <f t="shared" si="4"/>
        <v>6014.05</v>
      </c>
      <c r="AJ123" s="110">
        <f t="shared" si="4"/>
        <v>0</v>
      </c>
      <c r="AK123" s="110">
        <f t="shared" si="4"/>
        <v>0</v>
      </c>
      <c r="AL123" s="110">
        <f t="shared" si="4"/>
        <v>0</v>
      </c>
    </row>
    <row r="124" spans="1:38" s="77" customFormat="1" x14ac:dyDescent="0.25">
      <c r="A124" s="111"/>
      <c r="B124" s="75"/>
      <c r="C124" s="113" t="s">
        <v>112</v>
      </c>
      <c r="D124" s="110">
        <f>[1]cargo!Y124</f>
        <v>0</v>
      </c>
      <c r="E124" s="110">
        <f>[1]cargo!Z124</f>
        <v>0</v>
      </c>
      <c r="F124" s="110">
        <f>[1]cargo!AA124</f>
        <v>0</v>
      </c>
      <c r="G124" s="110">
        <f>[1]cargo!AB124</f>
        <v>0</v>
      </c>
      <c r="H124" s="110">
        <f>[1]cargo!AC124</f>
        <v>0</v>
      </c>
      <c r="I124" s="110">
        <f>[1]cargo!AD124</f>
        <v>0</v>
      </c>
      <c r="J124" s="110">
        <f>[1]cargo!AE124</f>
        <v>0</v>
      </c>
      <c r="K124" s="110">
        <f>[1]cargo!BA124</f>
        <v>0</v>
      </c>
      <c r="L124" s="110">
        <f>[1]cargo!BB124</f>
        <v>0</v>
      </c>
      <c r="M124" s="110">
        <f>[1]cargo!BC124</f>
        <v>0</v>
      </c>
      <c r="N124" s="110">
        <f>[1]cargo!BD124</f>
        <v>0</v>
      </c>
      <c r="O124" s="110">
        <f>[1]cargo!BE124</f>
        <v>0</v>
      </c>
      <c r="P124" s="110">
        <f>[1]cargo!BF124</f>
        <v>0</v>
      </c>
      <c r="Q124" s="110">
        <f>[1]cargo!BG124</f>
        <v>0</v>
      </c>
      <c r="R124" s="110">
        <f>[1]cargo!CC124</f>
        <v>0</v>
      </c>
      <c r="S124" s="110">
        <f>[1]cargo!CD124</f>
        <v>0</v>
      </c>
      <c r="T124" s="110">
        <f>[1]cargo!CE124</f>
        <v>0</v>
      </c>
      <c r="U124" s="110">
        <f>[1]cargo!CF124</f>
        <v>0</v>
      </c>
      <c r="V124" s="110">
        <f>[1]cargo!CG124</f>
        <v>0</v>
      </c>
      <c r="W124" s="110">
        <f>[1]cargo!CH124</f>
        <v>0</v>
      </c>
      <c r="X124" s="110">
        <f>[1]cargo!CI124</f>
        <v>0</v>
      </c>
      <c r="Y124" s="110">
        <f>[1]cargo!DE124</f>
        <v>0</v>
      </c>
      <c r="Z124" s="110">
        <f>[1]cargo!DF124</f>
        <v>0</v>
      </c>
      <c r="AA124" s="110">
        <f>[1]cargo!DG124</f>
        <v>0</v>
      </c>
      <c r="AB124" s="110">
        <f>[1]cargo!DH124</f>
        <v>0</v>
      </c>
      <c r="AC124" s="110">
        <f>[1]cargo!DI124</f>
        <v>0</v>
      </c>
      <c r="AD124" s="110">
        <f>[1]cargo!DJ124</f>
        <v>0</v>
      </c>
      <c r="AE124" s="110">
        <f>[1]cargo!DK124</f>
        <v>0</v>
      </c>
      <c r="AF124" s="110">
        <f t="shared" si="4"/>
        <v>0</v>
      </c>
      <c r="AG124" s="110">
        <f t="shared" si="4"/>
        <v>0</v>
      </c>
      <c r="AH124" s="110">
        <f t="shared" si="4"/>
        <v>0</v>
      </c>
      <c r="AI124" s="110">
        <f t="shared" si="4"/>
        <v>0</v>
      </c>
      <c r="AJ124" s="110">
        <f t="shared" si="4"/>
        <v>0</v>
      </c>
      <c r="AK124" s="110">
        <f t="shared" si="4"/>
        <v>0</v>
      </c>
      <c r="AL124" s="110">
        <f t="shared" si="4"/>
        <v>0</v>
      </c>
    </row>
    <row r="125" spans="1:38" s="77" customFormat="1" x14ac:dyDescent="0.25">
      <c r="A125" s="111"/>
      <c r="B125" s="75"/>
      <c r="C125" s="109" t="s">
        <v>113</v>
      </c>
      <c r="D125" s="110">
        <f>[1]cargo!Y125</f>
        <v>7788.32</v>
      </c>
      <c r="E125" s="110">
        <f>[1]cargo!Z125</f>
        <v>7788.32</v>
      </c>
      <c r="F125" s="110">
        <f>[1]cargo!AA125</f>
        <v>6818.0599999999995</v>
      </c>
      <c r="G125" s="110">
        <f>[1]cargo!AB125</f>
        <v>970.26</v>
      </c>
      <c r="H125" s="110">
        <f>[1]cargo!AC125</f>
        <v>0</v>
      </c>
      <c r="I125" s="110">
        <f>[1]cargo!AD125</f>
        <v>0</v>
      </c>
      <c r="J125" s="110">
        <f>[1]cargo!AE125</f>
        <v>0</v>
      </c>
      <c r="K125" s="110">
        <f>[1]cargo!BA125</f>
        <v>7905.6172600000009</v>
      </c>
      <c r="L125" s="110">
        <f>[1]cargo!BB125</f>
        <v>7905.6172600000009</v>
      </c>
      <c r="M125" s="110">
        <f>[1]cargo!BC125</f>
        <v>7030.6800600000006</v>
      </c>
      <c r="N125" s="110">
        <f>[1]cargo!BD125</f>
        <v>874.93720000000008</v>
      </c>
      <c r="O125" s="110">
        <f>[1]cargo!BE125</f>
        <v>0</v>
      </c>
      <c r="P125" s="110">
        <f>[1]cargo!BF125</f>
        <v>0</v>
      </c>
      <c r="Q125" s="110">
        <f>[1]cargo!BG125</f>
        <v>0</v>
      </c>
      <c r="R125" s="110">
        <f>[1]cargo!CC125</f>
        <v>9387.9300899999998</v>
      </c>
      <c r="S125" s="110">
        <f>[1]cargo!CD125</f>
        <v>9387.9300899999998</v>
      </c>
      <c r="T125" s="110">
        <f>[1]cargo!CE125</f>
        <v>8285.2008900000001</v>
      </c>
      <c r="U125" s="110">
        <f>[1]cargo!CF125</f>
        <v>1102.7291999999998</v>
      </c>
      <c r="V125" s="110">
        <f>[1]cargo!CG125</f>
        <v>0</v>
      </c>
      <c r="W125" s="110">
        <f>[1]cargo!CH125</f>
        <v>0</v>
      </c>
      <c r="X125" s="110">
        <f>[1]cargo!CI125</f>
        <v>0</v>
      </c>
      <c r="Y125" s="110">
        <f>[1]cargo!DE125</f>
        <v>10384.375340000001</v>
      </c>
      <c r="Z125" s="110">
        <f>[1]cargo!DF125</f>
        <v>10384.375340000001</v>
      </c>
      <c r="AA125" s="110">
        <f>[1]cargo!DG125</f>
        <v>9009.3582900000001</v>
      </c>
      <c r="AB125" s="110">
        <f>[1]cargo!DH125</f>
        <v>1375.0170499999999</v>
      </c>
      <c r="AC125" s="110">
        <f>[1]cargo!DI125</f>
        <v>0</v>
      </c>
      <c r="AD125" s="110">
        <f>[1]cargo!DJ125</f>
        <v>0</v>
      </c>
      <c r="AE125" s="110">
        <f>[1]cargo!DK125</f>
        <v>0</v>
      </c>
      <c r="AF125" s="110">
        <f t="shared" si="4"/>
        <v>35466.242689999999</v>
      </c>
      <c r="AG125" s="110">
        <f t="shared" si="4"/>
        <v>35466.242689999999</v>
      </c>
      <c r="AH125" s="110">
        <f t="shared" si="4"/>
        <v>31143.29924</v>
      </c>
      <c r="AI125" s="110">
        <f t="shared" si="4"/>
        <v>4322.9434499999998</v>
      </c>
      <c r="AJ125" s="110">
        <f t="shared" si="4"/>
        <v>0</v>
      </c>
      <c r="AK125" s="110">
        <f t="shared" si="4"/>
        <v>0</v>
      </c>
      <c r="AL125" s="110">
        <f t="shared" si="4"/>
        <v>0</v>
      </c>
    </row>
    <row r="126" spans="1:38" s="77" customFormat="1" x14ac:dyDescent="0.25">
      <c r="A126" s="111"/>
      <c r="B126" s="75"/>
      <c r="C126" s="109" t="s">
        <v>114</v>
      </c>
      <c r="D126" s="110">
        <f>[1]cargo!Y126</f>
        <v>15751.400000000001</v>
      </c>
      <c r="E126" s="110">
        <f>[1]cargo!Z126</f>
        <v>15751.400000000001</v>
      </c>
      <c r="F126" s="110">
        <f>[1]cargo!AA126</f>
        <v>10603.460000000001</v>
      </c>
      <c r="G126" s="110">
        <f>[1]cargo!AB126</f>
        <v>5147.9400000000005</v>
      </c>
      <c r="H126" s="110">
        <f>[1]cargo!AC126</f>
        <v>0</v>
      </c>
      <c r="I126" s="110">
        <f>[1]cargo!AD126</f>
        <v>0</v>
      </c>
      <c r="J126" s="110">
        <f>[1]cargo!AE126</f>
        <v>0</v>
      </c>
      <c r="K126" s="110">
        <f>[1]cargo!BA126</f>
        <v>21287.489470068867</v>
      </c>
      <c r="L126" s="110">
        <f>[1]cargo!BB126</f>
        <v>21287.489470068867</v>
      </c>
      <c r="M126" s="110">
        <f>[1]cargo!BC126</f>
        <v>13123.297470068868</v>
      </c>
      <c r="N126" s="110">
        <f>[1]cargo!BD126</f>
        <v>8164.1919999999991</v>
      </c>
      <c r="O126" s="110">
        <f>[1]cargo!BE126</f>
        <v>0</v>
      </c>
      <c r="P126" s="110">
        <f>[1]cargo!BF126</f>
        <v>0</v>
      </c>
      <c r="Q126" s="110">
        <f>[1]cargo!BG126</f>
        <v>0</v>
      </c>
      <c r="R126" s="110">
        <f>[1]cargo!CC126</f>
        <v>16545.106</v>
      </c>
      <c r="S126" s="110">
        <f>[1]cargo!CD126</f>
        <v>16545.106</v>
      </c>
      <c r="T126" s="110">
        <f>[1]cargo!CE126</f>
        <v>9893.3420000000006</v>
      </c>
      <c r="U126" s="110">
        <f>[1]cargo!CF126</f>
        <v>6651.7639999999992</v>
      </c>
      <c r="V126" s="110">
        <f>[1]cargo!CG126</f>
        <v>0</v>
      </c>
      <c r="W126" s="110">
        <f>[1]cargo!CH126</f>
        <v>0</v>
      </c>
      <c r="X126" s="110">
        <f>[1]cargo!CI126</f>
        <v>0</v>
      </c>
      <c r="Y126" s="110">
        <f>[1]cargo!DE126</f>
        <v>21553.736000000001</v>
      </c>
      <c r="Z126" s="110">
        <f>[1]cargo!DF126</f>
        <v>21553.736000000001</v>
      </c>
      <c r="AA126" s="110">
        <f>[1]cargo!DG126</f>
        <v>13110.838</v>
      </c>
      <c r="AB126" s="110">
        <f>[1]cargo!DH126</f>
        <v>8442.898000000001</v>
      </c>
      <c r="AC126" s="110">
        <f>[1]cargo!DI126</f>
        <v>0</v>
      </c>
      <c r="AD126" s="110">
        <f>[1]cargo!DJ126</f>
        <v>0</v>
      </c>
      <c r="AE126" s="110">
        <f>[1]cargo!DK126</f>
        <v>0</v>
      </c>
      <c r="AF126" s="110">
        <f t="shared" si="4"/>
        <v>75137.731470068873</v>
      </c>
      <c r="AG126" s="110">
        <f t="shared" si="4"/>
        <v>75137.731470068873</v>
      </c>
      <c r="AH126" s="110">
        <f t="shared" si="4"/>
        <v>46730.937470068879</v>
      </c>
      <c r="AI126" s="110">
        <f t="shared" si="4"/>
        <v>28406.794000000002</v>
      </c>
      <c r="AJ126" s="110">
        <f t="shared" si="4"/>
        <v>0</v>
      </c>
      <c r="AK126" s="110">
        <f t="shared" si="4"/>
        <v>0</v>
      </c>
      <c r="AL126" s="110">
        <f t="shared" si="4"/>
        <v>0</v>
      </c>
    </row>
    <row r="127" spans="1:38" s="77" customFormat="1" x14ac:dyDescent="0.25">
      <c r="A127" s="111"/>
      <c r="B127" s="75"/>
      <c r="C127" s="113" t="s">
        <v>115</v>
      </c>
      <c r="D127" s="110">
        <f>[1]cargo!Y127</f>
        <v>12522.27</v>
      </c>
      <c r="E127" s="110">
        <f>[1]cargo!Z127</f>
        <v>12522.27</v>
      </c>
      <c r="F127" s="110">
        <f>[1]cargo!AA127</f>
        <v>8502.7100000000009</v>
      </c>
      <c r="G127" s="110">
        <f>[1]cargo!AB127</f>
        <v>4019.56</v>
      </c>
      <c r="H127" s="110">
        <f>[1]cargo!AC127</f>
        <v>0</v>
      </c>
      <c r="I127" s="110">
        <f>[1]cargo!AD127</f>
        <v>0</v>
      </c>
      <c r="J127" s="110">
        <f>[1]cargo!AE127</f>
        <v>0</v>
      </c>
      <c r="K127" s="110">
        <f>[1]cargo!BA127</f>
        <v>13483.030470068867</v>
      </c>
      <c r="L127" s="110">
        <f>[1]cargo!BB127</f>
        <v>13483.030470068867</v>
      </c>
      <c r="M127" s="110">
        <f>[1]cargo!BC127</f>
        <v>8926.6584700688672</v>
      </c>
      <c r="N127" s="110">
        <f>[1]cargo!BD127</f>
        <v>4556.3719999999994</v>
      </c>
      <c r="O127" s="110">
        <f>[1]cargo!BE127</f>
        <v>0</v>
      </c>
      <c r="P127" s="110">
        <f>[1]cargo!BF127</f>
        <v>0</v>
      </c>
      <c r="Q127" s="110">
        <f>[1]cargo!BG127</f>
        <v>0</v>
      </c>
      <c r="R127" s="110">
        <f>[1]cargo!CC127</f>
        <v>8930.9959999999992</v>
      </c>
      <c r="S127" s="110">
        <f>[1]cargo!CD127</f>
        <v>8930.9959999999992</v>
      </c>
      <c r="T127" s="110">
        <f>[1]cargo!CE127</f>
        <v>5531.2520000000004</v>
      </c>
      <c r="U127" s="110">
        <f>[1]cargo!CF127</f>
        <v>3399.7439999999997</v>
      </c>
      <c r="V127" s="110">
        <f>[1]cargo!CG127</f>
        <v>0</v>
      </c>
      <c r="W127" s="110">
        <f>[1]cargo!CH127</f>
        <v>0</v>
      </c>
      <c r="X127" s="110">
        <f>[1]cargo!CI127</f>
        <v>0</v>
      </c>
      <c r="Y127" s="110">
        <f>[1]cargo!DE127</f>
        <v>10406.928</v>
      </c>
      <c r="Z127" s="110">
        <f>[1]cargo!DF127</f>
        <v>10406.928</v>
      </c>
      <c r="AA127" s="110">
        <f>[1]cargo!DG127</f>
        <v>6706.0099999999993</v>
      </c>
      <c r="AB127" s="110">
        <f>[1]cargo!DH127</f>
        <v>3700.9180000000006</v>
      </c>
      <c r="AC127" s="110">
        <f>[1]cargo!DI127</f>
        <v>0</v>
      </c>
      <c r="AD127" s="110">
        <f>[1]cargo!DJ127</f>
        <v>0</v>
      </c>
      <c r="AE127" s="110">
        <f>[1]cargo!DK127</f>
        <v>0</v>
      </c>
      <c r="AF127" s="110">
        <f t="shared" si="4"/>
        <v>45343.224470068868</v>
      </c>
      <c r="AG127" s="110">
        <f t="shared" si="4"/>
        <v>45343.224470068868</v>
      </c>
      <c r="AH127" s="110">
        <f t="shared" si="4"/>
        <v>29666.630470068867</v>
      </c>
      <c r="AI127" s="110">
        <f t="shared" si="4"/>
        <v>15676.594000000001</v>
      </c>
      <c r="AJ127" s="110">
        <f t="shared" si="4"/>
        <v>0</v>
      </c>
      <c r="AK127" s="110">
        <f t="shared" si="4"/>
        <v>0</v>
      </c>
      <c r="AL127" s="110">
        <f t="shared" si="4"/>
        <v>0</v>
      </c>
    </row>
    <row r="128" spans="1:38" s="77" customFormat="1" x14ac:dyDescent="0.25">
      <c r="A128" s="111"/>
      <c r="B128" s="75"/>
      <c r="C128" s="113" t="s">
        <v>116</v>
      </c>
      <c r="D128" s="110">
        <f>[1]cargo!Y128</f>
        <v>3229.13</v>
      </c>
      <c r="E128" s="110">
        <f>[1]cargo!Z128</f>
        <v>3229.13</v>
      </c>
      <c r="F128" s="110">
        <f>[1]cargo!AA128</f>
        <v>2100.75</v>
      </c>
      <c r="G128" s="110">
        <f>[1]cargo!AB128</f>
        <v>1128.3800000000001</v>
      </c>
      <c r="H128" s="110">
        <f>[1]cargo!AC128</f>
        <v>0</v>
      </c>
      <c r="I128" s="110">
        <f>[1]cargo!AD128</f>
        <v>0</v>
      </c>
      <c r="J128" s="110">
        <f>[1]cargo!AE128</f>
        <v>0</v>
      </c>
      <c r="K128" s="110">
        <f>[1]cargo!BA128</f>
        <v>7804.4589999999998</v>
      </c>
      <c r="L128" s="110">
        <f>[1]cargo!BB128</f>
        <v>7804.4589999999998</v>
      </c>
      <c r="M128" s="110">
        <f>[1]cargo!BC128</f>
        <v>4196.6390000000001</v>
      </c>
      <c r="N128" s="110">
        <f>[1]cargo!BD128</f>
        <v>3607.8199999999997</v>
      </c>
      <c r="O128" s="110">
        <f>[1]cargo!BE128</f>
        <v>0</v>
      </c>
      <c r="P128" s="110">
        <f>[1]cargo!BF128</f>
        <v>0</v>
      </c>
      <c r="Q128" s="110">
        <f>[1]cargo!BG128</f>
        <v>0</v>
      </c>
      <c r="R128" s="110">
        <f>[1]cargo!CC128</f>
        <v>7614.1100000000006</v>
      </c>
      <c r="S128" s="110">
        <f>[1]cargo!CD128</f>
        <v>7614.1100000000006</v>
      </c>
      <c r="T128" s="110">
        <f>[1]cargo!CE128</f>
        <v>4362.09</v>
      </c>
      <c r="U128" s="110">
        <f>[1]cargo!CF128</f>
        <v>3252.02</v>
      </c>
      <c r="V128" s="110">
        <f>[1]cargo!CG128</f>
        <v>0</v>
      </c>
      <c r="W128" s="110">
        <f>[1]cargo!CH128</f>
        <v>0</v>
      </c>
      <c r="X128" s="110">
        <f>[1]cargo!CI128</f>
        <v>0</v>
      </c>
      <c r="Y128" s="110">
        <f>[1]cargo!DE128</f>
        <v>11146.808000000001</v>
      </c>
      <c r="Z128" s="110">
        <f>[1]cargo!DF128</f>
        <v>11146.808000000001</v>
      </c>
      <c r="AA128" s="110">
        <f>[1]cargo!DG128</f>
        <v>6404.8280000000004</v>
      </c>
      <c r="AB128" s="110">
        <f>[1]cargo!DH128</f>
        <v>4741.9799999999996</v>
      </c>
      <c r="AC128" s="110">
        <f>[1]cargo!DI128</f>
        <v>0</v>
      </c>
      <c r="AD128" s="110">
        <f>[1]cargo!DJ128</f>
        <v>0</v>
      </c>
      <c r="AE128" s="110">
        <f>[1]cargo!DK128</f>
        <v>0</v>
      </c>
      <c r="AF128" s="110">
        <f t="shared" si="4"/>
        <v>29794.507000000001</v>
      </c>
      <c r="AG128" s="110">
        <f t="shared" si="4"/>
        <v>29794.507000000001</v>
      </c>
      <c r="AH128" s="110">
        <f t="shared" si="4"/>
        <v>17064.307000000001</v>
      </c>
      <c r="AI128" s="110">
        <f t="shared" si="4"/>
        <v>12730.199999999999</v>
      </c>
      <c r="AJ128" s="110">
        <f t="shared" si="4"/>
        <v>0</v>
      </c>
      <c r="AK128" s="110">
        <f t="shared" si="4"/>
        <v>0</v>
      </c>
      <c r="AL128" s="110">
        <f t="shared" si="4"/>
        <v>0</v>
      </c>
    </row>
    <row r="129" spans="1:41" s="77" customFormat="1" x14ac:dyDescent="0.25">
      <c r="A129" s="111"/>
      <c r="B129" s="75"/>
      <c r="C129" s="109" t="s">
        <v>117</v>
      </c>
      <c r="D129" s="110">
        <f>[1]cargo!Y129</f>
        <v>21284.63</v>
      </c>
      <c r="E129" s="110">
        <f>[1]cargo!Z129</f>
        <v>21284.63</v>
      </c>
      <c r="F129" s="110">
        <f>[1]cargo!AA129</f>
        <v>20242.260000000002</v>
      </c>
      <c r="G129" s="110">
        <f>[1]cargo!AB129</f>
        <v>1042.3699999999999</v>
      </c>
      <c r="H129" s="110">
        <f>[1]cargo!AC129</f>
        <v>0</v>
      </c>
      <c r="I129" s="110">
        <f>[1]cargo!AD129</f>
        <v>0</v>
      </c>
      <c r="J129" s="110">
        <f>[1]cargo!AE129</f>
        <v>0</v>
      </c>
      <c r="K129" s="110">
        <f>[1]cargo!BA129</f>
        <v>41022.53</v>
      </c>
      <c r="L129" s="110">
        <f>[1]cargo!BB129</f>
        <v>41022.53</v>
      </c>
      <c r="M129" s="110">
        <f>[1]cargo!BC129</f>
        <v>37524.629999999997</v>
      </c>
      <c r="N129" s="110">
        <f>[1]cargo!BD129</f>
        <v>3497.8999999999996</v>
      </c>
      <c r="O129" s="110">
        <f>[1]cargo!BE129</f>
        <v>0</v>
      </c>
      <c r="P129" s="110">
        <f>[1]cargo!BF129</f>
        <v>0</v>
      </c>
      <c r="Q129" s="110">
        <f>[1]cargo!BG129</f>
        <v>0</v>
      </c>
      <c r="R129" s="110">
        <f>[1]cargo!CC129</f>
        <v>24119.799999999996</v>
      </c>
      <c r="S129" s="110">
        <f>[1]cargo!CD129</f>
        <v>24119.799999999996</v>
      </c>
      <c r="T129" s="110">
        <f>[1]cargo!CE129</f>
        <v>22633.129999999997</v>
      </c>
      <c r="U129" s="110">
        <f>[1]cargo!CF129</f>
        <v>1486.67</v>
      </c>
      <c r="V129" s="110">
        <f>[1]cargo!CG129</f>
        <v>0</v>
      </c>
      <c r="W129" s="110">
        <f>[1]cargo!CH129</f>
        <v>0</v>
      </c>
      <c r="X129" s="110">
        <f>[1]cargo!CI129</f>
        <v>0</v>
      </c>
      <c r="Y129" s="110">
        <f>[1]cargo!DE129</f>
        <v>28901.935999999998</v>
      </c>
      <c r="Z129" s="110">
        <f>[1]cargo!DF129</f>
        <v>28901.935999999998</v>
      </c>
      <c r="AA129" s="110">
        <f>[1]cargo!DG129</f>
        <v>27691.975999999999</v>
      </c>
      <c r="AB129" s="110">
        <f>[1]cargo!DH129</f>
        <v>1209.96</v>
      </c>
      <c r="AC129" s="110">
        <f>[1]cargo!DI129</f>
        <v>0</v>
      </c>
      <c r="AD129" s="110">
        <f>[1]cargo!DJ129</f>
        <v>0</v>
      </c>
      <c r="AE129" s="110">
        <f>[1]cargo!DK129</f>
        <v>0</v>
      </c>
      <c r="AF129" s="110">
        <f t="shared" si="4"/>
        <v>115328.89599999999</v>
      </c>
      <c r="AG129" s="110">
        <f t="shared" si="4"/>
        <v>115328.89599999999</v>
      </c>
      <c r="AH129" s="110">
        <f t="shared" si="4"/>
        <v>108091.99599999998</v>
      </c>
      <c r="AI129" s="110">
        <f t="shared" si="4"/>
        <v>7236.9</v>
      </c>
      <c r="AJ129" s="110">
        <f t="shared" si="4"/>
        <v>0</v>
      </c>
      <c r="AK129" s="110">
        <f t="shared" si="4"/>
        <v>0</v>
      </c>
      <c r="AL129" s="110">
        <f t="shared" si="4"/>
        <v>0</v>
      </c>
      <c r="AM129" s="77">
        <f>AN129+AQ129</f>
        <v>0</v>
      </c>
      <c r="AO129" s="77">
        <f>SUM(AO130:AO132)</f>
        <v>0</v>
      </c>
    </row>
    <row r="130" spans="1:41" s="77" customFormat="1" x14ac:dyDescent="0.25">
      <c r="A130" s="111"/>
      <c r="B130" s="75"/>
      <c r="C130" s="113" t="s">
        <v>118</v>
      </c>
      <c r="D130" s="110">
        <f>[1]cargo!Y130</f>
        <v>21284.63</v>
      </c>
      <c r="E130" s="110">
        <f>[1]cargo!Z130</f>
        <v>21284.63</v>
      </c>
      <c r="F130" s="110">
        <f>[1]cargo!AA130</f>
        <v>20242.260000000002</v>
      </c>
      <c r="G130" s="110">
        <f>[1]cargo!AB130</f>
        <v>1042.3699999999999</v>
      </c>
      <c r="H130" s="110">
        <f>[1]cargo!AC130</f>
        <v>0</v>
      </c>
      <c r="I130" s="110">
        <f>[1]cargo!AD130</f>
        <v>0</v>
      </c>
      <c r="J130" s="110">
        <f>[1]cargo!AE130</f>
        <v>0</v>
      </c>
      <c r="K130" s="110">
        <f>[1]cargo!BA130</f>
        <v>16762.2</v>
      </c>
      <c r="L130" s="110">
        <f>[1]cargo!BB130</f>
        <v>16762.2</v>
      </c>
      <c r="M130" s="110">
        <f>[1]cargo!BC130</f>
        <v>15195.23</v>
      </c>
      <c r="N130" s="110">
        <f>[1]cargo!BD130</f>
        <v>1566.9699999999998</v>
      </c>
      <c r="O130" s="110">
        <f>[1]cargo!BE130</f>
        <v>0</v>
      </c>
      <c r="P130" s="110">
        <f>[1]cargo!BF130</f>
        <v>0</v>
      </c>
      <c r="Q130" s="110">
        <f>[1]cargo!BG130</f>
        <v>0</v>
      </c>
      <c r="R130" s="110">
        <f>[1]cargo!CC130</f>
        <v>7608.6900000000005</v>
      </c>
      <c r="S130" s="110">
        <f>[1]cargo!CD130</f>
        <v>7608.6900000000005</v>
      </c>
      <c r="T130" s="110">
        <f>[1]cargo!CE130</f>
        <v>6559.85</v>
      </c>
      <c r="U130" s="110">
        <f>[1]cargo!CF130</f>
        <v>1048.8400000000001</v>
      </c>
      <c r="V130" s="110">
        <f>[1]cargo!CG130</f>
        <v>0</v>
      </c>
      <c r="W130" s="110">
        <f>[1]cargo!CH130</f>
        <v>0</v>
      </c>
      <c r="X130" s="110">
        <f>[1]cargo!CI130</f>
        <v>0</v>
      </c>
      <c r="Y130" s="110">
        <f>[1]cargo!DE130</f>
        <v>8987.3559999999998</v>
      </c>
      <c r="Z130" s="110">
        <f>[1]cargo!DF130</f>
        <v>8987.3559999999998</v>
      </c>
      <c r="AA130" s="110">
        <f>[1]cargo!DG130</f>
        <v>8114.4959999999992</v>
      </c>
      <c r="AB130" s="110">
        <f>[1]cargo!DH130</f>
        <v>872.86</v>
      </c>
      <c r="AC130" s="110">
        <f>[1]cargo!DI130</f>
        <v>0</v>
      </c>
      <c r="AD130" s="110">
        <f>[1]cargo!DJ130</f>
        <v>0</v>
      </c>
      <c r="AE130" s="110">
        <f>[1]cargo!DK130</f>
        <v>0</v>
      </c>
      <c r="AF130" s="110">
        <f t="shared" si="4"/>
        <v>54642.876000000004</v>
      </c>
      <c r="AG130" s="110">
        <f t="shared" si="4"/>
        <v>54642.876000000004</v>
      </c>
      <c r="AH130" s="110">
        <f t="shared" si="4"/>
        <v>50111.836000000003</v>
      </c>
      <c r="AI130" s="110">
        <f t="shared" si="4"/>
        <v>4531.04</v>
      </c>
      <c r="AJ130" s="110">
        <f t="shared" si="4"/>
        <v>0</v>
      </c>
      <c r="AK130" s="110">
        <f t="shared" si="4"/>
        <v>0</v>
      </c>
      <c r="AL130" s="110">
        <f t="shared" si="4"/>
        <v>0</v>
      </c>
    </row>
    <row r="131" spans="1:41" s="77" customFormat="1" x14ac:dyDescent="0.25">
      <c r="A131" s="111"/>
      <c r="B131" s="75"/>
      <c r="C131" s="113" t="s">
        <v>119</v>
      </c>
      <c r="D131" s="110">
        <f>[1]cargo!Y131</f>
        <v>0</v>
      </c>
      <c r="E131" s="110">
        <f>[1]cargo!Z131</f>
        <v>0</v>
      </c>
      <c r="F131" s="110">
        <f>[1]cargo!AA131</f>
        <v>0</v>
      </c>
      <c r="G131" s="110">
        <f>[1]cargo!AB131</f>
        <v>0</v>
      </c>
      <c r="H131" s="110">
        <f>[1]cargo!AC131</f>
        <v>0</v>
      </c>
      <c r="I131" s="110">
        <f>[1]cargo!AD131</f>
        <v>0</v>
      </c>
      <c r="J131" s="110">
        <f>[1]cargo!AE131</f>
        <v>0</v>
      </c>
      <c r="K131" s="110">
        <f>[1]cargo!BA131</f>
        <v>24260.329999999998</v>
      </c>
      <c r="L131" s="110">
        <f>[1]cargo!BB131</f>
        <v>24260.329999999998</v>
      </c>
      <c r="M131" s="110">
        <f>[1]cargo!BC131</f>
        <v>22329.399999999998</v>
      </c>
      <c r="N131" s="110">
        <f>[1]cargo!BD131</f>
        <v>1930.9299999999998</v>
      </c>
      <c r="O131" s="110">
        <f>[1]cargo!BE131</f>
        <v>0</v>
      </c>
      <c r="P131" s="110">
        <f>[1]cargo!BF131</f>
        <v>0</v>
      </c>
      <c r="Q131" s="110">
        <f>[1]cargo!BG131</f>
        <v>0</v>
      </c>
      <c r="R131" s="110">
        <f>[1]cargo!CC131</f>
        <v>16511.11</v>
      </c>
      <c r="S131" s="110">
        <f>[1]cargo!CD131</f>
        <v>16511.11</v>
      </c>
      <c r="T131" s="110">
        <f>[1]cargo!CE131</f>
        <v>16073.279999999999</v>
      </c>
      <c r="U131" s="110">
        <f>[1]cargo!CF131</f>
        <v>437.82999999999993</v>
      </c>
      <c r="V131" s="110">
        <f>[1]cargo!CG131</f>
        <v>0</v>
      </c>
      <c r="W131" s="110">
        <f>[1]cargo!CH131</f>
        <v>0</v>
      </c>
      <c r="X131" s="110">
        <f>[1]cargo!CI131</f>
        <v>0</v>
      </c>
      <c r="Y131" s="110">
        <f>[1]cargo!DE131</f>
        <v>19914.579999999998</v>
      </c>
      <c r="Z131" s="110">
        <f>[1]cargo!DF131</f>
        <v>19914.579999999998</v>
      </c>
      <c r="AA131" s="110">
        <f>[1]cargo!DG131</f>
        <v>19577.48</v>
      </c>
      <c r="AB131" s="110">
        <f>[1]cargo!DH131</f>
        <v>337.1</v>
      </c>
      <c r="AC131" s="110">
        <f>[1]cargo!DI131</f>
        <v>0</v>
      </c>
      <c r="AD131" s="110">
        <f>[1]cargo!DJ131</f>
        <v>0</v>
      </c>
      <c r="AE131" s="110">
        <f>[1]cargo!DK131</f>
        <v>0</v>
      </c>
      <c r="AF131" s="110">
        <f t="shared" si="4"/>
        <v>60686.020000000004</v>
      </c>
      <c r="AG131" s="110">
        <f t="shared" si="4"/>
        <v>60686.020000000004</v>
      </c>
      <c r="AH131" s="110">
        <f t="shared" si="4"/>
        <v>57980.159999999989</v>
      </c>
      <c r="AI131" s="110">
        <f t="shared" si="4"/>
        <v>2705.8599999999997</v>
      </c>
      <c r="AJ131" s="110">
        <f t="shared" si="4"/>
        <v>0</v>
      </c>
      <c r="AK131" s="110">
        <f t="shared" si="4"/>
        <v>0</v>
      </c>
      <c r="AL131" s="110">
        <f t="shared" si="4"/>
        <v>0</v>
      </c>
    </row>
    <row r="132" spans="1:41" s="77" customFormat="1" x14ac:dyDescent="0.25">
      <c r="A132" s="111"/>
      <c r="B132" s="75"/>
      <c r="C132" s="113" t="s">
        <v>120</v>
      </c>
      <c r="D132" s="110">
        <f>[1]cargo!Y132</f>
        <v>0</v>
      </c>
      <c r="E132" s="110">
        <f>[1]cargo!Z132</f>
        <v>0</v>
      </c>
      <c r="F132" s="110">
        <f>[1]cargo!AA132</f>
        <v>0</v>
      </c>
      <c r="G132" s="110">
        <f>[1]cargo!AB132</f>
        <v>0</v>
      </c>
      <c r="H132" s="110">
        <f>[1]cargo!AC132</f>
        <v>0</v>
      </c>
      <c r="I132" s="110">
        <f>[1]cargo!AD132</f>
        <v>0</v>
      </c>
      <c r="J132" s="110">
        <f>[1]cargo!AE132</f>
        <v>0</v>
      </c>
      <c r="K132" s="110">
        <f>[1]cargo!BA132</f>
        <v>0</v>
      </c>
      <c r="L132" s="110">
        <f>[1]cargo!BB132</f>
        <v>0</v>
      </c>
      <c r="M132" s="110">
        <f>[1]cargo!BC132</f>
        <v>0</v>
      </c>
      <c r="N132" s="110">
        <f>[1]cargo!BD132</f>
        <v>0</v>
      </c>
      <c r="O132" s="110">
        <f>[1]cargo!BE132</f>
        <v>0</v>
      </c>
      <c r="P132" s="110">
        <f>[1]cargo!BF132</f>
        <v>0</v>
      </c>
      <c r="Q132" s="110">
        <f>[1]cargo!BG132</f>
        <v>0</v>
      </c>
      <c r="R132" s="110">
        <f>[1]cargo!CC132</f>
        <v>0</v>
      </c>
      <c r="S132" s="110">
        <f>[1]cargo!CD132</f>
        <v>0</v>
      </c>
      <c r="T132" s="110">
        <f>[1]cargo!CE132</f>
        <v>0</v>
      </c>
      <c r="U132" s="110">
        <f>[1]cargo!CF132</f>
        <v>0</v>
      </c>
      <c r="V132" s="110">
        <f>[1]cargo!CG132</f>
        <v>0</v>
      </c>
      <c r="W132" s="110">
        <f>[1]cargo!CH132</f>
        <v>0</v>
      </c>
      <c r="X132" s="110">
        <f>[1]cargo!CI132</f>
        <v>0</v>
      </c>
      <c r="Y132" s="110">
        <f>[1]cargo!DE132</f>
        <v>0</v>
      </c>
      <c r="Z132" s="110">
        <f>[1]cargo!DF132</f>
        <v>0</v>
      </c>
      <c r="AA132" s="110">
        <f>[1]cargo!DG132</f>
        <v>0</v>
      </c>
      <c r="AB132" s="110">
        <f>[1]cargo!DH132</f>
        <v>0</v>
      </c>
      <c r="AC132" s="110">
        <f>[1]cargo!DI132</f>
        <v>0</v>
      </c>
      <c r="AD132" s="110">
        <f>[1]cargo!DJ132</f>
        <v>0</v>
      </c>
      <c r="AE132" s="110">
        <f>[1]cargo!DK132</f>
        <v>0</v>
      </c>
      <c r="AF132" s="110">
        <f t="shared" si="4"/>
        <v>0</v>
      </c>
      <c r="AG132" s="110">
        <f t="shared" si="4"/>
        <v>0</v>
      </c>
      <c r="AH132" s="110">
        <f t="shared" si="4"/>
        <v>0</v>
      </c>
      <c r="AI132" s="110">
        <f t="shared" si="4"/>
        <v>0</v>
      </c>
      <c r="AJ132" s="110">
        <f t="shared" si="4"/>
        <v>0</v>
      </c>
      <c r="AK132" s="110">
        <f t="shared" si="4"/>
        <v>0</v>
      </c>
      <c r="AL132" s="110">
        <f t="shared" si="4"/>
        <v>0</v>
      </c>
    </row>
    <row r="133" spans="1:41" s="77" customFormat="1" x14ac:dyDescent="0.25">
      <c r="A133" s="111"/>
      <c r="B133" s="75"/>
      <c r="C133" s="109" t="s">
        <v>60</v>
      </c>
      <c r="D133" s="110">
        <f>[1]cargo!Y133</f>
        <v>5859.8099999999995</v>
      </c>
      <c r="E133" s="110">
        <f>[1]cargo!Z133</f>
        <v>5859.8099999999995</v>
      </c>
      <c r="F133" s="110">
        <f>[1]cargo!AA133</f>
        <v>3750.2299999999996</v>
      </c>
      <c r="G133" s="110">
        <f>[1]cargo!AB133</f>
        <v>2109.58</v>
      </c>
      <c r="H133" s="110">
        <f>[1]cargo!AC133</f>
        <v>0</v>
      </c>
      <c r="I133" s="110">
        <f>[1]cargo!AD133</f>
        <v>0</v>
      </c>
      <c r="J133" s="110">
        <f>[1]cargo!AE133</f>
        <v>0</v>
      </c>
      <c r="K133" s="110">
        <f>[1]cargo!BA133</f>
        <v>5896.52</v>
      </c>
      <c r="L133" s="110">
        <f>[1]cargo!BB133</f>
        <v>5896.52</v>
      </c>
      <c r="M133" s="110">
        <f>[1]cargo!BC133</f>
        <v>3389.45</v>
      </c>
      <c r="N133" s="110">
        <f>[1]cargo!BD133</f>
        <v>2507.0700000000002</v>
      </c>
      <c r="O133" s="110">
        <f>[1]cargo!BE133</f>
        <v>0</v>
      </c>
      <c r="P133" s="110">
        <f>[1]cargo!BF133</f>
        <v>0</v>
      </c>
      <c r="Q133" s="110">
        <f>[1]cargo!BG133</f>
        <v>0</v>
      </c>
      <c r="R133" s="110">
        <f>[1]cargo!CC133</f>
        <v>7113.3250000000007</v>
      </c>
      <c r="S133" s="110">
        <f>[1]cargo!CD133</f>
        <v>7113.3250000000007</v>
      </c>
      <c r="T133" s="110">
        <f>[1]cargo!CE133</f>
        <v>4794.0250000000005</v>
      </c>
      <c r="U133" s="110">
        <f>[1]cargo!CF133</f>
        <v>2319.3000000000002</v>
      </c>
      <c r="V133" s="110">
        <f>[1]cargo!CG133</f>
        <v>0</v>
      </c>
      <c r="W133" s="110">
        <f>[1]cargo!CH133</f>
        <v>0</v>
      </c>
      <c r="X133" s="110">
        <f>[1]cargo!CI133</f>
        <v>0</v>
      </c>
      <c r="Y133" s="110">
        <f>[1]cargo!DE133</f>
        <v>5528.4000000000005</v>
      </c>
      <c r="Z133" s="110">
        <f>[1]cargo!DF133</f>
        <v>5528.4000000000005</v>
      </c>
      <c r="AA133" s="110">
        <f>[1]cargo!DG133</f>
        <v>2782.3900000000003</v>
      </c>
      <c r="AB133" s="110">
        <f>[1]cargo!DH133</f>
        <v>2746.01</v>
      </c>
      <c r="AC133" s="110">
        <f>[1]cargo!DI133</f>
        <v>0</v>
      </c>
      <c r="AD133" s="110">
        <f>[1]cargo!DJ133</f>
        <v>0</v>
      </c>
      <c r="AE133" s="110">
        <f>[1]cargo!DK133</f>
        <v>0</v>
      </c>
      <c r="AF133" s="110">
        <f t="shared" si="4"/>
        <v>24398.055</v>
      </c>
      <c r="AG133" s="110">
        <f t="shared" si="4"/>
        <v>24398.055</v>
      </c>
      <c r="AH133" s="110">
        <f t="shared" si="4"/>
        <v>14716.095000000001</v>
      </c>
      <c r="AI133" s="110">
        <f t="shared" si="4"/>
        <v>9681.9599999999991</v>
      </c>
      <c r="AJ133" s="110">
        <f t="shared" si="4"/>
        <v>0</v>
      </c>
      <c r="AK133" s="110">
        <f t="shared" si="4"/>
        <v>0</v>
      </c>
      <c r="AL133" s="110">
        <f t="shared" si="4"/>
        <v>0</v>
      </c>
    </row>
    <row r="134" spans="1:41" s="77" customFormat="1" x14ac:dyDescent="0.25">
      <c r="A134" s="111"/>
      <c r="B134" s="75"/>
      <c r="C134" s="109" t="s">
        <v>28</v>
      </c>
      <c r="D134" s="110">
        <f>[1]cargo!Y134</f>
        <v>1913880.6000000003</v>
      </c>
      <c r="E134" s="110">
        <f>[1]cargo!Z134</f>
        <v>72034.31</v>
      </c>
      <c r="F134" s="110">
        <f>[1]cargo!AA134</f>
        <v>71944.31</v>
      </c>
      <c r="G134" s="110">
        <f>[1]cargo!AB134</f>
        <v>90</v>
      </c>
      <c r="H134" s="110">
        <f>[1]cargo!AC134</f>
        <v>1841846.2900000003</v>
      </c>
      <c r="I134" s="110">
        <f>[1]cargo!AD134</f>
        <v>191162.8</v>
      </c>
      <c r="J134" s="110">
        <f>[1]cargo!AE134</f>
        <v>1650683.4900000002</v>
      </c>
      <c r="K134" s="110">
        <f>[1]cargo!BA134</f>
        <v>1649919.328</v>
      </c>
      <c r="L134" s="110">
        <f>[1]cargo!BB134</f>
        <v>75613.427000000011</v>
      </c>
      <c r="M134" s="110">
        <f>[1]cargo!BC134</f>
        <v>75257.877000000008</v>
      </c>
      <c r="N134" s="110">
        <f>[1]cargo!BD134</f>
        <v>355.55</v>
      </c>
      <c r="O134" s="110">
        <f>[1]cargo!BE134</f>
        <v>1574305.9010000001</v>
      </c>
      <c r="P134" s="110">
        <f>[1]cargo!BF134</f>
        <v>215886.43099999998</v>
      </c>
      <c r="Q134" s="110">
        <f>[1]cargo!BG134</f>
        <v>1358419.47</v>
      </c>
      <c r="R134" s="110">
        <f>[1]cargo!CC134</f>
        <v>730891.64</v>
      </c>
      <c r="S134" s="110">
        <f>[1]cargo!CD134</f>
        <v>112536.75</v>
      </c>
      <c r="T134" s="110">
        <f>[1]cargo!CE134</f>
        <v>111511.14</v>
      </c>
      <c r="U134" s="110">
        <f>[1]cargo!CF134</f>
        <v>1025.6100000000001</v>
      </c>
      <c r="V134" s="110">
        <f>[1]cargo!CG134</f>
        <v>618354.89</v>
      </c>
      <c r="W134" s="110">
        <f>[1]cargo!CH134</f>
        <v>203834.13</v>
      </c>
      <c r="X134" s="110">
        <f>[1]cargo!CI134</f>
        <v>414520.76</v>
      </c>
      <c r="Y134" s="110">
        <f>[1]cargo!DE134</f>
        <v>1085981.9595739699</v>
      </c>
      <c r="Z134" s="110">
        <f>[1]cargo!DF134</f>
        <v>67585.242573969997</v>
      </c>
      <c r="AA134" s="110">
        <f>[1]cargo!DG134</f>
        <v>67358.202573970004</v>
      </c>
      <c r="AB134" s="110">
        <f>[1]cargo!DH134</f>
        <v>227.04</v>
      </c>
      <c r="AC134" s="110">
        <f>[1]cargo!DI134</f>
        <v>1018396.7169999999</v>
      </c>
      <c r="AD134" s="110">
        <f>[1]cargo!DJ134</f>
        <v>162972.04999999999</v>
      </c>
      <c r="AE134" s="110">
        <f>[1]cargo!DK134</f>
        <v>855424.66700000002</v>
      </c>
      <c r="AF134" s="110">
        <f t="shared" si="4"/>
        <v>5380673.5275739701</v>
      </c>
      <c r="AG134" s="110">
        <f t="shared" si="4"/>
        <v>327769.72957397002</v>
      </c>
      <c r="AH134" s="110">
        <f t="shared" si="4"/>
        <v>326071.52957397001</v>
      </c>
      <c r="AI134" s="110">
        <f t="shared" si="4"/>
        <v>1698.2</v>
      </c>
      <c r="AJ134" s="110">
        <f t="shared" si="4"/>
        <v>5052903.7980000004</v>
      </c>
      <c r="AK134" s="110">
        <f t="shared" si="4"/>
        <v>773855.41100000008</v>
      </c>
      <c r="AL134" s="110">
        <f t="shared" si="4"/>
        <v>4279048.3870000001</v>
      </c>
    </row>
    <row r="135" spans="1:41" s="77" customFormat="1" x14ac:dyDescent="0.25">
      <c r="A135" s="111"/>
      <c r="B135" s="75"/>
      <c r="C135" s="113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</row>
    <row r="136" spans="1:41" s="77" customFormat="1" x14ac:dyDescent="0.25">
      <c r="A136" s="108"/>
      <c r="B136" s="75" t="s">
        <v>121</v>
      </c>
      <c r="C136" s="109"/>
      <c r="D136" s="110">
        <f>[1]cargo!Y136</f>
        <v>125545.51</v>
      </c>
      <c r="E136" s="110">
        <f>[1]cargo!Z136</f>
        <v>125545.51</v>
      </c>
      <c r="F136" s="110">
        <f>[1]cargo!AA136</f>
        <v>87846.34</v>
      </c>
      <c r="G136" s="110">
        <f>[1]cargo!AB136</f>
        <v>37699.17</v>
      </c>
      <c r="H136" s="110">
        <f>[1]cargo!AC136</f>
        <v>0</v>
      </c>
      <c r="I136" s="110">
        <f>[1]cargo!AD136</f>
        <v>0</v>
      </c>
      <c r="J136" s="110">
        <f>[1]cargo!AE136</f>
        <v>0</v>
      </c>
      <c r="K136" s="110">
        <f>[1]cargo!BA136</f>
        <v>140032.03750000001</v>
      </c>
      <c r="L136" s="110">
        <f>[1]cargo!BB136</f>
        <v>140032.03750000001</v>
      </c>
      <c r="M136" s="110">
        <f>[1]cargo!BC136</f>
        <v>98407.194000000003</v>
      </c>
      <c r="N136" s="110">
        <f>[1]cargo!BD136</f>
        <v>41624.84350000001</v>
      </c>
      <c r="O136" s="110">
        <f>[1]cargo!BE136</f>
        <v>0</v>
      </c>
      <c r="P136" s="110">
        <f>[1]cargo!BF136</f>
        <v>0</v>
      </c>
      <c r="Q136" s="110">
        <f>[1]cargo!BG136</f>
        <v>0</v>
      </c>
      <c r="R136" s="110">
        <f>[1]cargo!CC136</f>
        <v>140204.54</v>
      </c>
      <c r="S136" s="110">
        <f>[1]cargo!CD136</f>
        <v>140204.54</v>
      </c>
      <c r="T136" s="110">
        <f>[1]cargo!CE136</f>
        <v>109643.1</v>
      </c>
      <c r="U136" s="110">
        <f>[1]cargo!CF136</f>
        <v>30561.439999999999</v>
      </c>
      <c r="V136" s="110">
        <f>[1]cargo!CG136</f>
        <v>0</v>
      </c>
      <c r="W136" s="110">
        <f>[1]cargo!CH136</f>
        <v>0</v>
      </c>
      <c r="X136" s="110">
        <f>[1]cargo!CI136</f>
        <v>0</v>
      </c>
      <c r="Y136" s="110">
        <f>[1]cargo!DE136</f>
        <v>144387.66399999999</v>
      </c>
      <c r="Z136" s="110">
        <f>[1]cargo!DF136</f>
        <v>144387.66399999999</v>
      </c>
      <c r="AA136" s="110">
        <f>[1]cargo!DG136</f>
        <v>107958.014</v>
      </c>
      <c r="AB136" s="110">
        <f>[1]cargo!DH136</f>
        <v>36429.650000000009</v>
      </c>
      <c r="AC136" s="110">
        <f>[1]cargo!DI136</f>
        <v>0</v>
      </c>
      <c r="AD136" s="110">
        <f>[1]cargo!DJ136</f>
        <v>0</v>
      </c>
      <c r="AE136" s="110">
        <f>[1]cargo!DK136</f>
        <v>0</v>
      </c>
      <c r="AF136" s="110">
        <f t="shared" si="4"/>
        <v>550169.75150000001</v>
      </c>
      <c r="AG136" s="110">
        <f t="shared" si="4"/>
        <v>550169.75150000001</v>
      </c>
      <c r="AH136" s="110">
        <f t="shared" si="4"/>
        <v>403854.64799999993</v>
      </c>
      <c r="AI136" s="110">
        <f t="shared" si="4"/>
        <v>146315.10350000003</v>
      </c>
      <c r="AJ136" s="110">
        <f t="shared" si="4"/>
        <v>0</v>
      </c>
      <c r="AK136" s="110">
        <f t="shared" si="4"/>
        <v>0</v>
      </c>
      <c r="AL136" s="110">
        <f t="shared" si="4"/>
        <v>0</v>
      </c>
    </row>
    <row r="137" spans="1:41" s="77" customFormat="1" x14ac:dyDescent="0.25">
      <c r="A137" s="111"/>
      <c r="B137" s="75"/>
      <c r="C137" s="109" t="s">
        <v>122</v>
      </c>
      <c r="D137" s="110">
        <f>[1]cargo!Y137</f>
        <v>3389.93</v>
      </c>
      <c r="E137" s="110">
        <f>[1]cargo!Z137</f>
        <v>3389.93</v>
      </c>
      <c r="F137" s="110">
        <f>[1]cargo!AA137</f>
        <v>3382.12</v>
      </c>
      <c r="G137" s="110">
        <f>[1]cargo!AB137</f>
        <v>7.81</v>
      </c>
      <c r="H137" s="110">
        <f>[1]cargo!AC137</f>
        <v>0</v>
      </c>
      <c r="I137" s="110">
        <f>[1]cargo!AD137</f>
        <v>0</v>
      </c>
      <c r="J137" s="110">
        <f>[1]cargo!AE137</f>
        <v>0</v>
      </c>
      <c r="K137" s="110">
        <f>[1]cargo!BA137</f>
        <v>2829.1</v>
      </c>
      <c r="L137" s="110">
        <f>[1]cargo!BB137</f>
        <v>2829.1</v>
      </c>
      <c r="M137" s="110">
        <f>[1]cargo!BC137</f>
        <v>2829.1</v>
      </c>
      <c r="N137" s="110">
        <f>[1]cargo!BD137</f>
        <v>0</v>
      </c>
      <c r="O137" s="110">
        <f>[1]cargo!BE137</f>
        <v>0</v>
      </c>
      <c r="P137" s="110">
        <f>[1]cargo!BF137</f>
        <v>0</v>
      </c>
      <c r="Q137" s="110">
        <f>[1]cargo!BG137</f>
        <v>0</v>
      </c>
      <c r="R137" s="110">
        <f>[1]cargo!CC137</f>
        <v>7521.6</v>
      </c>
      <c r="S137" s="110">
        <f>[1]cargo!CD137</f>
        <v>7521.6</v>
      </c>
      <c r="T137" s="110">
        <f>[1]cargo!CE137</f>
        <v>7521.6</v>
      </c>
      <c r="U137" s="110">
        <f>[1]cargo!CF137</f>
        <v>0</v>
      </c>
      <c r="V137" s="110">
        <f>[1]cargo!CG137</f>
        <v>0</v>
      </c>
      <c r="W137" s="110">
        <f>[1]cargo!CH137</f>
        <v>0</v>
      </c>
      <c r="X137" s="110">
        <f>[1]cargo!CI137</f>
        <v>0</v>
      </c>
      <c r="Y137" s="110">
        <f>[1]cargo!DE137</f>
        <v>5148.6059999999998</v>
      </c>
      <c r="Z137" s="110">
        <f>[1]cargo!DF137</f>
        <v>5148.6059999999998</v>
      </c>
      <c r="AA137" s="110">
        <f>[1]cargo!DG137</f>
        <v>5148.6059999999998</v>
      </c>
      <c r="AB137" s="110">
        <f>[1]cargo!DH137</f>
        <v>0</v>
      </c>
      <c r="AC137" s="110">
        <f>[1]cargo!DI137</f>
        <v>0</v>
      </c>
      <c r="AD137" s="110">
        <f>[1]cargo!DJ137</f>
        <v>0</v>
      </c>
      <c r="AE137" s="110">
        <f>[1]cargo!DK137</f>
        <v>0</v>
      </c>
      <c r="AF137" s="110">
        <f t="shared" si="4"/>
        <v>18889.236000000001</v>
      </c>
      <c r="AG137" s="110">
        <f t="shared" si="4"/>
        <v>18889.236000000001</v>
      </c>
      <c r="AH137" s="110">
        <f t="shared" si="4"/>
        <v>18881.425999999999</v>
      </c>
      <c r="AI137" s="110">
        <f t="shared" si="4"/>
        <v>7.81</v>
      </c>
      <c r="AJ137" s="110">
        <f t="shared" si="4"/>
        <v>0</v>
      </c>
      <c r="AK137" s="110">
        <f t="shared" si="4"/>
        <v>0</v>
      </c>
      <c r="AL137" s="110">
        <f t="shared" si="4"/>
        <v>0</v>
      </c>
    </row>
    <row r="138" spans="1:41" s="77" customFormat="1" x14ac:dyDescent="0.25">
      <c r="A138" s="111"/>
      <c r="B138" s="75"/>
      <c r="C138" s="113" t="s">
        <v>123</v>
      </c>
      <c r="D138" s="110">
        <f>[1]cargo!Y138</f>
        <v>7.81</v>
      </c>
      <c r="E138" s="110">
        <f>[1]cargo!Z138</f>
        <v>7.81</v>
      </c>
      <c r="F138" s="110">
        <f>[1]cargo!AA138</f>
        <v>0</v>
      </c>
      <c r="G138" s="110">
        <f>[1]cargo!AB138</f>
        <v>7.81</v>
      </c>
      <c r="H138" s="110">
        <f>[1]cargo!AC138</f>
        <v>0</v>
      </c>
      <c r="I138" s="110">
        <f>[1]cargo!AD138</f>
        <v>0</v>
      </c>
      <c r="J138" s="110">
        <f>[1]cargo!AE138</f>
        <v>0</v>
      </c>
      <c r="K138" s="110">
        <f>[1]cargo!BA138</f>
        <v>0</v>
      </c>
      <c r="L138" s="110">
        <f>[1]cargo!BB138</f>
        <v>0</v>
      </c>
      <c r="M138" s="110">
        <f>[1]cargo!BC138</f>
        <v>0</v>
      </c>
      <c r="N138" s="110">
        <f>[1]cargo!BD138</f>
        <v>0</v>
      </c>
      <c r="O138" s="110">
        <f>[1]cargo!BE138</f>
        <v>0</v>
      </c>
      <c r="P138" s="110">
        <f>[1]cargo!BF138</f>
        <v>0</v>
      </c>
      <c r="Q138" s="110">
        <f>[1]cargo!BG138</f>
        <v>0</v>
      </c>
      <c r="R138" s="110">
        <f>[1]cargo!CC138</f>
        <v>0</v>
      </c>
      <c r="S138" s="110">
        <f>[1]cargo!CD138</f>
        <v>0</v>
      </c>
      <c r="T138" s="110">
        <f>[1]cargo!CE138</f>
        <v>0</v>
      </c>
      <c r="U138" s="110">
        <f>[1]cargo!CF138</f>
        <v>0</v>
      </c>
      <c r="V138" s="110">
        <f>[1]cargo!CG138</f>
        <v>0</v>
      </c>
      <c r="W138" s="110">
        <f>[1]cargo!CH138</f>
        <v>0</v>
      </c>
      <c r="X138" s="110">
        <f>[1]cargo!CI138</f>
        <v>0</v>
      </c>
      <c r="Y138" s="110">
        <f>[1]cargo!DE138</f>
        <v>0</v>
      </c>
      <c r="Z138" s="110">
        <f>[1]cargo!DF138</f>
        <v>0</v>
      </c>
      <c r="AA138" s="110">
        <f>[1]cargo!DG138</f>
        <v>0</v>
      </c>
      <c r="AB138" s="110">
        <f>[1]cargo!DH138</f>
        <v>0</v>
      </c>
      <c r="AC138" s="110">
        <f>[1]cargo!DI138</f>
        <v>0</v>
      </c>
      <c r="AD138" s="110">
        <f>[1]cargo!DJ138</f>
        <v>0</v>
      </c>
      <c r="AE138" s="110">
        <f>[1]cargo!DK138</f>
        <v>0</v>
      </c>
      <c r="AF138" s="110">
        <f t="shared" si="4"/>
        <v>7.81</v>
      </c>
      <c r="AG138" s="110">
        <f t="shared" si="4"/>
        <v>7.81</v>
      </c>
      <c r="AH138" s="110">
        <f t="shared" si="4"/>
        <v>0</v>
      </c>
      <c r="AI138" s="110">
        <f t="shared" si="4"/>
        <v>7.81</v>
      </c>
      <c r="AJ138" s="110">
        <f t="shared" si="4"/>
        <v>0</v>
      </c>
      <c r="AK138" s="110">
        <f t="shared" si="4"/>
        <v>0</v>
      </c>
      <c r="AL138" s="110">
        <f t="shared" si="4"/>
        <v>0</v>
      </c>
    </row>
    <row r="139" spans="1:41" s="77" customFormat="1" x14ac:dyDescent="0.25">
      <c r="A139" s="111"/>
      <c r="B139" s="75"/>
      <c r="C139" s="113" t="s">
        <v>124</v>
      </c>
      <c r="D139" s="110">
        <f>[1]cargo!Y139</f>
        <v>3382.12</v>
      </c>
      <c r="E139" s="110">
        <f>[1]cargo!Z139</f>
        <v>3382.12</v>
      </c>
      <c r="F139" s="110">
        <f>[1]cargo!AA139</f>
        <v>3382.12</v>
      </c>
      <c r="G139" s="110">
        <f>[1]cargo!AB139</f>
        <v>0</v>
      </c>
      <c r="H139" s="110">
        <f>[1]cargo!AC139</f>
        <v>0</v>
      </c>
      <c r="I139" s="110">
        <f>[1]cargo!AD139</f>
        <v>0</v>
      </c>
      <c r="J139" s="110">
        <f>[1]cargo!AE139</f>
        <v>0</v>
      </c>
      <c r="K139" s="110">
        <f>[1]cargo!BA139</f>
        <v>2829.1</v>
      </c>
      <c r="L139" s="110">
        <f>[1]cargo!BB139</f>
        <v>2829.1</v>
      </c>
      <c r="M139" s="110">
        <f>[1]cargo!BC139</f>
        <v>2829.1</v>
      </c>
      <c r="N139" s="110">
        <f>[1]cargo!BD139</f>
        <v>0</v>
      </c>
      <c r="O139" s="110">
        <f>[1]cargo!BE139</f>
        <v>0</v>
      </c>
      <c r="P139" s="110">
        <f>[1]cargo!BF139</f>
        <v>0</v>
      </c>
      <c r="Q139" s="110">
        <f>[1]cargo!BG139</f>
        <v>0</v>
      </c>
      <c r="R139" s="110">
        <f>[1]cargo!CC139</f>
        <v>7521.6</v>
      </c>
      <c r="S139" s="110">
        <f>[1]cargo!CD139</f>
        <v>7521.6</v>
      </c>
      <c r="T139" s="110">
        <f>[1]cargo!CE139</f>
        <v>7521.6</v>
      </c>
      <c r="U139" s="110">
        <f>[1]cargo!CF139</f>
        <v>0</v>
      </c>
      <c r="V139" s="110">
        <f>[1]cargo!CG139</f>
        <v>0</v>
      </c>
      <c r="W139" s="110">
        <f>[1]cargo!CH139</f>
        <v>0</v>
      </c>
      <c r="X139" s="110">
        <f>[1]cargo!CI139</f>
        <v>0</v>
      </c>
      <c r="Y139" s="110">
        <f>[1]cargo!DE139</f>
        <v>5148.6059999999998</v>
      </c>
      <c r="Z139" s="110">
        <f>[1]cargo!DF139</f>
        <v>5148.6059999999998</v>
      </c>
      <c r="AA139" s="110">
        <f>[1]cargo!DG139</f>
        <v>5148.6059999999998</v>
      </c>
      <c r="AB139" s="110">
        <f>[1]cargo!DH139</f>
        <v>0</v>
      </c>
      <c r="AC139" s="110">
        <f>[1]cargo!DI139</f>
        <v>0</v>
      </c>
      <c r="AD139" s="110">
        <f>[1]cargo!DJ139</f>
        <v>0</v>
      </c>
      <c r="AE139" s="110">
        <f>[1]cargo!DK139</f>
        <v>0</v>
      </c>
      <c r="AF139" s="110">
        <f t="shared" si="4"/>
        <v>18881.425999999999</v>
      </c>
      <c r="AG139" s="110">
        <f t="shared" si="4"/>
        <v>18881.425999999999</v>
      </c>
      <c r="AH139" s="110">
        <f t="shared" si="4"/>
        <v>18881.425999999999</v>
      </c>
      <c r="AI139" s="110">
        <f t="shared" si="4"/>
        <v>0</v>
      </c>
      <c r="AJ139" s="110">
        <f t="shared" si="4"/>
        <v>0</v>
      </c>
      <c r="AK139" s="110">
        <f t="shared" si="4"/>
        <v>0</v>
      </c>
      <c r="AL139" s="110">
        <f t="shared" si="4"/>
        <v>0</v>
      </c>
    </row>
    <row r="140" spans="1:41" s="77" customFormat="1" x14ac:dyDescent="0.25">
      <c r="A140" s="111"/>
      <c r="B140" s="75"/>
      <c r="C140" s="113" t="s">
        <v>125</v>
      </c>
      <c r="D140" s="110">
        <f>[1]cargo!Y140</f>
        <v>0</v>
      </c>
      <c r="E140" s="110">
        <f>[1]cargo!Z140</f>
        <v>0</v>
      </c>
      <c r="F140" s="110">
        <f>[1]cargo!AA140</f>
        <v>0</v>
      </c>
      <c r="G140" s="110">
        <f>[1]cargo!AB140</f>
        <v>0</v>
      </c>
      <c r="H140" s="110">
        <f>[1]cargo!AC140</f>
        <v>0</v>
      </c>
      <c r="I140" s="110">
        <f>[1]cargo!AD140</f>
        <v>0</v>
      </c>
      <c r="J140" s="110">
        <f>[1]cargo!AE140</f>
        <v>0</v>
      </c>
      <c r="K140" s="110">
        <f>[1]cargo!BA140</f>
        <v>0</v>
      </c>
      <c r="L140" s="110">
        <f>[1]cargo!BB140</f>
        <v>0</v>
      </c>
      <c r="M140" s="110">
        <f>[1]cargo!BC140</f>
        <v>0</v>
      </c>
      <c r="N140" s="110">
        <f>[1]cargo!BD140</f>
        <v>0</v>
      </c>
      <c r="O140" s="110">
        <f>[1]cargo!BE140</f>
        <v>0</v>
      </c>
      <c r="P140" s="110">
        <f>[1]cargo!BF140</f>
        <v>0</v>
      </c>
      <c r="Q140" s="110">
        <f>[1]cargo!BG140</f>
        <v>0</v>
      </c>
      <c r="R140" s="110">
        <f>[1]cargo!CC140</f>
        <v>0</v>
      </c>
      <c r="S140" s="110">
        <f>[1]cargo!CD140</f>
        <v>0</v>
      </c>
      <c r="T140" s="110">
        <f>[1]cargo!CE140</f>
        <v>0</v>
      </c>
      <c r="U140" s="110">
        <f>[1]cargo!CF140</f>
        <v>0</v>
      </c>
      <c r="V140" s="110">
        <f>[1]cargo!CG140</f>
        <v>0</v>
      </c>
      <c r="W140" s="110">
        <f>[1]cargo!CH140</f>
        <v>0</v>
      </c>
      <c r="X140" s="110">
        <f>[1]cargo!CI140</f>
        <v>0</v>
      </c>
      <c r="Y140" s="110">
        <f>[1]cargo!DE140</f>
        <v>0</v>
      </c>
      <c r="Z140" s="110">
        <f>[1]cargo!DF140</f>
        <v>0</v>
      </c>
      <c r="AA140" s="110">
        <f>[1]cargo!DG140</f>
        <v>0</v>
      </c>
      <c r="AB140" s="110">
        <f>[1]cargo!DH140</f>
        <v>0</v>
      </c>
      <c r="AC140" s="110">
        <f>[1]cargo!DI140</f>
        <v>0</v>
      </c>
      <c r="AD140" s="110">
        <f>[1]cargo!DJ140</f>
        <v>0</v>
      </c>
      <c r="AE140" s="110">
        <f>[1]cargo!DK140</f>
        <v>0</v>
      </c>
      <c r="AF140" s="110">
        <f t="shared" si="4"/>
        <v>0</v>
      </c>
      <c r="AG140" s="110">
        <f t="shared" si="4"/>
        <v>0</v>
      </c>
      <c r="AH140" s="110">
        <f t="shared" si="4"/>
        <v>0</v>
      </c>
      <c r="AI140" s="110">
        <f t="shared" si="4"/>
        <v>0</v>
      </c>
      <c r="AJ140" s="110">
        <f t="shared" si="4"/>
        <v>0</v>
      </c>
      <c r="AK140" s="110">
        <f t="shared" si="4"/>
        <v>0</v>
      </c>
      <c r="AL140" s="110">
        <f t="shared" si="4"/>
        <v>0</v>
      </c>
    </row>
    <row r="141" spans="1:41" s="77" customFormat="1" x14ac:dyDescent="0.25">
      <c r="A141" s="111"/>
      <c r="B141" s="75"/>
      <c r="C141" s="109" t="s">
        <v>126</v>
      </c>
      <c r="D141" s="110">
        <f>[1]cargo!Y141</f>
        <v>13589</v>
      </c>
      <c r="E141" s="110">
        <f>[1]cargo!Z141</f>
        <v>13589</v>
      </c>
      <c r="F141" s="110">
        <f>[1]cargo!AA141</f>
        <v>10200</v>
      </c>
      <c r="G141" s="110">
        <f>[1]cargo!AB141</f>
        <v>3389</v>
      </c>
      <c r="H141" s="110">
        <f>[1]cargo!AC141</f>
        <v>0</v>
      </c>
      <c r="I141" s="110">
        <f>[1]cargo!AD141</f>
        <v>0</v>
      </c>
      <c r="J141" s="110">
        <f>[1]cargo!AE141</f>
        <v>0</v>
      </c>
      <c r="K141" s="110">
        <f>[1]cargo!BA141</f>
        <v>16329</v>
      </c>
      <c r="L141" s="110">
        <f>[1]cargo!BB141</f>
        <v>16329</v>
      </c>
      <c r="M141" s="110">
        <f>[1]cargo!BC141</f>
        <v>14277</v>
      </c>
      <c r="N141" s="110">
        <f>[1]cargo!BD141</f>
        <v>2052</v>
      </c>
      <c r="O141" s="110">
        <f>[1]cargo!BE141</f>
        <v>0</v>
      </c>
      <c r="P141" s="110">
        <f>[1]cargo!BF141</f>
        <v>0</v>
      </c>
      <c r="Q141" s="110">
        <f>[1]cargo!BG141</f>
        <v>0</v>
      </c>
      <c r="R141" s="110">
        <f>[1]cargo!CC141</f>
        <v>25661</v>
      </c>
      <c r="S141" s="110">
        <f>[1]cargo!CD141</f>
        <v>25661</v>
      </c>
      <c r="T141" s="110">
        <f>[1]cargo!CE141</f>
        <v>22609</v>
      </c>
      <c r="U141" s="110">
        <f>[1]cargo!CF141</f>
        <v>3052</v>
      </c>
      <c r="V141" s="110">
        <f>[1]cargo!CG141</f>
        <v>0</v>
      </c>
      <c r="W141" s="110">
        <f>[1]cargo!CH141</f>
        <v>0</v>
      </c>
      <c r="X141" s="110">
        <f>[1]cargo!CI141</f>
        <v>0</v>
      </c>
      <c r="Y141" s="110">
        <f>[1]cargo!DE141</f>
        <v>26394</v>
      </c>
      <c r="Z141" s="110">
        <f>[1]cargo!DF141</f>
        <v>26394</v>
      </c>
      <c r="AA141" s="110">
        <f>[1]cargo!DG141</f>
        <v>22098</v>
      </c>
      <c r="AB141" s="110">
        <f>[1]cargo!DH141</f>
        <v>4296</v>
      </c>
      <c r="AC141" s="110">
        <f>[1]cargo!DI141</f>
        <v>0</v>
      </c>
      <c r="AD141" s="110">
        <f>[1]cargo!DJ141</f>
        <v>0</v>
      </c>
      <c r="AE141" s="110">
        <f>[1]cargo!DK141</f>
        <v>0</v>
      </c>
      <c r="AF141" s="110">
        <f t="shared" si="4"/>
        <v>81973</v>
      </c>
      <c r="AG141" s="110">
        <f t="shared" si="4"/>
        <v>81973</v>
      </c>
      <c r="AH141" s="110">
        <f t="shared" si="4"/>
        <v>69184</v>
      </c>
      <c r="AI141" s="110">
        <f t="shared" si="4"/>
        <v>12789</v>
      </c>
      <c r="AJ141" s="110">
        <f t="shared" si="4"/>
        <v>0</v>
      </c>
      <c r="AK141" s="110">
        <f t="shared" si="4"/>
        <v>0</v>
      </c>
      <c r="AL141" s="110">
        <f t="shared" si="4"/>
        <v>0</v>
      </c>
    </row>
    <row r="142" spans="1:41" s="77" customFormat="1" x14ac:dyDescent="0.25">
      <c r="A142" s="111"/>
      <c r="B142" s="75"/>
      <c r="C142" s="113" t="s">
        <v>127</v>
      </c>
      <c r="D142" s="110">
        <f>[1]cargo!Y142</f>
        <v>1853</v>
      </c>
      <c r="E142" s="110">
        <f>[1]cargo!Z142</f>
        <v>1853</v>
      </c>
      <c r="F142" s="110">
        <f>[1]cargo!AA142</f>
        <v>919</v>
      </c>
      <c r="G142" s="110">
        <f>[1]cargo!AB142</f>
        <v>934</v>
      </c>
      <c r="H142" s="110">
        <f>[1]cargo!AC142</f>
        <v>0</v>
      </c>
      <c r="I142" s="110">
        <f>[1]cargo!AD142</f>
        <v>0</v>
      </c>
      <c r="J142" s="110">
        <f>[1]cargo!AE142</f>
        <v>0</v>
      </c>
      <c r="K142" s="110">
        <f>[1]cargo!BA142</f>
        <v>1662.5</v>
      </c>
      <c r="L142" s="110">
        <f>[1]cargo!BB142</f>
        <v>1662.5</v>
      </c>
      <c r="M142" s="110">
        <f>[1]cargo!BC142</f>
        <v>1229</v>
      </c>
      <c r="N142" s="110">
        <f>[1]cargo!BD142</f>
        <v>433.5</v>
      </c>
      <c r="O142" s="110">
        <f>[1]cargo!BE142</f>
        <v>0</v>
      </c>
      <c r="P142" s="110">
        <f>[1]cargo!BF142</f>
        <v>0</v>
      </c>
      <c r="Q142" s="110">
        <f>[1]cargo!BG142</f>
        <v>0</v>
      </c>
      <c r="R142" s="110">
        <f>[1]cargo!CC142</f>
        <v>1111</v>
      </c>
      <c r="S142" s="110">
        <f>[1]cargo!CD142</f>
        <v>1111</v>
      </c>
      <c r="T142" s="110">
        <f>[1]cargo!CE142</f>
        <v>819.5</v>
      </c>
      <c r="U142" s="110">
        <f>[1]cargo!CF142</f>
        <v>291.5</v>
      </c>
      <c r="V142" s="110">
        <f>[1]cargo!CG142</f>
        <v>0</v>
      </c>
      <c r="W142" s="110">
        <f>[1]cargo!CH142</f>
        <v>0</v>
      </c>
      <c r="X142" s="110">
        <f>[1]cargo!CI142</f>
        <v>0</v>
      </c>
      <c r="Y142" s="110">
        <f>[1]cargo!DE142</f>
        <v>3519.5</v>
      </c>
      <c r="Z142" s="110">
        <f>[1]cargo!DF142</f>
        <v>3519.5</v>
      </c>
      <c r="AA142" s="110">
        <f>[1]cargo!DG142</f>
        <v>1875</v>
      </c>
      <c r="AB142" s="110">
        <f>[1]cargo!DH142</f>
        <v>1644.5</v>
      </c>
      <c r="AC142" s="110">
        <f>[1]cargo!DI142</f>
        <v>0</v>
      </c>
      <c r="AD142" s="110">
        <f>[1]cargo!DJ142</f>
        <v>0</v>
      </c>
      <c r="AE142" s="110">
        <f>[1]cargo!DK142</f>
        <v>0</v>
      </c>
      <c r="AF142" s="110">
        <f t="shared" si="4"/>
        <v>8146</v>
      </c>
      <c r="AG142" s="110">
        <f t="shared" si="4"/>
        <v>8146</v>
      </c>
      <c r="AH142" s="110">
        <f t="shared" si="4"/>
        <v>4842.5</v>
      </c>
      <c r="AI142" s="110">
        <f t="shared" si="4"/>
        <v>3303.5</v>
      </c>
      <c r="AJ142" s="110">
        <f t="shared" si="4"/>
        <v>0</v>
      </c>
      <c r="AK142" s="110">
        <f t="shared" si="4"/>
        <v>0</v>
      </c>
      <c r="AL142" s="110">
        <f t="shared" si="4"/>
        <v>0</v>
      </c>
    </row>
    <row r="143" spans="1:41" s="77" customFormat="1" x14ac:dyDescent="0.25">
      <c r="A143" s="111"/>
      <c r="B143" s="75"/>
      <c r="C143" s="113" t="s">
        <v>128</v>
      </c>
      <c r="D143" s="110">
        <f>[1]cargo!Y143</f>
        <v>11736</v>
      </c>
      <c r="E143" s="110">
        <f>[1]cargo!Z143</f>
        <v>11736</v>
      </c>
      <c r="F143" s="110">
        <f>[1]cargo!AA143</f>
        <v>9281</v>
      </c>
      <c r="G143" s="110">
        <f>[1]cargo!AB143</f>
        <v>2455</v>
      </c>
      <c r="H143" s="110">
        <f>[1]cargo!AC143</f>
        <v>0</v>
      </c>
      <c r="I143" s="110">
        <f>[1]cargo!AD143</f>
        <v>0</v>
      </c>
      <c r="J143" s="110">
        <f>[1]cargo!AE143</f>
        <v>0</v>
      </c>
      <c r="K143" s="110">
        <f>[1]cargo!BA143</f>
        <v>14666.5</v>
      </c>
      <c r="L143" s="110">
        <f>[1]cargo!BB143</f>
        <v>14666.5</v>
      </c>
      <c r="M143" s="110">
        <f>[1]cargo!BC143</f>
        <v>13048</v>
      </c>
      <c r="N143" s="110">
        <f>[1]cargo!BD143</f>
        <v>1618.5</v>
      </c>
      <c r="O143" s="110">
        <f>[1]cargo!BE143</f>
        <v>0</v>
      </c>
      <c r="P143" s="110">
        <f>[1]cargo!BF143</f>
        <v>0</v>
      </c>
      <c r="Q143" s="110">
        <f>[1]cargo!BG143</f>
        <v>0</v>
      </c>
      <c r="R143" s="110">
        <f>[1]cargo!CC143</f>
        <v>24550</v>
      </c>
      <c r="S143" s="110">
        <f>[1]cargo!CD143</f>
        <v>24550</v>
      </c>
      <c r="T143" s="110">
        <f>[1]cargo!CE143</f>
        <v>21789.5</v>
      </c>
      <c r="U143" s="110">
        <f>[1]cargo!CF143</f>
        <v>2760.5</v>
      </c>
      <c r="V143" s="110">
        <f>[1]cargo!CG143</f>
        <v>0</v>
      </c>
      <c r="W143" s="110">
        <f>[1]cargo!CH143</f>
        <v>0</v>
      </c>
      <c r="X143" s="110">
        <f>[1]cargo!CI143</f>
        <v>0</v>
      </c>
      <c r="Y143" s="110">
        <f>[1]cargo!DE143</f>
        <v>22874.5</v>
      </c>
      <c r="Z143" s="110">
        <f>[1]cargo!DF143</f>
        <v>22874.5</v>
      </c>
      <c r="AA143" s="110">
        <f>[1]cargo!DG143</f>
        <v>20223</v>
      </c>
      <c r="AB143" s="110">
        <f>[1]cargo!DH143</f>
        <v>2651.5</v>
      </c>
      <c r="AC143" s="110">
        <f>[1]cargo!DI143</f>
        <v>0</v>
      </c>
      <c r="AD143" s="110">
        <f>[1]cargo!DJ143</f>
        <v>0</v>
      </c>
      <c r="AE143" s="110">
        <f>[1]cargo!DK143</f>
        <v>0</v>
      </c>
      <c r="AF143" s="110">
        <f t="shared" si="4"/>
        <v>73827</v>
      </c>
      <c r="AG143" s="110">
        <f t="shared" si="4"/>
        <v>73827</v>
      </c>
      <c r="AH143" s="110">
        <f t="shared" si="4"/>
        <v>64341.5</v>
      </c>
      <c r="AI143" s="110">
        <f t="shared" si="4"/>
        <v>9485.5</v>
      </c>
      <c r="AJ143" s="110">
        <f t="shared" si="4"/>
        <v>0</v>
      </c>
      <c r="AK143" s="110">
        <f t="shared" si="4"/>
        <v>0</v>
      </c>
      <c r="AL143" s="110">
        <f t="shared" si="4"/>
        <v>0</v>
      </c>
    </row>
    <row r="144" spans="1:41" s="77" customFormat="1" x14ac:dyDescent="0.25">
      <c r="A144" s="111"/>
      <c r="B144" s="75"/>
      <c r="C144" s="109" t="s">
        <v>129</v>
      </c>
      <c r="D144" s="110">
        <f>[1]cargo!Y144</f>
        <v>583.97</v>
      </c>
      <c r="E144" s="110">
        <f>[1]cargo!Z144</f>
        <v>583.97</v>
      </c>
      <c r="F144" s="110">
        <f>[1]cargo!AA144</f>
        <v>287.82000000000005</v>
      </c>
      <c r="G144" s="110">
        <f>[1]cargo!AB144</f>
        <v>296.14999999999998</v>
      </c>
      <c r="H144" s="110">
        <f>[1]cargo!AC144</f>
        <v>0</v>
      </c>
      <c r="I144" s="110">
        <f>[1]cargo!AD144</f>
        <v>0</v>
      </c>
      <c r="J144" s="110">
        <f>[1]cargo!AE144</f>
        <v>0</v>
      </c>
      <c r="K144" s="110">
        <f>[1]cargo!BA144</f>
        <v>4242.8035</v>
      </c>
      <c r="L144" s="110">
        <f>[1]cargo!BB144</f>
        <v>4242.8035</v>
      </c>
      <c r="M144" s="110">
        <f>[1]cargo!BC144</f>
        <v>4055.6899999999996</v>
      </c>
      <c r="N144" s="110">
        <f>[1]cargo!BD144</f>
        <v>187.11349999999999</v>
      </c>
      <c r="O144" s="110">
        <f>[1]cargo!BE144</f>
        <v>0</v>
      </c>
      <c r="P144" s="110">
        <f>[1]cargo!BF144</f>
        <v>0</v>
      </c>
      <c r="Q144" s="110">
        <f>[1]cargo!BG144</f>
        <v>0</v>
      </c>
      <c r="R144" s="110">
        <f>[1]cargo!CC144</f>
        <v>325.54999999999995</v>
      </c>
      <c r="S144" s="110">
        <f>[1]cargo!CD144</f>
        <v>325.54999999999995</v>
      </c>
      <c r="T144" s="110">
        <f>[1]cargo!CE144</f>
        <v>31.14</v>
      </c>
      <c r="U144" s="110">
        <f>[1]cargo!CF144</f>
        <v>294.40999999999997</v>
      </c>
      <c r="V144" s="110">
        <f>[1]cargo!CG144</f>
        <v>0</v>
      </c>
      <c r="W144" s="110">
        <f>[1]cargo!CH144</f>
        <v>0</v>
      </c>
      <c r="X144" s="110">
        <f>[1]cargo!CI144</f>
        <v>0</v>
      </c>
      <c r="Y144" s="110">
        <f>[1]cargo!DE144</f>
        <v>314.58300000000003</v>
      </c>
      <c r="Z144" s="110">
        <f>[1]cargo!DF144</f>
        <v>314.58300000000003</v>
      </c>
      <c r="AA144" s="110">
        <f>[1]cargo!DG144</f>
        <v>36.301000000000002</v>
      </c>
      <c r="AB144" s="110">
        <f>[1]cargo!DH144</f>
        <v>278.28200000000004</v>
      </c>
      <c r="AC144" s="110">
        <f>[1]cargo!DI144</f>
        <v>0</v>
      </c>
      <c r="AD144" s="110">
        <f>[1]cargo!DJ144</f>
        <v>0</v>
      </c>
      <c r="AE144" s="110">
        <f>[1]cargo!DK144</f>
        <v>0</v>
      </c>
      <c r="AF144" s="110">
        <f t="shared" si="4"/>
        <v>5466.9065000000001</v>
      </c>
      <c r="AG144" s="110">
        <f t="shared" si="4"/>
        <v>5466.9065000000001</v>
      </c>
      <c r="AH144" s="110">
        <f t="shared" si="4"/>
        <v>4410.951</v>
      </c>
      <c r="AI144" s="110">
        <f t="shared" si="4"/>
        <v>1055.9555</v>
      </c>
      <c r="AJ144" s="110">
        <f t="shared" si="4"/>
        <v>0</v>
      </c>
      <c r="AK144" s="110">
        <f t="shared" si="4"/>
        <v>0</v>
      </c>
      <c r="AL144" s="110">
        <f t="shared" si="4"/>
        <v>0</v>
      </c>
    </row>
    <row r="145" spans="1:38" s="77" customFormat="1" x14ac:dyDescent="0.25">
      <c r="A145" s="111"/>
      <c r="B145" s="75"/>
      <c r="C145" s="113" t="s">
        <v>130</v>
      </c>
      <c r="D145" s="110">
        <f>[1]cargo!Y145</f>
        <v>0</v>
      </c>
      <c r="E145" s="110">
        <f>[1]cargo!Z145</f>
        <v>0</v>
      </c>
      <c r="F145" s="110">
        <f>[1]cargo!AA145</f>
        <v>0</v>
      </c>
      <c r="G145" s="110">
        <f>[1]cargo!AB145</f>
        <v>0</v>
      </c>
      <c r="H145" s="110">
        <f>[1]cargo!AC145</f>
        <v>0</v>
      </c>
      <c r="I145" s="110">
        <f>[1]cargo!AD145</f>
        <v>0</v>
      </c>
      <c r="J145" s="110">
        <f>[1]cargo!AE145</f>
        <v>0</v>
      </c>
      <c r="K145" s="110">
        <f>[1]cargo!BA145</f>
        <v>0</v>
      </c>
      <c r="L145" s="110">
        <f>[1]cargo!BB145</f>
        <v>0</v>
      </c>
      <c r="M145" s="110">
        <f>[1]cargo!BC145</f>
        <v>0</v>
      </c>
      <c r="N145" s="110">
        <f>[1]cargo!BD145</f>
        <v>0</v>
      </c>
      <c r="O145" s="110">
        <f>[1]cargo!BE145</f>
        <v>0</v>
      </c>
      <c r="P145" s="110">
        <f>[1]cargo!BF145</f>
        <v>0</v>
      </c>
      <c r="Q145" s="110">
        <f>[1]cargo!BG145</f>
        <v>0</v>
      </c>
      <c r="R145" s="110">
        <f>[1]cargo!CC145</f>
        <v>0</v>
      </c>
      <c r="S145" s="110">
        <f>[1]cargo!CD145</f>
        <v>0</v>
      </c>
      <c r="T145" s="110">
        <f>[1]cargo!CE145</f>
        <v>0</v>
      </c>
      <c r="U145" s="110">
        <f>[1]cargo!CF145</f>
        <v>0</v>
      </c>
      <c r="V145" s="110">
        <f>[1]cargo!CG145</f>
        <v>0</v>
      </c>
      <c r="W145" s="110">
        <f>[1]cargo!CH145</f>
        <v>0</v>
      </c>
      <c r="X145" s="110">
        <f>[1]cargo!CI145</f>
        <v>0</v>
      </c>
      <c r="Y145" s="110">
        <f>[1]cargo!DE145</f>
        <v>0</v>
      </c>
      <c r="Z145" s="110">
        <f>[1]cargo!DF145</f>
        <v>0</v>
      </c>
      <c r="AA145" s="110">
        <f>[1]cargo!DG145</f>
        <v>0</v>
      </c>
      <c r="AB145" s="110">
        <f>[1]cargo!DH145</f>
        <v>0</v>
      </c>
      <c r="AC145" s="110">
        <f>[1]cargo!DI145</f>
        <v>0</v>
      </c>
      <c r="AD145" s="110">
        <f>[1]cargo!DJ145</f>
        <v>0</v>
      </c>
      <c r="AE145" s="110">
        <f>[1]cargo!DK145</f>
        <v>0</v>
      </c>
      <c r="AF145" s="110">
        <f t="shared" si="4"/>
        <v>0</v>
      </c>
      <c r="AG145" s="110">
        <f t="shared" si="4"/>
        <v>0</v>
      </c>
      <c r="AH145" s="110">
        <f t="shared" si="4"/>
        <v>0</v>
      </c>
      <c r="AI145" s="110">
        <f t="shared" si="4"/>
        <v>0</v>
      </c>
      <c r="AJ145" s="110">
        <f t="shared" si="4"/>
        <v>0</v>
      </c>
      <c r="AK145" s="110">
        <f t="shared" si="4"/>
        <v>0</v>
      </c>
      <c r="AL145" s="110">
        <f t="shared" si="4"/>
        <v>0</v>
      </c>
    </row>
    <row r="146" spans="1:38" s="77" customFormat="1" x14ac:dyDescent="0.25">
      <c r="A146" s="111"/>
      <c r="B146" s="75"/>
      <c r="C146" s="113" t="s">
        <v>131</v>
      </c>
      <c r="D146" s="110">
        <f>[1]cargo!Y146</f>
        <v>583.97</v>
      </c>
      <c r="E146" s="110">
        <f>[1]cargo!Z146</f>
        <v>583.97</v>
      </c>
      <c r="F146" s="110">
        <f>[1]cargo!AA146</f>
        <v>287.82000000000005</v>
      </c>
      <c r="G146" s="110">
        <f>[1]cargo!AB146</f>
        <v>296.14999999999998</v>
      </c>
      <c r="H146" s="110">
        <f>[1]cargo!AC146</f>
        <v>0</v>
      </c>
      <c r="I146" s="110">
        <f>[1]cargo!AD146</f>
        <v>0</v>
      </c>
      <c r="J146" s="110">
        <f>[1]cargo!AE146</f>
        <v>0</v>
      </c>
      <c r="K146" s="110">
        <f>[1]cargo!BA146</f>
        <v>4242.8035</v>
      </c>
      <c r="L146" s="110">
        <f>[1]cargo!BB146</f>
        <v>4242.8035</v>
      </c>
      <c r="M146" s="110">
        <f>[1]cargo!BC146</f>
        <v>4055.6899999999996</v>
      </c>
      <c r="N146" s="110">
        <f>[1]cargo!BD146</f>
        <v>187.11349999999999</v>
      </c>
      <c r="O146" s="110">
        <f>[1]cargo!BE146</f>
        <v>0</v>
      </c>
      <c r="P146" s="110">
        <f>[1]cargo!BF146</f>
        <v>0</v>
      </c>
      <c r="Q146" s="110">
        <f>[1]cargo!BG146</f>
        <v>0</v>
      </c>
      <c r="R146" s="110">
        <f>[1]cargo!CC146</f>
        <v>325.54999999999995</v>
      </c>
      <c r="S146" s="110">
        <f>[1]cargo!CD146</f>
        <v>325.54999999999995</v>
      </c>
      <c r="T146" s="110">
        <f>[1]cargo!CE146</f>
        <v>31.14</v>
      </c>
      <c r="U146" s="110">
        <f>[1]cargo!CF146</f>
        <v>294.40999999999997</v>
      </c>
      <c r="V146" s="110">
        <f>[1]cargo!CG146</f>
        <v>0</v>
      </c>
      <c r="W146" s="110">
        <f>[1]cargo!CH146</f>
        <v>0</v>
      </c>
      <c r="X146" s="110">
        <f>[1]cargo!CI146</f>
        <v>0</v>
      </c>
      <c r="Y146" s="110">
        <f>[1]cargo!DE146</f>
        <v>314.58300000000003</v>
      </c>
      <c r="Z146" s="110">
        <f>[1]cargo!DF146</f>
        <v>314.58300000000003</v>
      </c>
      <c r="AA146" s="110">
        <f>[1]cargo!DG146</f>
        <v>36.301000000000002</v>
      </c>
      <c r="AB146" s="110">
        <f>[1]cargo!DH146</f>
        <v>278.28200000000004</v>
      </c>
      <c r="AC146" s="110">
        <f>[1]cargo!DI146</f>
        <v>0</v>
      </c>
      <c r="AD146" s="110">
        <f>[1]cargo!DJ146</f>
        <v>0</v>
      </c>
      <c r="AE146" s="110">
        <f>[1]cargo!DK146</f>
        <v>0</v>
      </c>
      <c r="AF146" s="110">
        <f t="shared" si="4"/>
        <v>5466.9065000000001</v>
      </c>
      <c r="AG146" s="110">
        <f t="shared" si="4"/>
        <v>5466.9065000000001</v>
      </c>
      <c r="AH146" s="110">
        <f t="shared" si="4"/>
        <v>4410.951</v>
      </c>
      <c r="AI146" s="110">
        <f t="shared" si="4"/>
        <v>1055.9555</v>
      </c>
      <c r="AJ146" s="110">
        <f t="shared" si="4"/>
        <v>0</v>
      </c>
      <c r="AK146" s="110">
        <f t="shared" si="4"/>
        <v>0</v>
      </c>
      <c r="AL146" s="110">
        <f t="shared" si="4"/>
        <v>0</v>
      </c>
    </row>
    <row r="147" spans="1:38" s="77" customFormat="1" x14ac:dyDescent="0.25">
      <c r="A147" s="111"/>
      <c r="B147" s="75"/>
      <c r="C147" s="109" t="s">
        <v>132</v>
      </c>
      <c r="D147" s="110">
        <f>[1]cargo!Y147</f>
        <v>646.46999999999991</v>
      </c>
      <c r="E147" s="110">
        <f>[1]cargo!Z147</f>
        <v>646.46999999999991</v>
      </c>
      <c r="F147" s="110">
        <f>[1]cargo!AA147</f>
        <v>8.16</v>
      </c>
      <c r="G147" s="110">
        <f>[1]cargo!AB147</f>
        <v>638.30999999999995</v>
      </c>
      <c r="H147" s="110">
        <f>[1]cargo!AC147</f>
        <v>0</v>
      </c>
      <c r="I147" s="110">
        <f>[1]cargo!AD147</f>
        <v>0</v>
      </c>
      <c r="J147" s="110">
        <f>[1]cargo!AE147</f>
        <v>0</v>
      </c>
      <c r="K147" s="110">
        <f>[1]cargo!BA147</f>
        <v>1157.6600000000001</v>
      </c>
      <c r="L147" s="110">
        <f>[1]cargo!BB147</f>
        <v>1157.6600000000001</v>
      </c>
      <c r="M147" s="110">
        <f>[1]cargo!BC147</f>
        <v>0.96</v>
      </c>
      <c r="N147" s="110">
        <f>[1]cargo!BD147</f>
        <v>1156.7</v>
      </c>
      <c r="O147" s="110">
        <f>[1]cargo!BE147</f>
        <v>0</v>
      </c>
      <c r="P147" s="110">
        <f>[1]cargo!BF147</f>
        <v>0</v>
      </c>
      <c r="Q147" s="110">
        <f>[1]cargo!BG147</f>
        <v>0</v>
      </c>
      <c r="R147" s="110">
        <f>[1]cargo!CC147</f>
        <v>1350.26</v>
      </c>
      <c r="S147" s="110">
        <f>[1]cargo!CD147</f>
        <v>1350.26</v>
      </c>
      <c r="T147" s="110">
        <f>[1]cargo!CE147</f>
        <v>2.59</v>
      </c>
      <c r="U147" s="110">
        <f>[1]cargo!CF147</f>
        <v>1347.67</v>
      </c>
      <c r="V147" s="110">
        <f>[1]cargo!CG147</f>
        <v>0</v>
      </c>
      <c r="W147" s="110">
        <f>[1]cargo!CH147</f>
        <v>0</v>
      </c>
      <c r="X147" s="110">
        <f>[1]cargo!CI147</f>
        <v>0</v>
      </c>
      <c r="Y147" s="110">
        <f>[1]cargo!DE147</f>
        <v>1667.6199999999997</v>
      </c>
      <c r="Z147" s="110">
        <f>[1]cargo!DF147</f>
        <v>1667.6199999999997</v>
      </c>
      <c r="AA147" s="110">
        <f>[1]cargo!DG147</f>
        <v>6.7</v>
      </c>
      <c r="AB147" s="110">
        <f>[1]cargo!DH147</f>
        <v>1660.9199999999996</v>
      </c>
      <c r="AC147" s="110">
        <f>[1]cargo!DI147</f>
        <v>0</v>
      </c>
      <c r="AD147" s="110">
        <f>[1]cargo!DJ147</f>
        <v>0</v>
      </c>
      <c r="AE147" s="110">
        <f>[1]cargo!DK147</f>
        <v>0</v>
      </c>
      <c r="AF147" s="110">
        <f t="shared" si="4"/>
        <v>4822.01</v>
      </c>
      <c r="AG147" s="110">
        <f t="shared" si="4"/>
        <v>4822.01</v>
      </c>
      <c r="AH147" s="110">
        <f t="shared" si="4"/>
        <v>18.41</v>
      </c>
      <c r="AI147" s="110">
        <f t="shared" si="4"/>
        <v>4803.6000000000004</v>
      </c>
      <c r="AJ147" s="110">
        <f t="shared" si="4"/>
        <v>0</v>
      </c>
      <c r="AK147" s="110">
        <f t="shared" si="4"/>
        <v>0</v>
      </c>
      <c r="AL147" s="110">
        <f t="shared" si="4"/>
        <v>0</v>
      </c>
    </row>
    <row r="148" spans="1:38" s="77" customFormat="1" x14ac:dyDescent="0.25">
      <c r="A148" s="111"/>
      <c r="B148" s="75"/>
      <c r="C148" s="113" t="s">
        <v>133</v>
      </c>
      <c r="D148" s="110">
        <f>[1]cargo!Y148</f>
        <v>646.46999999999991</v>
      </c>
      <c r="E148" s="110">
        <f>[1]cargo!Z148</f>
        <v>646.46999999999991</v>
      </c>
      <c r="F148" s="110">
        <f>[1]cargo!AA148</f>
        <v>8.16</v>
      </c>
      <c r="G148" s="110">
        <f>[1]cargo!AB148</f>
        <v>638.30999999999995</v>
      </c>
      <c r="H148" s="110">
        <f>[1]cargo!AC148</f>
        <v>0</v>
      </c>
      <c r="I148" s="110">
        <f>[1]cargo!AD148</f>
        <v>0</v>
      </c>
      <c r="J148" s="110">
        <f>[1]cargo!AE148</f>
        <v>0</v>
      </c>
      <c r="K148" s="110">
        <f>[1]cargo!BA148</f>
        <v>1065.24</v>
      </c>
      <c r="L148" s="110">
        <f>[1]cargo!BB148</f>
        <v>1065.24</v>
      </c>
      <c r="M148" s="110">
        <f>[1]cargo!BC148</f>
        <v>0.96</v>
      </c>
      <c r="N148" s="110">
        <f>[1]cargo!BD148</f>
        <v>1064.28</v>
      </c>
      <c r="O148" s="110">
        <f>[1]cargo!BE148</f>
        <v>0</v>
      </c>
      <c r="P148" s="110">
        <f>[1]cargo!BF148</f>
        <v>0</v>
      </c>
      <c r="Q148" s="110">
        <f>[1]cargo!BG148</f>
        <v>0</v>
      </c>
      <c r="R148" s="110">
        <f>[1]cargo!CC148</f>
        <v>1350.26</v>
      </c>
      <c r="S148" s="110">
        <f>[1]cargo!CD148</f>
        <v>1350.26</v>
      </c>
      <c r="T148" s="110">
        <f>[1]cargo!CE148</f>
        <v>2.59</v>
      </c>
      <c r="U148" s="110">
        <f>[1]cargo!CF148</f>
        <v>1347.67</v>
      </c>
      <c r="V148" s="110">
        <f>[1]cargo!CG148</f>
        <v>0</v>
      </c>
      <c r="W148" s="110">
        <f>[1]cargo!CH148</f>
        <v>0</v>
      </c>
      <c r="X148" s="110">
        <f>[1]cargo!CI148</f>
        <v>0</v>
      </c>
      <c r="Y148" s="110">
        <f>[1]cargo!DE148</f>
        <v>1667.6199999999997</v>
      </c>
      <c r="Z148" s="110">
        <f>[1]cargo!DF148</f>
        <v>1667.6199999999997</v>
      </c>
      <c r="AA148" s="110">
        <f>[1]cargo!DG148</f>
        <v>6.7</v>
      </c>
      <c r="AB148" s="110">
        <f>[1]cargo!DH148</f>
        <v>1660.9199999999996</v>
      </c>
      <c r="AC148" s="110">
        <f>[1]cargo!DI148</f>
        <v>0</v>
      </c>
      <c r="AD148" s="110">
        <f>[1]cargo!DJ148</f>
        <v>0</v>
      </c>
      <c r="AE148" s="110">
        <f>[1]cargo!DK148</f>
        <v>0</v>
      </c>
      <c r="AF148" s="110">
        <f t="shared" si="4"/>
        <v>4729.59</v>
      </c>
      <c r="AG148" s="110">
        <f t="shared" si="4"/>
        <v>4729.59</v>
      </c>
      <c r="AH148" s="110">
        <f t="shared" si="4"/>
        <v>18.41</v>
      </c>
      <c r="AI148" s="110">
        <f t="shared" si="4"/>
        <v>4711.18</v>
      </c>
      <c r="AJ148" s="110">
        <f t="shared" si="4"/>
        <v>0</v>
      </c>
      <c r="AK148" s="110">
        <f t="shared" si="4"/>
        <v>0</v>
      </c>
      <c r="AL148" s="110">
        <f t="shared" si="4"/>
        <v>0</v>
      </c>
    </row>
    <row r="149" spans="1:38" s="77" customFormat="1" x14ac:dyDescent="0.25">
      <c r="A149" s="111"/>
      <c r="B149" s="75"/>
      <c r="C149" s="113" t="s">
        <v>134</v>
      </c>
      <c r="D149" s="110">
        <f>[1]cargo!Y149</f>
        <v>0</v>
      </c>
      <c r="E149" s="110">
        <f>[1]cargo!Z149</f>
        <v>0</v>
      </c>
      <c r="F149" s="110">
        <f>[1]cargo!AA149</f>
        <v>0</v>
      </c>
      <c r="G149" s="110">
        <f>[1]cargo!AB149</f>
        <v>0</v>
      </c>
      <c r="H149" s="110">
        <f>[1]cargo!AC149</f>
        <v>0</v>
      </c>
      <c r="I149" s="110">
        <f>[1]cargo!AD149</f>
        <v>0</v>
      </c>
      <c r="J149" s="110">
        <f>[1]cargo!AE149</f>
        <v>0</v>
      </c>
      <c r="K149" s="110">
        <f>[1]cargo!BA149</f>
        <v>92.42</v>
      </c>
      <c r="L149" s="110">
        <f>[1]cargo!BB149</f>
        <v>92.42</v>
      </c>
      <c r="M149" s="110">
        <f>[1]cargo!BC149</f>
        <v>0</v>
      </c>
      <c r="N149" s="110">
        <f>[1]cargo!BD149</f>
        <v>92.42</v>
      </c>
      <c r="O149" s="110">
        <f>[1]cargo!BE149</f>
        <v>0</v>
      </c>
      <c r="P149" s="110">
        <f>[1]cargo!BF149</f>
        <v>0</v>
      </c>
      <c r="Q149" s="110">
        <f>[1]cargo!BG149</f>
        <v>0</v>
      </c>
      <c r="R149" s="110">
        <f>[1]cargo!CC149</f>
        <v>0</v>
      </c>
      <c r="S149" s="110">
        <f>[1]cargo!CD149</f>
        <v>0</v>
      </c>
      <c r="T149" s="110">
        <f>[1]cargo!CE149</f>
        <v>0</v>
      </c>
      <c r="U149" s="110">
        <f>[1]cargo!CF149</f>
        <v>0</v>
      </c>
      <c r="V149" s="110">
        <f>[1]cargo!CG149</f>
        <v>0</v>
      </c>
      <c r="W149" s="110">
        <f>[1]cargo!CH149</f>
        <v>0</v>
      </c>
      <c r="X149" s="110">
        <f>[1]cargo!CI149</f>
        <v>0</v>
      </c>
      <c r="Y149" s="110">
        <f>[1]cargo!DE149</f>
        <v>0</v>
      </c>
      <c r="Z149" s="110">
        <f>[1]cargo!DF149</f>
        <v>0</v>
      </c>
      <c r="AA149" s="110">
        <f>[1]cargo!DG149</f>
        <v>0</v>
      </c>
      <c r="AB149" s="110">
        <f>[1]cargo!DH149</f>
        <v>0</v>
      </c>
      <c r="AC149" s="110">
        <f>[1]cargo!DI149</f>
        <v>0</v>
      </c>
      <c r="AD149" s="110">
        <f>[1]cargo!DJ149</f>
        <v>0</v>
      </c>
      <c r="AE149" s="110">
        <f>[1]cargo!DK149</f>
        <v>0</v>
      </c>
      <c r="AF149" s="110">
        <f t="shared" si="4"/>
        <v>92.42</v>
      </c>
      <c r="AG149" s="110">
        <f t="shared" si="4"/>
        <v>92.42</v>
      </c>
      <c r="AH149" s="110">
        <f t="shared" si="4"/>
        <v>0</v>
      </c>
      <c r="AI149" s="110">
        <f t="shared" si="4"/>
        <v>92.42</v>
      </c>
      <c r="AJ149" s="110">
        <f t="shared" si="4"/>
        <v>0</v>
      </c>
      <c r="AK149" s="110">
        <f t="shared" si="4"/>
        <v>0</v>
      </c>
      <c r="AL149" s="110">
        <f t="shared" si="4"/>
        <v>0</v>
      </c>
    </row>
    <row r="150" spans="1:38" s="77" customFormat="1" x14ac:dyDescent="0.25">
      <c r="A150" s="111"/>
      <c r="B150" s="75"/>
      <c r="C150" s="109" t="s">
        <v>135</v>
      </c>
      <c r="D150" s="110">
        <f>[1]cargo!Y150</f>
        <v>56459.31</v>
      </c>
      <c r="E150" s="110">
        <f>[1]cargo!Z150</f>
        <v>56459.31</v>
      </c>
      <c r="F150" s="110">
        <f>[1]cargo!AA150</f>
        <v>31434.6</v>
      </c>
      <c r="G150" s="110">
        <f>[1]cargo!AB150</f>
        <v>25024.71</v>
      </c>
      <c r="H150" s="110">
        <f>[1]cargo!AC150</f>
        <v>0</v>
      </c>
      <c r="I150" s="110">
        <f>[1]cargo!AD150</f>
        <v>0</v>
      </c>
      <c r="J150" s="110">
        <f>[1]cargo!AE150</f>
        <v>0</v>
      </c>
      <c r="K150" s="110">
        <f>[1]cargo!BA150</f>
        <v>55618.700000000012</v>
      </c>
      <c r="L150" s="110">
        <f>[1]cargo!BB150</f>
        <v>55618.700000000012</v>
      </c>
      <c r="M150" s="110">
        <f>[1]cargo!BC150</f>
        <v>24120.74</v>
      </c>
      <c r="N150" s="110">
        <f>[1]cargo!BD150</f>
        <v>31497.960000000006</v>
      </c>
      <c r="O150" s="110">
        <f>[1]cargo!BE150</f>
        <v>0</v>
      </c>
      <c r="P150" s="110">
        <f>[1]cargo!BF150</f>
        <v>0</v>
      </c>
      <c r="Q150" s="110">
        <f>[1]cargo!BG150</f>
        <v>0</v>
      </c>
      <c r="R150" s="110">
        <f>[1]cargo!CC150</f>
        <v>42204.75</v>
      </c>
      <c r="S150" s="110">
        <f>[1]cargo!CD150</f>
        <v>42204.75</v>
      </c>
      <c r="T150" s="110">
        <f>[1]cargo!CE150</f>
        <v>16827.580000000002</v>
      </c>
      <c r="U150" s="110">
        <f>[1]cargo!CF150</f>
        <v>25377.170000000002</v>
      </c>
      <c r="V150" s="110">
        <f>[1]cargo!CG150</f>
        <v>0</v>
      </c>
      <c r="W150" s="110">
        <f>[1]cargo!CH150</f>
        <v>0</v>
      </c>
      <c r="X150" s="110">
        <f>[1]cargo!CI150</f>
        <v>0</v>
      </c>
      <c r="Y150" s="110">
        <f>[1]cargo!DE150</f>
        <v>48554.778000000006</v>
      </c>
      <c r="Z150" s="110">
        <f>[1]cargo!DF150</f>
        <v>48554.778000000006</v>
      </c>
      <c r="AA150" s="110">
        <f>[1]cargo!DG150</f>
        <v>19551.449999999997</v>
      </c>
      <c r="AB150" s="110">
        <f>[1]cargo!DH150</f>
        <v>29003.328000000005</v>
      </c>
      <c r="AC150" s="110">
        <f>[1]cargo!DI150</f>
        <v>0</v>
      </c>
      <c r="AD150" s="110">
        <f>[1]cargo!DJ150</f>
        <v>0</v>
      </c>
      <c r="AE150" s="110">
        <f>[1]cargo!DK150</f>
        <v>0</v>
      </c>
      <c r="AF150" s="110">
        <f t="shared" si="4"/>
        <v>202837.538</v>
      </c>
      <c r="AG150" s="110">
        <f t="shared" si="4"/>
        <v>202837.538</v>
      </c>
      <c r="AH150" s="110">
        <f t="shared" si="4"/>
        <v>91934.37</v>
      </c>
      <c r="AI150" s="110">
        <f t="shared" si="4"/>
        <v>110903.16800000002</v>
      </c>
      <c r="AJ150" s="110">
        <f t="shared" si="4"/>
        <v>0</v>
      </c>
      <c r="AK150" s="110">
        <f t="shared" si="4"/>
        <v>0</v>
      </c>
      <c r="AL150" s="110">
        <f t="shared" si="4"/>
        <v>0</v>
      </c>
    </row>
    <row r="151" spans="1:38" s="77" customFormat="1" x14ac:dyDescent="0.25">
      <c r="A151" s="111"/>
      <c r="B151" s="75"/>
      <c r="C151" s="113" t="s">
        <v>136</v>
      </c>
      <c r="D151" s="110">
        <f>[1]cargo!Y151</f>
        <v>0</v>
      </c>
      <c r="E151" s="110">
        <f>[1]cargo!Z151</f>
        <v>0</v>
      </c>
      <c r="F151" s="110">
        <f>[1]cargo!AA151</f>
        <v>0</v>
      </c>
      <c r="G151" s="110">
        <f>[1]cargo!AB151</f>
        <v>0</v>
      </c>
      <c r="H151" s="110">
        <f>[1]cargo!AC151</f>
        <v>0</v>
      </c>
      <c r="I151" s="110">
        <f>[1]cargo!AD151</f>
        <v>0</v>
      </c>
      <c r="J151" s="110">
        <f>[1]cargo!AE151</f>
        <v>0</v>
      </c>
      <c r="K151" s="110">
        <f>[1]cargo!BA151</f>
        <v>0</v>
      </c>
      <c r="L151" s="110">
        <f>[1]cargo!BB151</f>
        <v>0</v>
      </c>
      <c r="M151" s="110">
        <f>[1]cargo!BC151</f>
        <v>0</v>
      </c>
      <c r="N151" s="110">
        <f>[1]cargo!BD151</f>
        <v>0</v>
      </c>
      <c r="O151" s="110">
        <f>[1]cargo!BE151</f>
        <v>0</v>
      </c>
      <c r="P151" s="110">
        <f>[1]cargo!BF151</f>
        <v>0</v>
      </c>
      <c r="Q151" s="110">
        <f>[1]cargo!BG151</f>
        <v>0</v>
      </c>
      <c r="R151" s="110">
        <f>[1]cargo!CC151</f>
        <v>0</v>
      </c>
      <c r="S151" s="110">
        <f>[1]cargo!CD151</f>
        <v>0</v>
      </c>
      <c r="T151" s="110">
        <f>[1]cargo!CE151</f>
        <v>0</v>
      </c>
      <c r="U151" s="110">
        <f>[1]cargo!CF151</f>
        <v>0</v>
      </c>
      <c r="V151" s="110">
        <f>[1]cargo!CG151</f>
        <v>0</v>
      </c>
      <c r="W151" s="110">
        <f>[1]cargo!CH151</f>
        <v>0</v>
      </c>
      <c r="X151" s="110">
        <f>[1]cargo!CI151</f>
        <v>0</v>
      </c>
      <c r="Y151" s="110">
        <f>[1]cargo!DE151</f>
        <v>0</v>
      </c>
      <c r="Z151" s="110">
        <f>[1]cargo!DF151</f>
        <v>0</v>
      </c>
      <c r="AA151" s="110">
        <f>[1]cargo!DG151</f>
        <v>0</v>
      </c>
      <c r="AB151" s="110">
        <f>[1]cargo!DH151</f>
        <v>0</v>
      </c>
      <c r="AC151" s="110">
        <f>[1]cargo!DI151</f>
        <v>0</v>
      </c>
      <c r="AD151" s="110">
        <f>[1]cargo!DJ151</f>
        <v>0</v>
      </c>
      <c r="AE151" s="110">
        <f>[1]cargo!DK151</f>
        <v>0</v>
      </c>
      <c r="AF151" s="110">
        <f t="shared" si="4"/>
        <v>0</v>
      </c>
      <c r="AG151" s="110">
        <f t="shared" si="4"/>
        <v>0</v>
      </c>
      <c r="AH151" s="110">
        <f t="shared" si="4"/>
        <v>0</v>
      </c>
      <c r="AI151" s="110">
        <f t="shared" si="4"/>
        <v>0</v>
      </c>
      <c r="AJ151" s="110">
        <f t="shared" si="4"/>
        <v>0</v>
      </c>
      <c r="AK151" s="110">
        <f t="shared" si="4"/>
        <v>0</v>
      </c>
      <c r="AL151" s="110">
        <f t="shared" si="4"/>
        <v>0</v>
      </c>
    </row>
    <row r="152" spans="1:38" s="77" customFormat="1" x14ac:dyDescent="0.25">
      <c r="A152" s="111"/>
      <c r="B152" s="75"/>
      <c r="C152" s="113" t="s">
        <v>137</v>
      </c>
      <c r="D152" s="110">
        <f>[1]cargo!Y152</f>
        <v>0</v>
      </c>
      <c r="E152" s="110">
        <f>[1]cargo!Z152</f>
        <v>0</v>
      </c>
      <c r="F152" s="110">
        <f>[1]cargo!AA152</f>
        <v>0</v>
      </c>
      <c r="G152" s="110">
        <f>[1]cargo!AB152</f>
        <v>0</v>
      </c>
      <c r="H152" s="110">
        <f>[1]cargo!AC152</f>
        <v>0</v>
      </c>
      <c r="I152" s="110">
        <f>[1]cargo!AD152</f>
        <v>0</v>
      </c>
      <c r="J152" s="110">
        <f>[1]cargo!AE152</f>
        <v>0</v>
      </c>
      <c r="K152" s="110">
        <f>[1]cargo!BA152</f>
        <v>1397</v>
      </c>
      <c r="L152" s="110">
        <f>[1]cargo!BB152</f>
        <v>1397</v>
      </c>
      <c r="M152" s="110">
        <f>[1]cargo!BC152</f>
        <v>1393</v>
      </c>
      <c r="N152" s="110">
        <f>[1]cargo!BD152</f>
        <v>4</v>
      </c>
      <c r="O152" s="110">
        <f>[1]cargo!BE152</f>
        <v>0</v>
      </c>
      <c r="P152" s="110">
        <f>[1]cargo!BF152</f>
        <v>0</v>
      </c>
      <c r="Q152" s="110">
        <f>[1]cargo!BG152</f>
        <v>0</v>
      </c>
      <c r="R152" s="110">
        <f>[1]cargo!CC152</f>
        <v>7</v>
      </c>
      <c r="S152" s="110">
        <f>[1]cargo!CD152</f>
        <v>7</v>
      </c>
      <c r="T152" s="110">
        <f>[1]cargo!CE152</f>
        <v>7</v>
      </c>
      <c r="U152" s="110">
        <f>[1]cargo!CF152</f>
        <v>0</v>
      </c>
      <c r="V152" s="110">
        <f>[1]cargo!CG152</f>
        <v>0</v>
      </c>
      <c r="W152" s="110">
        <f>[1]cargo!CH152</f>
        <v>0</v>
      </c>
      <c r="X152" s="110">
        <f>[1]cargo!CI152</f>
        <v>0</v>
      </c>
      <c r="Y152" s="110">
        <f>[1]cargo!DE152</f>
        <v>1</v>
      </c>
      <c r="Z152" s="110">
        <f>[1]cargo!DF152</f>
        <v>1</v>
      </c>
      <c r="AA152" s="110">
        <f>[1]cargo!DG152</f>
        <v>1</v>
      </c>
      <c r="AB152" s="110">
        <f>[1]cargo!DH152</f>
        <v>0</v>
      </c>
      <c r="AC152" s="110">
        <f>[1]cargo!DI152</f>
        <v>0</v>
      </c>
      <c r="AD152" s="110">
        <f>[1]cargo!DJ152</f>
        <v>0</v>
      </c>
      <c r="AE152" s="110">
        <f>[1]cargo!DK152</f>
        <v>0</v>
      </c>
      <c r="AF152" s="110">
        <f t="shared" si="4"/>
        <v>1405</v>
      </c>
      <c r="AG152" s="110">
        <f t="shared" si="4"/>
        <v>1405</v>
      </c>
      <c r="AH152" s="110">
        <f t="shared" si="4"/>
        <v>1401</v>
      </c>
      <c r="AI152" s="110">
        <f t="shared" si="4"/>
        <v>4</v>
      </c>
      <c r="AJ152" s="110">
        <f t="shared" si="4"/>
        <v>0</v>
      </c>
      <c r="AK152" s="110">
        <f t="shared" si="4"/>
        <v>0</v>
      </c>
      <c r="AL152" s="110">
        <f t="shared" si="4"/>
        <v>0</v>
      </c>
    </row>
    <row r="153" spans="1:38" s="77" customFormat="1" x14ac:dyDescent="0.25">
      <c r="A153" s="111"/>
      <c r="B153" s="75"/>
      <c r="C153" s="113" t="s">
        <v>138</v>
      </c>
      <c r="D153" s="110">
        <f>[1]cargo!Y153</f>
        <v>0</v>
      </c>
      <c r="E153" s="110">
        <f>[1]cargo!Z153</f>
        <v>0</v>
      </c>
      <c r="F153" s="110">
        <f>[1]cargo!AA153</f>
        <v>0</v>
      </c>
      <c r="G153" s="110">
        <f>[1]cargo!AB153</f>
        <v>0</v>
      </c>
      <c r="H153" s="110">
        <f>[1]cargo!AC153</f>
        <v>0</v>
      </c>
      <c r="I153" s="110">
        <f>[1]cargo!AD153</f>
        <v>0</v>
      </c>
      <c r="J153" s="110">
        <f>[1]cargo!AE153</f>
        <v>0</v>
      </c>
      <c r="K153" s="110">
        <f>[1]cargo!BA153</f>
        <v>0</v>
      </c>
      <c r="L153" s="110">
        <f>[1]cargo!BB153</f>
        <v>0</v>
      </c>
      <c r="M153" s="110">
        <f>[1]cargo!BC153</f>
        <v>0</v>
      </c>
      <c r="N153" s="110">
        <f>[1]cargo!BD153</f>
        <v>0</v>
      </c>
      <c r="O153" s="110">
        <f>[1]cargo!BE153</f>
        <v>0</v>
      </c>
      <c r="P153" s="110">
        <f>[1]cargo!BF153</f>
        <v>0</v>
      </c>
      <c r="Q153" s="110">
        <f>[1]cargo!BG153</f>
        <v>0</v>
      </c>
      <c r="R153" s="110">
        <f>[1]cargo!CC153</f>
        <v>0</v>
      </c>
      <c r="S153" s="110">
        <f>[1]cargo!CD153</f>
        <v>0</v>
      </c>
      <c r="T153" s="110">
        <f>[1]cargo!CE153</f>
        <v>0</v>
      </c>
      <c r="U153" s="110">
        <f>[1]cargo!CF153</f>
        <v>0</v>
      </c>
      <c r="V153" s="110">
        <f>[1]cargo!CG153</f>
        <v>0</v>
      </c>
      <c r="W153" s="110">
        <f>[1]cargo!CH153</f>
        <v>0</v>
      </c>
      <c r="X153" s="110">
        <f>[1]cargo!CI153</f>
        <v>0</v>
      </c>
      <c r="Y153" s="110">
        <f>[1]cargo!DE153</f>
        <v>0</v>
      </c>
      <c r="Z153" s="110">
        <f>[1]cargo!DF153</f>
        <v>0</v>
      </c>
      <c r="AA153" s="110">
        <f>[1]cargo!DG153</f>
        <v>0</v>
      </c>
      <c r="AB153" s="110">
        <f>[1]cargo!DH153</f>
        <v>0</v>
      </c>
      <c r="AC153" s="110">
        <f>[1]cargo!DI153</f>
        <v>0</v>
      </c>
      <c r="AD153" s="110">
        <f>[1]cargo!DJ153</f>
        <v>0</v>
      </c>
      <c r="AE153" s="110">
        <f>[1]cargo!DK153</f>
        <v>0</v>
      </c>
      <c r="AF153" s="110">
        <f t="shared" si="4"/>
        <v>0</v>
      </c>
      <c r="AG153" s="110">
        <f t="shared" si="4"/>
        <v>0</v>
      </c>
      <c r="AH153" s="110">
        <f t="shared" si="4"/>
        <v>0</v>
      </c>
      <c r="AI153" s="110">
        <f t="shared" si="4"/>
        <v>0</v>
      </c>
      <c r="AJ153" s="110">
        <f t="shared" si="4"/>
        <v>0</v>
      </c>
      <c r="AK153" s="110">
        <f t="shared" si="4"/>
        <v>0</v>
      </c>
      <c r="AL153" s="110">
        <f t="shared" si="4"/>
        <v>0</v>
      </c>
    </row>
    <row r="154" spans="1:38" s="77" customFormat="1" x14ac:dyDescent="0.25">
      <c r="A154" s="111"/>
      <c r="B154" s="75"/>
      <c r="C154" s="113" t="s">
        <v>139</v>
      </c>
      <c r="D154" s="110">
        <f>[1]cargo!Y154</f>
        <v>45086.32</v>
      </c>
      <c r="E154" s="110">
        <f>[1]cargo!Z154</f>
        <v>45086.32</v>
      </c>
      <c r="F154" s="110">
        <f>[1]cargo!AA154</f>
        <v>22243.34</v>
      </c>
      <c r="G154" s="110">
        <f>[1]cargo!AB154</f>
        <v>22842.98</v>
      </c>
      <c r="H154" s="110">
        <f>[1]cargo!AC154</f>
        <v>0</v>
      </c>
      <c r="I154" s="110">
        <f>[1]cargo!AD154</f>
        <v>0</v>
      </c>
      <c r="J154" s="110">
        <f>[1]cargo!AE154</f>
        <v>0</v>
      </c>
      <c r="K154" s="110">
        <f>[1]cargo!BA154</f>
        <v>46029.670000000006</v>
      </c>
      <c r="L154" s="110">
        <f>[1]cargo!BB154</f>
        <v>46029.670000000006</v>
      </c>
      <c r="M154" s="110">
        <f>[1]cargo!BC154</f>
        <v>17921.080000000002</v>
      </c>
      <c r="N154" s="110">
        <f>[1]cargo!BD154</f>
        <v>28108.590000000004</v>
      </c>
      <c r="O154" s="110">
        <f>[1]cargo!BE154</f>
        <v>0</v>
      </c>
      <c r="P154" s="110">
        <f>[1]cargo!BF154</f>
        <v>0</v>
      </c>
      <c r="Q154" s="110">
        <f>[1]cargo!BG154</f>
        <v>0</v>
      </c>
      <c r="R154" s="110">
        <f>[1]cargo!CC154</f>
        <v>35095.919999999998</v>
      </c>
      <c r="S154" s="110">
        <f>[1]cargo!CD154</f>
        <v>35095.919999999998</v>
      </c>
      <c r="T154" s="110">
        <f>[1]cargo!CE154</f>
        <v>13456.91</v>
      </c>
      <c r="U154" s="110">
        <f>[1]cargo!CF154</f>
        <v>21639.010000000002</v>
      </c>
      <c r="V154" s="110">
        <f>[1]cargo!CG154</f>
        <v>0</v>
      </c>
      <c r="W154" s="110">
        <f>[1]cargo!CH154</f>
        <v>0</v>
      </c>
      <c r="X154" s="110">
        <f>[1]cargo!CI154</f>
        <v>0</v>
      </c>
      <c r="Y154" s="110">
        <f>[1]cargo!DE154</f>
        <v>45534.93</v>
      </c>
      <c r="Z154" s="110">
        <f>[1]cargo!DF154</f>
        <v>45534.93</v>
      </c>
      <c r="AA154" s="110">
        <f>[1]cargo!DG154</f>
        <v>19215.449999999997</v>
      </c>
      <c r="AB154" s="110">
        <f>[1]cargo!DH154</f>
        <v>26319.480000000003</v>
      </c>
      <c r="AC154" s="110">
        <f>[1]cargo!DI154</f>
        <v>0</v>
      </c>
      <c r="AD154" s="110">
        <f>[1]cargo!DJ154</f>
        <v>0</v>
      </c>
      <c r="AE154" s="110">
        <f>[1]cargo!DK154</f>
        <v>0</v>
      </c>
      <c r="AF154" s="110">
        <f t="shared" si="4"/>
        <v>171746.84</v>
      </c>
      <c r="AG154" s="110">
        <f t="shared" si="4"/>
        <v>171746.84</v>
      </c>
      <c r="AH154" s="110">
        <f t="shared" si="4"/>
        <v>72836.78</v>
      </c>
      <c r="AI154" s="110">
        <f t="shared" si="4"/>
        <v>98910.060000000027</v>
      </c>
      <c r="AJ154" s="110">
        <f t="shared" si="4"/>
        <v>0</v>
      </c>
      <c r="AK154" s="110">
        <f t="shared" si="4"/>
        <v>0</v>
      </c>
      <c r="AL154" s="110">
        <f t="shared" si="4"/>
        <v>0</v>
      </c>
    </row>
    <row r="155" spans="1:38" s="77" customFormat="1" x14ac:dyDescent="0.25">
      <c r="A155" s="111"/>
      <c r="B155" s="75"/>
      <c r="C155" s="113" t="s">
        <v>140</v>
      </c>
      <c r="D155" s="110">
        <f>[1]cargo!Y155</f>
        <v>11372.99</v>
      </c>
      <c r="E155" s="110">
        <f>[1]cargo!Z155</f>
        <v>11372.99</v>
      </c>
      <c r="F155" s="110">
        <f>[1]cargo!AA155</f>
        <v>9191.26</v>
      </c>
      <c r="G155" s="110">
        <f>[1]cargo!AB155</f>
        <v>2181.73</v>
      </c>
      <c r="H155" s="110">
        <f>[1]cargo!AC155</f>
        <v>0</v>
      </c>
      <c r="I155" s="110">
        <f>[1]cargo!AD155</f>
        <v>0</v>
      </c>
      <c r="J155" s="110">
        <f>[1]cargo!AE155</f>
        <v>0</v>
      </c>
      <c r="K155" s="110">
        <f>[1]cargo!BA155</f>
        <v>8192.0300000000007</v>
      </c>
      <c r="L155" s="110">
        <f>[1]cargo!BB155</f>
        <v>8192.0300000000007</v>
      </c>
      <c r="M155" s="110">
        <f>[1]cargo!BC155</f>
        <v>4806.66</v>
      </c>
      <c r="N155" s="110">
        <f>[1]cargo!BD155</f>
        <v>3385.3700000000008</v>
      </c>
      <c r="O155" s="110">
        <f>[1]cargo!BE155</f>
        <v>0</v>
      </c>
      <c r="P155" s="110">
        <f>[1]cargo!BF155</f>
        <v>0</v>
      </c>
      <c r="Q155" s="110">
        <f>[1]cargo!BG155</f>
        <v>0</v>
      </c>
      <c r="R155" s="110">
        <f>[1]cargo!CC155</f>
        <v>7101.83</v>
      </c>
      <c r="S155" s="110">
        <f>[1]cargo!CD155</f>
        <v>7101.83</v>
      </c>
      <c r="T155" s="110">
        <f>[1]cargo!CE155</f>
        <v>3363.67</v>
      </c>
      <c r="U155" s="110">
        <f>[1]cargo!CF155</f>
        <v>3738.16</v>
      </c>
      <c r="V155" s="110">
        <f>[1]cargo!CG155</f>
        <v>0</v>
      </c>
      <c r="W155" s="110">
        <f>[1]cargo!CH155</f>
        <v>0</v>
      </c>
      <c r="X155" s="110">
        <f>[1]cargo!CI155</f>
        <v>0</v>
      </c>
      <c r="Y155" s="110">
        <f>[1]cargo!DE155</f>
        <v>3018.8480000000004</v>
      </c>
      <c r="Z155" s="110">
        <f>[1]cargo!DF155</f>
        <v>3018.8480000000004</v>
      </c>
      <c r="AA155" s="110">
        <f>[1]cargo!DG155</f>
        <v>335</v>
      </c>
      <c r="AB155" s="110">
        <f>[1]cargo!DH155</f>
        <v>2683.8480000000004</v>
      </c>
      <c r="AC155" s="110">
        <f>[1]cargo!DI155</f>
        <v>0</v>
      </c>
      <c r="AD155" s="110">
        <f>[1]cargo!DJ155</f>
        <v>0</v>
      </c>
      <c r="AE155" s="110">
        <f>[1]cargo!DK155</f>
        <v>0</v>
      </c>
      <c r="AF155" s="110">
        <f t="shared" si="4"/>
        <v>29685.698</v>
      </c>
      <c r="AG155" s="110">
        <f t="shared" si="4"/>
        <v>29685.698</v>
      </c>
      <c r="AH155" s="110">
        <f t="shared" si="4"/>
        <v>17696.59</v>
      </c>
      <c r="AI155" s="110">
        <f t="shared" si="4"/>
        <v>11989.108</v>
      </c>
      <c r="AJ155" s="110">
        <f t="shared" si="4"/>
        <v>0</v>
      </c>
      <c r="AK155" s="110">
        <f t="shared" si="4"/>
        <v>0</v>
      </c>
      <c r="AL155" s="110">
        <f t="shared" si="4"/>
        <v>0</v>
      </c>
    </row>
    <row r="156" spans="1:38" s="77" customFormat="1" x14ac:dyDescent="0.25">
      <c r="A156" s="111"/>
      <c r="B156" s="75"/>
      <c r="C156" s="109" t="s">
        <v>60</v>
      </c>
      <c r="D156" s="110">
        <f>[1]cargo!Y156</f>
        <v>34278.1</v>
      </c>
      <c r="E156" s="110">
        <f>[1]cargo!Z156</f>
        <v>34278.1</v>
      </c>
      <c r="F156" s="110">
        <f>[1]cargo!AA156</f>
        <v>26422.41</v>
      </c>
      <c r="G156" s="110">
        <f>[1]cargo!AB156</f>
        <v>7855.69</v>
      </c>
      <c r="H156" s="110">
        <f>[1]cargo!AC156</f>
        <v>0</v>
      </c>
      <c r="I156" s="110">
        <f>[1]cargo!AD156</f>
        <v>0</v>
      </c>
      <c r="J156" s="110">
        <f>[1]cargo!AE156</f>
        <v>0</v>
      </c>
      <c r="K156" s="110">
        <f>[1]cargo!BA156</f>
        <v>38004.340000000004</v>
      </c>
      <c r="L156" s="110">
        <f>[1]cargo!BB156</f>
        <v>38004.340000000004</v>
      </c>
      <c r="M156" s="110">
        <f>[1]cargo!BC156</f>
        <v>32896.870000000003</v>
      </c>
      <c r="N156" s="110">
        <f>[1]cargo!BD156</f>
        <v>5107.4699999999993</v>
      </c>
      <c r="O156" s="110">
        <f>[1]cargo!BE156</f>
        <v>0</v>
      </c>
      <c r="P156" s="110">
        <f>[1]cargo!BF156</f>
        <v>0</v>
      </c>
      <c r="Q156" s="110">
        <f>[1]cargo!BG156</f>
        <v>0</v>
      </c>
      <c r="R156" s="110">
        <f>[1]cargo!CC156</f>
        <v>32555.249999999996</v>
      </c>
      <c r="S156" s="110">
        <f>[1]cargo!CD156</f>
        <v>32555.249999999996</v>
      </c>
      <c r="T156" s="110">
        <f>[1]cargo!CE156</f>
        <v>32065.059999999998</v>
      </c>
      <c r="U156" s="110">
        <f>[1]cargo!CF156</f>
        <v>490.19</v>
      </c>
      <c r="V156" s="110">
        <f>[1]cargo!CG156</f>
        <v>0</v>
      </c>
      <c r="W156" s="110">
        <f>[1]cargo!CH156</f>
        <v>0</v>
      </c>
      <c r="X156" s="110">
        <f>[1]cargo!CI156</f>
        <v>0</v>
      </c>
      <c r="Y156" s="110">
        <f>[1]cargo!DE156</f>
        <v>27105.9</v>
      </c>
      <c r="Z156" s="110">
        <f>[1]cargo!DF156</f>
        <v>27105.9</v>
      </c>
      <c r="AA156" s="110">
        <f>[1]cargo!DG156</f>
        <v>25914.780000000002</v>
      </c>
      <c r="AB156" s="110">
        <f>[1]cargo!DH156</f>
        <v>1191.1199999999999</v>
      </c>
      <c r="AC156" s="110">
        <f>[1]cargo!DI156</f>
        <v>0</v>
      </c>
      <c r="AD156" s="110">
        <f>[1]cargo!DJ156</f>
        <v>0</v>
      </c>
      <c r="AE156" s="110">
        <f>[1]cargo!DK156</f>
        <v>0</v>
      </c>
      <c r="AF156" s="110">
        <f t="shared" si="4"/>
        <v>131943.59</v>
      </c>
      <c r="AG156" s="110">
        <f t="shared" si="4"/>
        <v>131943.59</v>
      </c>
      <c r="AH156" s="110">
        <f t="shared" si="4"/>
        <v>117299.12</v>
      </c>
      <c r="AI156" s="110">
        <f t="shared" ref="AI156:AL220" si="5">G156+N156+U156+AB156</f>
        <v>14644.470000000001</v>
      </c>
      <c r="AJ156" s="110">
        <f t="shared" si="5"/>
        <v>0</v>
      </c>
      <c r="AK156" s="110">
        <f t="shared" si="5"/>
        <v>0</v>
      </c>
      <c r="AL156" s="110">
        <f t="shared" si="5"/>
        <v>0</v>
      </c>
    </row>
    <row r="157" spans="1:38" s="77" customFormat="1" x14ac:dyDescent="0.25">
      <c r="A157" s="111"/>
      <c r="B157" s="75"/>
      <c r="C157" s="109" t="s">
        <v>28</v>
      </c>
      <c r="D157" s="110">
        <f>[1]cargo!Y157</f>
        <v>16598.730000000003</v>
      </c>
      <c r="E157" s="110">
        <f>[1]cargo!Z157</f>
        <v>16598.730000000003</v>
      </c>
      <c r="F157" s="110">
        <f>[1]cargo!AA157</f>
        <v>16111.230000000001</v>
      </c>
      <c r="G157" s="110">
        <f>[1]cargo!AB157</f>
        <v>487.5</v>
      </c>
      <c r="H157" s="110">
        <f>[1]cargo!AC157</f>
        <v>0</v>
      </c>
      <c r="I157" s="110">
        <f>[1]cargo!AD157</f>
        <v>0</v>
      </c>
      <c r="J157" s="110">
        <f>[1]cargo!AE157</f>
        <v>0</v>
      </c>
      <c r="K157" s="110">
        <f>[1]cargo!BA157</f>
        <v>21850.433999999997</v>
      </c>
      <c r="L157" s="110">
        <f>[1]cargo!BB157</f>
        <v>21850.433999999997</v>
      </c>
      <c r="M157" s="110">
        <f>[1]cargo!BC157</f>
        <v>20226.833999999999</v>
      </c>
      <c r="N157" s="110">
        <f>[1]cargo!BD157</f>
        <v>1623.6</v>
      </c>
      <c r="O157" s="110">
        <f>[1]cargo!BE157</f>
        <v>0</v>
      </c>
      <c r="P157" s="110">
        <f>[1]cargo!BF157</f>
        <v>0</v>
      </c>
      <c r="Q157" s="110">
        <f>[1]cargo!BG157</f>
        <v>0</v>
      </c>
      <c r="R157" s="110">
        <f>[1]cargo!CC157</f>
        <v>30586.13</v>
      </c>
      <c r="S157" s="110">
        <f>[1]cargo!CD157</f>
        <v>30586.13</v>
      </c>
      <c r="T157" s="110">
        <f>[1]cargo!CE157</f>
        <v>30586.13</v>
      </c>
      <c r="U157" s="110">
        <f>[1]cargo!CF157</f>
        <v>0</v>
      </c>
      <c r="V157" s="110">
        <f>[1]cargo!CG157</f>
        <v>0</v>
      </c>
      <c r="W157" s="110">
        <f>[1]cargo!CH157</f>
        <v>0</v>
      </c>
      <c r="X157" s="110">
        <f>[1]cargo!CI157</f>
        <v>0</v>
      </c>
      <c r="Y157" s="110">
        <f>[1]cargo!DE157</f>
        <v>35202.176999999996</v>
      </c>
      <c r="Z157" s="110">
        <f>[1]cargo!DF157</f>
        <v>35202.176999999996</v>
      </c>
      <c r="AA157" s="110">
        <f>[1]cargo!DG157</f>
        <v>35202.176999999996</v>
      </c>
      <c r="AB157" s="110">
        <f>[1]cargo!DH157</f>
        <v>0</v>
      </c>
      <c r="AC157" s="110">
        <f>[1]cargo!DI157</f>
        <v>0</v>
      </c>
      <c r="AD157" s="110">
        <f>[1]cargo!DJ157</f>
        <v>0</v>
      </c>
      <c r="AE157" s="110">
        <f>[1]cargo!DK157</f>
        <v>0</v>
      </c>
      <c r="AF157" s="110">
        <f t="shared" ref="AF157:AL221" si="6">D157+K157+R157+Y157</f>
        <v>104237.47100000001</v>
      </c>
      <c r="AG157" s="110">
        <f t="shared" si="6"/>
        <v>104237.47100000001</v>
      </c>
      <c r="AH157" s="110">
        <f t="shared" si="6"/>
        <v>102126.371</v>
      </c>
      <c r="AI157" s="110">
        <f t="shared" si="5"/>
        <v>2111.1</v>
      </c>
      <c r="AJ157" s="110">
        <f t="shared" si="5"/>
        <v>0</v>
      </c>
      <c r="AK157" s="110">
        <f t="shared" si="5"/>
        <v>0</v>
      </c>
      <c r="AL157" s="110">
        <f t="shared" si="5"/>
        <v>0</v>
      </c>
    </row>
    <row r="158" spans="1:38" s="77" customFormat="1" x14ac:dyDescent="0.25">
      <c r="A158" s="111"/>
      <c r="B158" s="75"/>
      <c r="C158" s="113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</row>
    <row r="159" spans="1:38" s="77" customFormat="1" x14ac:dyDescent="0.25">
      <c r="A159" s="108"/>
      <c r="B159" s="75" t="s">
        <v>141</v>
      </c>
      <c r="C159" s="109"/>
      <c r="D159" s="110">
        <f>[1]cargo!Y159</f>
        <v>1116736.1599999999</v>
      </c>
      <c r="E159" s="110">
        <f>[1]cargo!Z159</f>
        <v>111382.48999999999</v>
      </c>
      <c r="F159" s="110">
        <f>[1]cargo!AA159</f>
        <v>32709.43</v>
      </c>
      <c r="G159" s="110">
        <f>[1]cargo!AB159</f>
        <v>78673.06</v>
      </c>
      <c r="H159" s="110">
        <f>[1]cargo!AC159</f>
        <v>1005353.6699999999</v>
      </c>
      <c r="I159" s="110">
        <f>[1]cargo!AD159</f>
        <v>1005353.6699999999</v>
      </c>
      <c r="J159" s="110">
        <f>[1]cargo!AE159</f>
        <v>0</v>
      </c>
      <c r="K159" s="110">
        <f>[1]cargo!BA159</f>
        <v>744634.32000000007</v>
      </c>
      <c r="L159" s="110">
        <f>[1]cargo!BB159</f>
        <v>119912.43</v>
      </c>
      <c r="M159" s="110">
        <f>[1]cargo!BC159</f>
        <v>50542.810000000005</v>
      </c>
      <c r="N159" s="110">
        <f>[1]cargo!BD159</f>
        <v>69369.62</v>
      </c>
      <c r="O159" s="110">
        <f>[1]cargo!BE159</f>
        <v>624721.89</v>
      </c>
      <c r="P159" s="110">
        <f>[1]cargo!BF159</f>
        <v>624721.89</v>
      </c>
      <c r="Q159" s="110">
        <f>[1]cargo!BG159</f>
        <v>0</v>
      </c>
      <c r="R159" s="110">
        <f>[1]cargo!CC159</f>
        <v>1641839.63</v>
      </c>
      <c r="S159" s="110">
        <f>[1]cargo!CD159</f>
        <v>89013.63</v>
      </c>
      <c r="T159" s="110">
        <f>[1]cargo!CE159</f>
        <v>49016.710000000006</v>
      </c>
      <c r="U159" s="110">
        <f>[1]cargo!CF159</f>
        <v>39996.92</v>
      </c>
      <c r="V159" s="110">
        <f>[1]cargo!CG159</f>
        <v>1552826</v>
      </c>
      <c r="W159" s="110">
        <f>[1]cargo!CH159</f>
        <v>1552826</v>
      </c>
      <c r="X159" s="110">
        <f>[1]cargo!CI159</f>
        <v>0</v>
      </c>
      <c r="Y159" s="110">
        <f>[1]cargo!DE159</f>
        <v>1228997.361</v>
      </c>
      <c r="Z159" s="110">
        <f>[1]cargo!DF159</f>
        <v>105516.647</v>
      </c>
      <c r="AA159" s="110">
        <f>[1]cargo!DG159</f>
        <v>47229.05</v>
      </c>
      <c r="AB159" s="110">
        <f>[1]cargo!DH159</f>
        <v>58287.597000000002</v>
      </c>
      <c r="AC159" s="110">
        <f>[1]cargo!DI159</f>
        <v>1123480.7140000002</v>
      </c>
      <c r="AD159" s="110">
        <f>[1]cargo!DJ159</f>
        <v>1123480.7140000002</v>
      </c>
      <c r="AE159" s="110">
        <f>[1]cargo!DK159</f>
        <v>0</v>
      </c>
      <c r="AF159" s="110">
        <f t="shared" si="6"/>
        <v>4732207.4709999999</v>
      </c>
      <c r="AG159" s="110">
        <f t="shared" si="6"/>
        <v>425825.19699999999</v>
      </c>
      <c r="AH159" s="110">
        <f t="shared" si="6"/>
        <v>179498</v>
      </c>
      <c r="AI159" s="110">
        <f t="shared" si="5"/>
        <v>246327.19699999999</v>
      </c>
      <c r="AJ159" s="110">
        <f t="shared" si="5"/>
        <v>4306382.2740000002</v>
      </c>
      <c r="AK159" s="110">
        <f t="shared" si="5"/>
        <v>4306382.2740000002</v>
      </c>
      <c r="AL159" s="110">
        <f t="shared" si="5"/>
        <v>0</v>
      </c>
    </row>
    <row r="160" spans="1:38" s="77" customFormat="1" x14ac:dyDescent="0.25">
      <c r="A160" s="111"/>
      <c r="B160" s="75"/>
      <c r="C160" s="109" t="s">
        <v>142</v>
      </c>
      <c r="D160" s="110">
        <f>[1]cargo!Y160</f>
        <v>59042</v>
      </c>
      <c r="E160" s="110">
        <f>[1]cargo!Z160</f>
        <v>59042</v>
      </c>
      <c r="F160" s="110">
        <f>[1]cargo!AA160</f>
        <v>22752.45</v>
      </c>
      <c r="G160" s="110">
        <f>[1]cargo!AB160</f>
        <v>36289.550000000003</v>
      </c>
      <c r="H160" s="110">
        <f>[1]cargo!AC160</f>
        <v>0</v>
      </c>
      <c r="I160" s="110">
        <f>[1]cargo!AD160</f>
        <v>0</v>
      </c>
      <c r="J160" s="110">
        <f>[1]cargo!AE160</f>
        <v>0</v>
      </c>
      <c r="K160" s="110">
        <f>[1]cargo!BA160</f>
        <v>60025.18</v>
      </c>
      <c r="L160" s="110">
        <f>[1]cargo!BB160</f>
        <v>60025.18</v>
      </c>
      <c r="M160" s="110">
        <f>[1]cargo!BC160</f>
        <v>32726.13</v>
      </c>
      <c r="N160" s="110">
        <f>[1]cargo!BD160</f>
        <v>27299.05</v>
      </c>
      <c r="O160" s="110">
        <f>[1]cargo!BE160</f>
        <v>0</v>
      </c>
      <c r="P160" s="110">
        <f>[1]cargo!BF160</f>
        <v>0</v>
      </c>
      <c r="Q160" s="110">
        <f>[1]cargo!BG160</f>
        <v>0</v>
      </c>
      <c r="R160" s="110">
        <f>[1]cargo!CC160</f>
        <v>51257.61</v>
      </c>
      <c r="S160" s="110">
        <f>[1]cargo!CD160</f>
        <v>51257.61</v>
      </c>
      <c r="T160" s="110">
        <f>[1]cargo!CE160</f>
        <v>27042.800000000003</v>
      </c>
      <c r="U160" s="110">
        <f>[1]cargo!CF160</f>
        <v>24214.81</v>
      </c>
      <c r="V160" s="110">
        <f>[1]cargo!CG160</f>
        <v>0</v>
      </c>
      <c r="W160" s="110">
        <f>[1]cargo!CH160</f>
        <v>0</v>
      </c>
      <c r="X160" s="110">
        <f>[1]cargo!CI160</f>
        <v>0</v>
      </c>
      <c r="Y160" s="110">
        <f>[1]cargo!DE160</f>
        <v>57444.630000000005</v>
      </c>
      <c r="Z160" s="110">
        <f>[1]cargo!DF160</f>
        <v>57444.630000000005</v>
      </c>
      <c r="AA160" s="110">
        <f>[1]cargo!DG160</f>
        <v>27996.43</v>
      </c>
      <c r="AB160" s="110">
        <f>[1]cargo!DH160</f>
        <v>29448.2</v>
      </c>
      <c r="AC160" s="110">
        <f>[1]cargo!DI160</f>
        <v>0</v>
      </c>
      <c r="AD160" s="110">
        <f>[1]cargo!DJ160</f>
        <v>0</v>
      </c>
      <c r="AE160" s="110">
        <f>[1]cargo!DK160</f>
        <v>0</v>
      </c>
      <c r="AF160" s="110">
        <f t="shared" si="6"/>
        <v>227769.41999999998</v>
      </c>
      <c r="AG160" s="110">
        <f t="shared" si="6"/>
        <v>227769.41999999998</v>
      </c>
      <c r="AH160" s="110">
        <f t="shared" si="6"/>
        <v>110517.81</v>
      </c>
      <c r="AI160" s="110">
        <f t="shared" si="5"/>
        <v>117251.61</v>
      </c>
      <c r="AJ160" s="110">
        <f t="shared" si="5"/>
        <v>0</v>
      </c>
      <c r="AK160" s="110">
        <f t="shared" si="5"/>
        <v>0</v>
      </c>
      <c r="AL160" s="110">
        <f t="shared" si="5"/>
        <v>0</v>
      </c>
    </row>
    <row r="161" spans="1:38" s="77" customFormat="1" x14ac:dyDescent="0.25">
      <c r="A161" s="111"/>
      <c r="B161" s="75"/>
      <c r="C161" s="113" t="s">
        <v>143</v>
      </c>
      <c r="D161" s="110">
        <f>[1]cargo!Y161</f>
        <v>406.61</v>
      </c>
      <c r="E161" s="110">
        <f>[1]cargo!Z161</f>
        <v>406.61</v>
      </c>
      <c r="F161" s="110">
        <f>[1]cargo!AA161</f>
        <v>0</v>
      </c>
      <c r="G161" s="110">
        <f>[1]cargo!AB161</f>
        <v>406.61</v>
      </c>
      <c r="H161" s="110">
        <f>[1]cargo!AC161</f>
        <v>0</v>
      </c>
      <c r="I161" s="110">
        <f>[1]cargo!AD161</f>
        <v>0</v>
      </c>
      <c r="J161" s="110">
        <f>[1]cargo!AE161</f>
        <v>0</v>
      </c>
      <c r="K161" s="110">
        <f>[1]cargo!BA161</f>
        <v>509.39</v>
      </c>
      <c r="L161" s="110">
        <f>[1]cargo!BB161</f>
        <v>509.39</v>
      </c>
      <c r="M161" s="110">
        <f>[1]cargo!BC161</f>
        <v>0</v>
      </c>
      <c r="N161" s="110">
        <f>[1]cargo!BD161</f>
        <v>509.39</v>
      </c>
      <c r="O161" s="110">
        <f>[1]cargo!BE161</f>
        <v>0</v>
      </c>
      <c r="P161" s="110">
        <f>[1]cargo!BF161</f>
        <v>0</v>
      </c>
      <c r="Q161" s="110">
        <f>[1]cargo!BG161</f>
        <v>0</v>
      </c>
      <c r="R161" s="110">
        <f>[1]cargo!CC161</f>
        <v>237.94</v>
      </c>
      <c r="S161" s="110">
        <f>[1]cargo!CD161</f>
        <v>237.94</v>
      </c>
      <c r="T161" s="110">
        <f>[1]cargo!CE161</f>
        <v>0</v>
      </c>
      <c r="U161" s="110">
        <f>[1]cargo!CF161</f>
        <v>237.94</v>
      </c>
      <c r="V161" s="110">
        <f>[1]cargo!CG161</f>
        <v>0</v>
      </c>
      <c r="W161" s="110">
        <f>[1]cargo!CH161</f>
        <v>0</v>
      </c>
      <c r="X161" s="110">
        <f>[1]cargo!CI161</f>
        <v>0</v>
      </c>
      <c r="Y161" s="110">
        <f>[1]cargo!DE161</f>
        <v>233.03999999999996</v>
      </c>
      <c r="Z161" s="110">
        <f>[1]cargo!DF161</f>
        <v>233.03999999999996</v>
      </c>
      <c r="AA161" s="110">
        <f>[1]cargo!DG161</f>
        <v>0</v>
      </c>
      <c r="AB161" s="110">
        <f>[1]cargo!DH161</f>
        <v>233.03999999999996</v>
      </c>
      <c r="AC161" s="110">
        <f>[1]cargo!DI161</f>
        <v>0</v>
      </c>
      <c r="AD161" s="110">
        <f>[1]cargo!DJ161</f>
        <v>0</v>
      </c>
      <c r="AE161" s="110">
        <f>[1]cargo!DK161</f>
        <v>0</v>
      </c>
      <c r="AF161" s="110">
        <f t="shared" si="6"/>
        <v>1386.98</v>
      </c>
      <c r="AG161" s="110">
        <f t="shared" si="6"/>
        <v>1386.98</v>
      </c>
      <c r="AH161" s="110">
        <f t="shared" si="6"/>
        <v>0</v>
      </c>
      <c r="AI161" s="110">
        <f t="shared" si="5"/>
        <v>1386.98</v>
      </c>
      <c r="AJ161" s="110">
        <f t="shared" si="5"/>
        <v>0</v>
      </c>
      <c r="AK161" s="110">
        <f t="shared" si="5"/>
        <v>0</v>
      </c>
      <c r="AL161" s="110">
        <f t="shared" si="5"/>
        <v>0</v>
      </c>
    </row>
    <row r="162" spans="1:38" s="77" customFormat="1" x14ac:dyDescent="0.25">
      <c r="A162" s="111"/>
      <c r="B162" s="75"/>
      <c r="C162" s="113" t="s">
        <v>144</v>
      </c>
      <c r="D162" s="110">
        <f>[1]cargo!Y162</f>
        <v>58635.39</v>
      </c>
      <c r="E162" s="110">
        <f>[1]cargo!Z162</f>
        <v>58635.39</v>
      </c>
      <c r="F162" s="110">
        <f>[1]cargo!AA162</f>
        <v>22752.45</v>
      </c>
      <c r="G162" s="110">
        <f>[1]cargo!AB162</f>
        <v>35882.94</v>
      </c>
      <c r="H162" s="110">
        <f>[1]cargo!AC162</f>
        <v>0</v>
      </c>
      <c r="I162" s="110">
        <f>[1]cargo!AD162</f>
        <v>0</v>
      </c>
      <c r="J162" s="110">
        <f>[1]cargo!AE162</f>
        <v>0</v>
      </c>
      <c r="K162" s="110">
        <f>[1]cargo!BA162</f>
        <v>59515.79</v>
      </c>
      <c r="L162" s="110">
        <f>[1]cargo!BB162</f>
        <v>59515.79</v>
      </c>
      <c r="M162" s="110">
        <f>[1]cargo!BC162</f>
        <v>32726.13</v>
      </c>
      <c r="N162" s="110">
        <f>[1]cargo!BD162</f>
        <v>26789.66</v>
      </c>
      <c r="O162" s="110">
        <f>[1]cargo!BE162</f>
        <v>0</v>
      </c>
      <c r="P162" s="110">
        <f>[1]cargo!BF162</f>
        <v>0</v>
      </c>
      <c r="Q162" s="110">
        <f>[1]cargo!BG162</f>
        <v>0</v>
      </c>
      <c r="R162" s="110">
        <f>[1]cargo!CC162</f>
        <v>51019.670000000006</v>
      </c>
      <c r="S162" s="110">
        <f>[1]cargo!CD162</f>
        <v>51019.670000000006</v>
      </c>
      <c r="T162" s="110">
        <f>[1]cargo!CE162</f>
        <v>27042.800000000003</v>
      </c>
      <c r="U162" s="110">
        <f>[1]cargo!CF162</f>
        <v>23976.870000000003</v>
      </c>
      <c r="V162" s="110">
        <f>[1]cargo!CG162</f>
        <v>0</v>
      </c>
      <c r="W162" s="110">
        <f>[1]cargo!CH162</f>
        <v>0</v>
      </c>
      <c r="X162" s="110">
        <f>[1]cargo!CI162</f>
        <v>0</v>
      </c>
      <c r="Y162" s="110">
        <f>[1]cargo!DE162</f>
        <v>57211.59</v>
      </c>
      <c r="Z162" s="110">
        <f>[1]cargo!DF162</f>
        <v>57211.59</v>
      </c>
      <c r="AA162" s="110">
        <f>[1]cargo!DG162</f>
        <v>27996.43</v>
      </c>
      <c r="AB162" s="110">
        <f>[1]cargo!DH162</f>
        <v>29215.16</v>
      </c>
      <c r="AC162" s="110">
        <f>[1]cargo!DI162</f>
        <v>0</v>
      </c>
      <c r="AD162" s="110">
        <f>[1]cargo!DJ162</f>
        <v>0</v>
      </c>
      <c r="AE162" s="110">
        <f>[1]cargo!DK162</f>
        <v>0</v>
      </c>
      <c r="AF162" s="110">
        <f t="shared" si="6"/>
        <v>226382.44</v>
      </c>
      <c r="AG162" s="110">
        <f t="shared" si="6"/>
        <v>226382.44</v>
      </c>
      <c r="AH162" s="110">
        <f t="shared" si="6"/>
        <v>110517.81</v>
      </c>
      <c r="AI162" s="110">
        <f t="shared" si="5"/>
        <v>115864.63</v>
      </c>
      <c r="AJ162" s="110">
        <f t="shared" si="5"/>
        <v>0</v>
      </c>
      <c r="AK162" s="110">
        <f t="shared" si="5"/>
        <v>0</v>
      </c>
      <c r="AL162" s="110">
        <f t="shared" si="5"/>
        <v>0</v>
      </c>
    </row>
    <row r="163" spans="1:38" s="77" customFormat="1" x14ac:dyDescent="0.25">
      <c r="A163" s="111"/>
      <c r="B163" s="75"/>
      <c r="C163" s="109" t="s">
        <v>145</v>
      </c>
      <c r="D163" s="110">
        <f>[1]cargo!Y163</f>
        <v>1474.37</v>
      </c>
      <c r="E163" s="110">
        <f>[1]cargo!Z163</f>
        <v>1474.37</v>
      </c>
      <c r="F163" s="110">
        <f>[1]cargo!AA163</f>
        <v>1387.1799999999998</v>
      </c>
      <c r="G163" s="110">
        <f>[1]cargo!AB163</f>
        <v>87.19</v>
      </c>
      <c r="H163" s="110">
        <f>[1]cargo!AC163</f>
        <v>0</v>
      </c>
      <c r="I163" s="110">
        <f>[1]cargo!AD163</f>
        <v>0</v>
      </c>
      <c r="J163" s="110">
        <f>[1]cargo!AE163</f>
        <v>0</v>
      </c>
      <c r="K163" s="110">
        <f>[1]cargo!BA163</f>
        <v>2696.11</v>
      </c>
      <c r="L163" s="110">
        <f>[1]cargo!BB163</f>
        <v>2696.11</v>
      </c>
      <c r="M163" s="110">
        <f>[1]cargo!BC163</f>
        <v>2615.92</v>
      </c>
      <c r="N163" s="110">
        <f>[1]cargo!BD163</f>
        <v>80.19</v>
      </c>
      <c r="O163" s="110">
        <f>[1]cargo!BE163</f>
        <v>0</v>
      </c>
      <c r="P163" s="110">
        <f>[1]cargo!BF163</f>
        <v>0</v>
      </c>
      <c r="Q163" s="110">
        <f>[1]cargo!BG163</f>
        <v>0</v>
      </c>
      <c r="R163" s="110">
        <f>[1]cargo!CC163</f>
        <v>2115.7399999999998</v>
      </c>
      <c r="S163" s="110">
        <f>[1]cargo!CD163</f>
        <v>2115.7399999999998</v>
      </c>
      <c r="T163" s="110">
        <f>[1]cargo!CE163</f>
        <v>2038.02</v>
      </c>
      <c r="U163" s="110">
        <f>[1]cargo!CF163</f>
        <v>77.72</v>
      </c>
      <c r="V163" s="110">
        <f>[1]cargo!CG163</f>
        <v>0</v>
      </c>
      <c r="W163" s="110">
        <f>[1]cargo!CH163</f>
        <v>0</v>
      </c>
      <c r="X163" s="110">
        <f>[1]cargo!CI163</f>
        <v>0</v>
      </c>
      <c r="Y163" s="110">
        <f>[1]cargo!DE163</f>
        <v>3192.73</v>
      </c>
      <c r="Z163" s="110">
        <f>[1]cargo!DF163</f>
        <v>3192.73</v>
      </c>
      <c r="AA163" s="110">
        <f>[1]cargo!DG163</f>
        <v>3150.46</v>
      </c>
      <c r="AB163" s="110">
        <f>[1]cargo!DH163</f>
        <v>42.269999999999996</v>
      </c>
      <c r="AC163" s="110">
        <f>[1]cargo!DI163</f>
        <v>0</v>
      </c>
      <c r="AD163" s="110">
        <f>[1]cargo!DJ163</f>
        <v>0</v>
      </c>
      <c r="AE163" s="110">
        <f>[1]cargo!DK163</f>
        <v>0</v>
      </c>
      <c r="AF163" s="110">
        <f t="shared" si="6"/>
        <v>9478.9499999999989</v>
      </c>
      <c r="AG163" s="110">
        <f t="shared" si="6"/>
        <v>9478.9499999999989</v>
      </c>
      <c r="AH163" s="110">
        <f t="shared" si="6"/>
        <v>9191.58</v>
      </c>
      <c r="AI163" s="110">
        <f t="shared" si="5"/>
        <v>287.37</v>
      </c>
      <c r="AJ163" s="110">
        <f t="shared" si="5"/>
        <v>0</v>
      </c>
      <c r="AK163" s="110">
        <f t="shared" si="5"/>
        <v>0</v>
      </c>
      <c r="AL163" s="110">
        <f t="shared" si="5"/>
        <v>0</v>
      </c>
    </row>
    <row r="164" spans="1:38" s="77" customFormat="1" x14ac:dyDescent="0.25">
      <c r="A164" s="111"/>
      <c r="B164" s="75"/>
      <c r="C164" s="113" t="s">
        <v>146</v>
      </c>
      <c r="D164" s="110">
        <f>[1]cargo!Y164</f>
        <v>682.47</v>
      </c>
      <c r="E164" s="110">
        <f>[1]cargo!Z164</f>
        <v>682.47</v>
      </c>
      <c r="F164" s="110">
        <f>[1]cargo!AA164</f>
        <v>595.28</v>
      </c>
      <c r="G164" s="110">
        <f>[1]cargo!AB164</f>
        <v>87.19</v>
      </c>
      <c r="H164" s="110">
        <f>[1]cargo!AC164</f>
        <v>0</v>
      </c>
      <c r="I164" s="110">
        <f>[1]cargo!AD164</f>
        <v>0</v>
      </c>
      <c r="J164" s="110">
        <f>[1]cargo!AE164</f>
        <v>0</v>
      </c>
      <c r="K164" s="110">
        <f>[1]cargo!BA164</f>
        <v>727.8900000000001</v>
      </c>
      <c r="L164" s="110">
        <f>[1]cargo!BB164</f>
        <v>727.8900000000001</v>
      </c>
      <c r="M164" s="110">
        <f>[1]cargo!BC164</f>
        <v>647.70000000000005</v>
      </c>
      <c r="N164" s="110">
        <f>[1]cargo!BD164</f>
        <v>80.19</v>
      </c>
      <c r="O164" s="110">
        <f>[1]cargo!BE164</f>
        <v>0</v>
      </c>
      <c r="P164" s="110">
        <f>[1]cargo!BF164</f>
        <v>0</v>
      </c>
      <c r="Q164" s="110">
        <f>[1]cargo!BG164</f>
        <v>0</v>
      </c>
      <c r="R164" s="110">
        <f>[1]cargo!CC164</f>
        <v>614.35</v>
      </c>
      <c r="S164" s="110">
        <f>[1]cargo!CD164</f>
        <v>614.35</v>
      </c>
      <c r="T164" s="110">
        <f>[1]cargo!CE164</f>
        <v>536.63</v>
      </c>
      <c r="U164" s="110">
        <f>[1]cargo!CF164</f>
        <v>77.72</v>
      </c>
      <c r="V164" s="110">
        <f>[1]cargo!CG164</f>
        <v>0</v>
      </c>
      <c r="W164" s="110">
        <f>[1]cargo!CH164</f>
        <v>0</v>
      </c>
      <c r="X164" s="110">
        <f>[1]cargo!CI164</f>
        <v>0</v>
      </c>
      <c r="Y164" s="110">
        <f>[1]cargo!DE164</f>
        <v>704.01</v>
      </c>
      <c r="Z164" s="110">
        <f>[1]cargo!DF164</f>
        <v>704.01</v>
      </c>
      <c r="AA164" s="110">
        <f>[1]cargo!DG164</f>
        <v>661.74</v>
      </c>
      <c r="AB164" s="110">
        <f>[1]cargo!DH164</f>
        <v>42.269999999999996</v>
      </c>
      <c r="AC164" s="110">
        <f>[1]cargo!DI164</f>
        <v>0</v>
      </c>
      <c r="AD164" s="110">
        <f>[1]cargo!DJ164</f>
        <v>0</v>
      </c>
      <c r="AE164" s="110">
        <f>[1]cargo!DK164</f>
        <v>0</v>
      </c>
      <c r="AF164" s="110">
        <f t="shared" si="6"/>
        <v>2728.7200000000003</v>
      </c>
      <c r="AG164" s="110">
        <f t="shared" si="6"/>
        <v>2728.7200000000003</v>
      </c>
      <c r="AH164" s="110">
        <f t="shared" si="6"/>
        <v>2441.3500000000004</v>
      </c>
      <c r="AI164" s="110">
        <f t="shared" si="5"/>
        <v>287.37</v>
      </c>
      <c r="AJ164" s="110">
        <f t="shared" si="5"/>
        <v>0</v>
      </c>
      <c r="AK164" s="110">
        <f t="shared" si="5"/>
        <v>0</v>
      </c>
      <c r="AL164" s="110">
        <f t="shared" si="5"/>
        <v>0</v>
      </c>
    </row>
    <row r="165" spans="1:38" s="77" customFormat="1" x14ac:dyDescent="0.25">
      <c r="A165" s="111"/>
      <c r="B165" s="75"/>
      <c r="C165" s="113" t="s">
        <v>147</v>
      </c>
      <c r="D165" s="110">
        <f>[1]cargo!Y165</f>
        <v>791.9</v>
      </c>
      <c r="E165" s="110">
        <f>[1]cargo!Z165</f>
        <v>791.9</v>
      </c>
      <c r="F165" s="110">
        <f>[1]cargo!AA165</f>
        <v>791.9</v>
      </c>
      <c r="G165" s="110">
        <f>[1]cargo!AB165</f>
        <v>0</v>
      </c>
      <c r="H165" s="110">
        <f>[1]cargo!AC165</f>
        <v>0</v>
      </c>
      <c r="I165" s="110">
        <f>[1]cargo!AD165</f>
        <v>0</v>
      </c>
      <c r="J165" s="110">
        <f>[1]cargo!AE165</f>
        <v>0</v>
      </c>
      <c r="K165" s="110">
        <f>[1]cargo!BA165</f>
        <v>1968.22</v>
      </c>
      <c r="L165" s="110">
        <f>[1]cargo!BB165</f>
        <v>1968.22</v>
      </c>
      <c r="M165" s="110">
        <f>[1]cargo!BC165</f>
        <v>1968.22</v>
      </c>
      <c r="N165" s="110">
        <f>[1]cargo!BD165</f>
        <v>0</v>
      </c>
      <c r="O165" s="110">
        <f>[1]cargo!BE165</f>
        <v>0</v>
      </c>
      <c r="P165" s="110">
        <f>[1]cargo!BF165</f>
        <v>0</v>
      </c>
      <c r="Q165" s="110">
        <f>[1]cargo!BG165</f>
        <v>0</v>
      </c>
      <c r="R165" s="110">
        <f>[1]cargo!CC165</f>
        <v>1501.3899999999999</v>
      </c>
      <c r="S165" s="110">
        <f>[1]cargo!CD165</f>
        <v>1501.3899999999999</v>
      </c>
      <c r="T165" s="110">
        <f>[1]cargo!CE165</f>
        <v>1501.3899999999999</v>
      </c>
      <c r="U165" s="110">
        <f>[1]cargo!CF165</f>
        <v>0</v>
      </c>
      <c r="V165" s="110">
        <f>[1]cargo!CG165</f>
        <v>0</v>
      </c>
      <c r="W165" s="110">
        <f>[1]cargo!CH165</f>
        <v>0</v>
      </c>
      <c r="X165" s="110">
        <f>[1]cargo!CI165</f>
        <v>0</v>
      </c>
      <c r="Y165" s="110">
        <f>[1]cargo!DE165</f>
        <v>2488.7200000000003</v>
      </c>
      <c r="Z165" s="110">
        <f>[1]cargo!DF165</f>
        <v>2488.7200000000003</v>
      </c>
      <c r="AA165" s="110">
        <f>[1]cargo!DG165</f>
        <v>2488.7200000000003</v>
      </c>
      <c r="AB165" s="110">
        <f>[1]cargo!DH165</f>
        <v>0</v>
      </c>
      <c r="AC165" s="110">
        <f>[1]cargo!DI165</f>
        <v>0</v>
      </c>
      <c r="AD165" s="110">
        <f>[1]cargo!DJ165</f>
        <v>0</v>
      </c>
      <c r="AE165" s="110">
        <f>[1]cargo!DK165</f>
        <v>0</v>
      </c>
      <c r="AF165" s="110">
        <f t="shared" si="6"/>
        <v>6750.2300000000005</v>
      </c>
      <c r="AG165" s="110">
        <f t="shared" si="6"/>
        <v>6750.2300000000005</v>
      </c>
      <c r="AH165" s="110">
        <f t="shared" si="6"/>
        <v>6750.2300000000005</v>
      </c>
      <c r="AI165" s="110">
        <f t="shared" si="5"/>
        <v>0</v>
      </c>
      <c r="AJ165" s="110">
        <f t="shared" si="5"/>
        <v>0</v>
      </c>
      <c r="AK165" s="110">
        <f t="shared" si="5"/>
        <v>0</v>
      </c>
      <c r="AL165" s="110">
        <f t="shared" si="5"/>
        <v>0</v>
      </c>
    </row>
    <row r="166" spans="1:38" s="77" customFormat="1" x14ac:dyDescent="0.25">
      <c r="A166" s="111"/>
      <c r="B166" s="75"/>
      <c r="C166" s="109" t="s">
        <v>148</v>
      </c>
      <c r="D166" s="110">
        <f>[1]cargo!Y166</f>
        <v>5329.8</v>
      </c>
      <c r="E166" s="110">
        <f>[1]cargo!Z166</f>
        <v>5329.8</v>
      </c>
      <c r="F166" s="110">
        <f>[1]cargo!AA166</f>
        <v>5329.8</v>
      </c>
      <c r="G166" s="110">
        <f>[1]cargo!AB166</f>
        <v>0</v>
      </c>
      <c r="H166" s="110">
        <f>[1]cargo!AC166</f>
        <v>0</v>
      </c>
      <c r="I166" s="110">
        <f>[1]cargo!AD166</f>
        <v>0</v>
      </c>
      <c r="J166" s="110">
        <f>[1]cargo!AE166</f>
        <v>0</v>
      </c>
      <c r="K166" s="110">
        <f>[1]cargo!BA166</f>
        <v>8580.52</v>
      </c>
      <c r="L166" s="110">
        <f>[1]cargo!BB166</f>
        <v>8580.52</v>
      </c>
      <c r="M166" s="110">
        <f>[1]cargo!BC166</f>
        <v>8580.52</v>
      </c>
      <c r="N166" s="110">
        <f>[1]cargo!BD166</f>
        <v>0</v>
      </c>
      <c r="O166" s="110">
        <f>[1]cargo!BE166</f>
        <v>0</v>
      </c>
      <c r="P166" s="110">
        <f>[1]cargo!BF166</f>
        <v>0</v>
      </c>
      <c r="Q166" s="110">
        <f>[1]cargo!BG166</f>
        <v>0</v>
      </c>
      <c r="R166" s="110">
        <f>[1]cargo!CC166</f>
        <v>6169.3600000000006</v>
      </c>
      <c r="S166" s="110">
        <f>[1]cargo!CD166</f>
        <v>6169.3600000000006</v>
      </c>
      <c r="T166" s="110">
        <f>[1]cargo!CE166</f>
        <v>6169.3600000000006</v>
      </c>
      <c r="U166" s="110">
        <f>[1]cargo!CF166</f>
        <v>0</v>
      </c>
      <c r="V166" s="110">
        <f>[1]cargo!CG166</f>
        <v>0</v>
      </c>
      <c r="W166" s="110">
        <f>[1]cargo!CH166</f>
        <v>0</v>
      </c>
      <c r="X166" s="110">
        <f>[1]cargo!CI166</f>
        <v>0</v>
      </c>
      <c r="Y166" s="110">
        <f>[1]cargo!DE166</f>
        <v>6918.48</v>
      </c>
      <c r="Z166" s="110">
        <f>[1]cargo!DF166</f>
        <v>6918.48</v>
      </c>
      <c r="AA166" s="110">
        <f>[1]cargo!DG166</f>
        <v>6918.48</v>
      </c>
      <c r="AB166" s="110">
        <f>[1]cargo!DH166</f>
        <v>0</v>
      </c>
      <c r="AC166" s="110">
        <f>[1]cargo!DI166</f>
        <v>0</v>
      </c>
      <c r="AD166" s="110">
        <f>[1]cargo!DJ166</f>
        <v>0</v>
      </c>
      <c r="AE166" s="110">
        <f>[1]cargo!DK166</f>
        <v>0</v>
      </c>
      <c r="AF166" s="110">
        <f t="shared" si="6"/>
        <v>26998.16</v>
      </c>
      <c r="AG166" s="110">
        <f t="shared" si="6"/>
        <v>26998.16</v>
      </c>
      <c r="AH166" s="110">
        <f t="shared" si="6"/>
        <v>26998.16</v>
      </c>
      <c r="AI166" s="110">
        <f t="shared" si="5"/>
        <v>0</v>
      </c>
      <c r="AJ166" s="110">
        <f t="shared" si="5"/>
        <v>0</v>
      </c>
      <c r="AK166" s="110">
        <f t="shared" si="5"/>
        <v>0</v>
      </c>
      <c r="AL166" s="110">
        <f t="shared" si="5"/>
        <v>0</v>
      </c>
    </row>
    <row r="167" spans="1:38" s="77" customFormat="1" x14ac:dyDescent="0.25">
      <c r="A167" s="111"/>
      <c r="B167" s="75"/>
      <c r="C167" s="109" t="s">
        <v>60</v>
      </c>
      <c r="D167" s="110">
        <f>[1]cargo!Y167</f>
        <v>3240</v>
      </c>
      <c r="E167" s="110">
        <f>[1]cargo!Z167</f>
        <v>3240</v>
      </c>
      <c r="F167" s="110">
        <f>[1]cargo!AA167</f>
        <v>3240</v>
      </c>
      <c r="G167" s="110">
        <f>[1]cargo!AB167</f>
        <v>0</v>
      </c>
      <c r="H167" s="110">
        <f>[1]cargo!AC167</f>
        <v>0</v>
      </c>
      <c r="I167" s="110">
        <f>[1]cargo!AD167</f>
        <v>0</v>
      </c>
      <c r="J167" s="110">
        <f>[1]cargo!AE167</f>
        <v>0</v>
      </c>
      <c r="K167" s="110">
        <f>[1]cargo!BA167</f>
        <v>5646.45</v>
      </c>
      <c r="L167" s="110">
        <f>[1]cargo!BB167</f>
        <v>5646.45</v>
      </c>
      <c r="M167" s="110">
        <f>[1]cargo!BC167</f>
        <v>5015</v>
      </c>
      <c r="N167" s="110">
        <f>[1]cargo!BD167</f>
        <v>631.45000000000005</v>
      </c>
      <c r="O167" s="110">
        <f>[1]cargo!BE167</f>
        <v>0</v>
      </c>
      <c r="P167" s="110">
        <f>[1]cargo!BF167</f>
        <v>0</v>
      </c>
      <c r="Q167" s="110">
        <f>[1]cargo!BG167</f>
        <v>0</v>
      </c>
      <c r="R167" s="110">
        <f>[1]cargo!CC167</f>
        <v>4168.9400000000005</v>
      </c>
      <c r="S167" s="110">
        <f>[1]cargo!CD167</f>
        <v>4168.9400000000005</v>
      </c>
      <c r="T167" s="110">
        <f>[1]cargo!CE167</f>
        <v>3579.44</v>
      </c>
      <c r="U167" s="110">
        <f>[1]cargo!CF167</f>
        <v>589.5</v>
      </c>
      <c r="V167" s="110">
        <f>[1]cargo!CG167</f>
        <v>0</v>
      </c>
      <c r="W167" s="110">
        <f>[1]cargo!CH167</f>
        <v>0</v>
      </c>
      <c r="X167" s="110">
        <f>[1]cargo!CI167</f>
        <v>0</v>
      </c>
      <c r="Y167" s="110">
        <f>[1]cargo!DE167</f>
        <v>5480.26</v>
      </c>
      <c r="Z167" s="110">
        <f>[1]cargo!DF167</f>
        <v>5480.26</v>
      </c>
      <c r="AA167" s="110">
        <f>[1]cargo!DG167</f>
        <v>4044.16</v>
      </c>
      <c r="AB167" s="110">
        <f>[1]cargo!DH167</f>
        <v>1436.1</v>
      </c>
      <c r="AC167" s="110">
        <f>[1]cargo!DI167</f>
        <v>0</v>
      </c>
      <c r="AD167" s="110">
        <f>[1]cargo!DJ167</f>
        <v>0</v>
      </c>
      <c r="AE167" s="110">
        <f>[1]cargo!DK167</f>
        <v>0</v>
      </c>
      <c r="AF167" s="110">
        <f t="shared" si="6"/>
        <v>18535.650000000001</v>
      </c>
      <c r="AG167" s="110">
        <f t="shared" si="6"/>
        <v>18535.650000000001</v>
      </c>
      <c r="AH167" s="110">
        <f t="shared" si="6"/>
        <v>15878.6</v>
      </c>
      <c r="AI167" s="110">
        <f t="shared" si="5"/>
        <v>2657.05</v>
      </c>
      <c r="AJ167" s="110">
        <f t="shared" si="5"/>
        <v>0</v>
      </c>
      <c r="AK167" s="110">
        <f t="shared" si="5"/>
        <v>0</v>
      </c>
      <c r="AL167" s="110">
        <f t="shared" si="5"/>
        <v>0</v>
      </c>
    </row>
    <row r="168" spans="1:38" s="77" customFormat="1" x14ac:dyDescent="0.25">
      <c r="A168" s="111"/>
      <c r="B168" s="75"/>
      <c r="C168" s="109" t="s">
        <v>28</v>
      </c>
      <c r="D168" s="110">
        <f>[1]cargo!Y168</f>
        <v>1047649.9899999999</v>
      </c>
      <c r="E168" s="110">
        <f>[1]cargo!Z168</f>
        <v>42296.32</v>
      </c>
      <c r="F168" s="110">
        <f>[1]cargo!AA168</f>
        <v>0</v>
      </c>
      <c r="G168" s="110">
        <f>[1]cargo!AB168</f>
        <v>42296.32</v>
      </c>
      <c r="H168" s="110">
        <f>[1]cargo!AC168</f>
        <v>1005353.6699999999</v>
      </c>
      <c r="I168" s="110">
        <f>[1]cargo!AD168</f>
        <v>1005353.6699999999</v>
      </c>
      <c r="J168" s="110">
        <f>[1]cargo!AE168</f>
        <v>0</v>
      </c>
      <c r="K168" s="110">
        <f>[1]cargo!BA168</f>
        <v>667686.06000000006</v>
      </c>
      <c r="L168" s="110">
        <f>[1]cargo!BB168</f>
        <v>42964.17</v>
      </c>
      <c r="M168" s="110">
        <f>[1]cargo!BC168</f>
        <v>1605.24</v>
      </c>
      <c r="N168" s="110">
        <f>[1]cargo!BD168</f>
        <v>41358.93</v>
      </c>
      <c r="O168" s="110">
        <f>[1]cargo!BE168</f>
        <v>624721.89</v>
      </c>
      <c r="P168" s="110">
        <f>[1]cargo!BF168</f>
        <v>624721.89</v>
      </c>
      <c r="Q168" s="110">
        <f>[1]cargo!BG168</f>
        <v>0</v>
      </c>
      <c r="R168" s="110">
        <f>[1]cargo!CC168</f>
        <v>1578127.98</v>
      </c>
      <c r="S168" s="110">
        <f>[1]cargo!CD168</f>
        <v>25301.98</v>
      </c>
      <c r="T168" s="110">
        <f>[1]cargo!CE168</f>
        <v>10187.09</v>
      </c>
      <c r="U168" s="110">
        <f>[1]cargo!CF168</f>
        <v>15114.89</v>
      </c>
      <c r="V168" s="110">
        <f>[1]cargo!CG168</f>
        <v>1552826</v>
      </c>
      <c r="W168" s="110">
        <f>[1]cargo!CH168</f>
        <v>1552826</v>
      </c>
      <c r="X168" s="110">
        <f>[1]cargo!CI168</f>
        <v>0</v>
      </c>
      <c r="Y168" s="110">
        <f>[1]cargo!DE168</f>
        <v>1155961.2610000002</v>
      </c>
      <c r="Z168" s="110">
        <f>[1]cargo!DF168</f>
        <v>32480.547000000002</v>
      </c>
      <c r="AA168" s="110">
        <f>[1]cargo!DG168</f>
        <v>5119.5200000000004</v>
      </c>
      <c r="AB168" s="110">
        <f>[1]cargo!DH168</f>
        <v>27361.027000000002</v>
      </c>
      <c r="AC168" s="110">
        <f>[1]cargo!DI168</f>
        <v>1123480.7140000002</v>
      </c>
      <c r="AD168" s="110">
        <f>[1]cargo!DJ168</f>
        <v>1123480.7140000002</v>
      </c>
      <c r="AE168" s="110">
        <f>[1]cargo!DK168</f>
        <v>0</v>
      </c>
      <c r="AF168" s="110">
        <f t="shared" si="6"/>
        <v>4449425.2910000002</v>
      </c>
      <c r="AG168" s="110">
        <f t="shared" si="6"/>
        <v>143043.01699999999</v>
      </c>
      <c r="AH168" s="110">
        <f t="shared" si="6"/>
        <v>16911.849999999999</v>
      </c>
      <c r="AI168" s="110">
        <f t="shared" si="5"/>
        <v>126131.167</v>
      </c>
      <c r="AJ168" s="110">
        <f t="shared" si="5"/>
        <v>4306382.2740000002</v>
      </c>
      <c r="AK168" s="110">
        <f t="shared" si="5"/>
        <v>4306382.2740000002</v>
      </c>
      <c r="AL168" s="110">
        <f t="shared" si="5"/>
        <v>0</v>
      </c>
    </row>
    <row r="169" spans="1:38" s="77" customFormat="1" x14ac:dyDescent="0.25">
      <c r="A169" s="111"/>
      <c r="B169" s="75"/>
      <c r="C169" s="113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</row>
    <row r="170" spans="1:38" s="77" customFormat="1" x14ac:dyDescent="0.25">
      <c r="A170" s="108"/>
      <c r="B170" s="75" t="s">
        <v>149</v>
      </c>
      <c r="C170" s="109"/>
      <c r="D170" s="110">
        <f>[1]cargo!Y170</f>
        <v>100503.8</v>
      </c>
      <c r="E170" s="110">
        <f>[1]cargo!Z170</f>
        <v>85299.82</v>
      </c>
      <c r="F170" s="110">
        <f>[1]cargo!AA170</f>
        <v>76185.94</v>
      </c>
      <c r="G170" s="110">
        <f>[1]cargo!AB170</f>
        <v>9113.8799999999992</v>
      </c>
      <c r="H170" s="110">
        <f>[1]cargo!AC170</f>
        <v>15203.98</v>
      </c>
      <c r="I170" s="110">
        <f>[1]cargo!AD170</f>
        <v>15203.98</v>
      </c>
      <c r="J170" s="110">
        <f>[1]cargo!AE170</f>
        <v>0</v>
      </c>
      <c r="K170" s="110">
        <f>[1]cargo!BA170</f>
        <v>107165.54000000001</v>
      </c>
      <c r="L170" s="110">
        <f>[1]cargo!BB170</f>
        <v>107165.54000000001</v>
      </c>
      <c r="M170" s="110">
        <f>[1]cargo!BC170</f>
        <v>99800.35</v>
      </c>
      <c r="N170" s="110">
        <f>[1]cargo!BD170</f>
        <v>7365.1900000000005</v>
      </c>
      <c r="O170" s="110">
        <f>[1]cargo!BE170</f>
        <v>0</v>
      </c>
      <c r="P170" s="110">
        <f>[1]cargo!BF170</f>
        <v>0</v>
      </c>
      <c r="Q170" s="110">
        <f>[1]cargo!BG170</f>
        <v>0</v>
      </c>
      <c r="R170" s="110">
        <f>[1]cargo!CC170</f>
        <v>106480.56000000001</v>
      </c>
      <c r="S170" s="110">
        <f>[1]cargo!CD170</f>
        <v>106480.56000000001</v>
      </c>
      <c r="T170" s="110">
        <f>[1]cargo!CE170</f>
        <v>95290.07</v>
      </c>
      <c r="U170" s="110">
        <f>[1]cargo!CF170</f>
        <v>11190.49</v>
      </c>
      <c r="V170" s="110">
        <f>[1]cargo!CG170</f>
        <v>0</v>
      </c>
      <c r="W170" s="110">
        <f>[1]cargo!CH170</f>
        <v>0</v>
      </c>
      <c r="X170" s="110">
        <f>[1]cargo!CI170</f>
        <v>0</v>
      </c>
      <c r="Y170" s="110">
        <f>[1]cargo!DE170</f>
        <v>119275.35999999999</v>
      </c>
      <c r="Z170" s="110">
        <f>[1]cargo!DF170</f>
        <v>113275.35999999999</v>
      </c>
      <c r="AA170" s="110">
        <f>[1]cargo!DG170</f>
        <v>102216.56999999999</v>
      </c>
      <c r="AB170" s="110">
        <f>[1]cargo!DH170</f>
        <v>11058.79</v>
      </c>
      <c r="AC170" s="110">
        <f>[1]cargo!DI170</f>
        <v>6000</v>
      </c>
      <c r="AD170" s="110">
        <f>[1]cargo!DJ170</f>
        <v>6000</v>
      </c>
      <c r="AE170" s="110">
        <f>[1]cargo!DK170</f>
        <v>0</v>
      </c>
      <c r="AF170" s="110">
        <f t="shared" si="6"/>
        <v>433425.26</v>
      </c>
      <c r="AG170" s="110">
        <f t="shared" si="6"/>
        <v>412221.28</v>
      </c>
      <c r="AH170" s="110">
        <f t="shared" si="6"/>
        <v>373492.93</v>
      </c>
      <c r="AI170" s="110">
        <f t="shared" si="5"/>
        <v>38728.35</v>
      </c>
      <c r="AJ170" s="110">
        <f t="shared" si="5"/>
        <v>21203.98</v>
      </c>
      <c r="AK170" s="110">
        <f t="shared" si="5"/>
        <v>21203.98</v>
      </c>
      <c r="AL170" s="110">
        <f t="shared" si="5"/>
        <v>0</v>
      </c>
    </row>
    <row r="171" spans="1:38" s="77" customFormat="1" x14ac:dyDescent="0.25">
      <c r="A171" s="111"/>
      <c r="B171" s="75"/>
      <c r="C171" s="109" t="s">
        <v>150</v>
      </c>
      <c r="D171" s="110">
        <f>[1]cargo!Y171</f>
        <v>46363.75</v>
      </c>
      <c r="E171" s="110">
        <f>[1]cargo!Z171</f>
        <v>46363.75</v>
      </c>
      <c r="F171" s="110">
        <f>[1]cargo!AA171</f>
        <v>39066.47</v>
      </c>
      <c r="G171" s="110">
        <f>[1]cargo!AB171</f>
        <v>7297.28</v>
      </c>
      <c r="H171" s="110">
        <f>[1]cargo!AC171</f>
        <v>0</v>
      </c>
      <c r="I171" s="110">
        <f>[1]cargo!AD171</f>
        <v>0</v>
      </c>
      <c r="J171" s="110">
        <f>[1]cargo!AE171</f>
        <v>0</v>
      </c>
      <c r="K171" s="110">
        <f>[1]cargo!BA171</f>
        <v>65930.36</v>
      </c>
      <c r="L171" s="110">
        <f>[1]cargo!BB171</f>
        <v>65930.36</v>
      </c>
      <c r="M171" s="110">
        <f>[1]cargo!BC171</f>
        <v>60211.58</v>
      </c>
      <c r="N171" s="110">
        <f>[1]cargo!BD171</f>
        <v>5718.7800000000007</v>
      </c>
      <c r="O171" s="110">
        <f>[1]cargo!BE171</f>
        <v>0</v>
      </c>
      <c r="P171" s="110">
        <f>[1]cargo!BF171</f>
        <v>0</v>
      </c>
      <c r="Q171" s="110">
        <f>[1]cargo!BG171</f>
        <v>0</v>
      </c>
      <c r="R171" s="110">
        <f>[1]cargo!CC171</f>
        <v>53517.440000000002</v>
      </c>
      <c r="S171" s="110">
        <f>[1]cargo!CD171</f>
        <v>53517.440000000002</v>
      </c>
      <c r="T171" s="110">
        <f>[1]cargo!CE171</f>
        <v>44229.950000000004</v>
      </c>
      <c r="U171" s="110">
        <f>[1]cargo!CF171</f>
        <v>9287.49</v>
      </c>
      <c r="V171" s="110">
        <f>[1]cargo!CG171</f>
        <v>0</v>
      </c>
      <c r="W171" s="110">
        <f>[1]cargo!CH171</f>
        <v>0</v>
      </c>
      <c r="X171" s="110">
        <f>[1]cargo!CI171</f>
        <v>0</v>
      </c>
      <c r="Y171" s="110">
        <f>[1]cargo!DE171</f>
        <v>59426.719999999994</v>
      </c>
      <c r="Z171" s="110">
        <f>[1]cargo!DF171</f>
        <v>53426.719999999994</v>
      </c>
      <c r="AA171" s="110">
        <f>[1]cargo!DG171</f>
        <v>44152.149999999994</v>
      </c>
      <c r="AB171" s="110">
        <f>[1]cargo!DH171</f>
        <v>9274.57</v>
      </c>
      <c r="AC171" s="110">
        <f>[1]cargo!DI171</f>
        <v>6000</v>
      </c>
      <c r="AD171" s="110">
        <f>[1]cargo!DJ171</f>
        <v>6000</v>
      </c>
      <c r="AE171" s="110">
        <f>[1]cargo!DK171</f>
        <v>0</v>
      </c>
      <c r="AF171" s="110">
        <f t="shared" si="6"/>
        <v>225238.27</v>
      </c>
      <c r="AG171" s="110">
        <f t="shared" si="6"/>
        <v>219238.27</v>
      </c>
      <c r="AH171" s="110">
        <f t="shared" si="6"/>
        <v>187660.15</v>
      </c>
      <c r="AI171" s="110">
        <f t="shared" si="5"/>
        <v>31578.120000000003</v>
      </c>
      <c r="AJ171" s="110">
        <f t="shared" si="5"/>
        <v>6000</v>
      </c>
      <c r="AK171" s="110">
        <f t="shared" si="5"/>
        <v>6000</v>
      </c>
      <c r="AL171" s="110">
        <f t="shared" si="5"/>
        <v>0</v>
      </c>
    </row>
    <row r="172" spans="1:38" s="77" customFormat="1" x14ac:dyDescent="0.25">
      <c r="A172" s="111"/>
      <c r="B172" s="75"/>
      <c r="C172" s="113" t="s">
        <v>151</v>
      </c>
      <c r="D172" s="110">
        <f>[1]cargo!Y172</f>
        <v>17796.690000000002</v>
      </c>
      <c r="E172" s="110">
        <f>[1]cargo!Z172</f>
        <v>17796.690000000002</v>
      </c>
      <c r="F172" s="110">
        <f>[1]cargo!AA172</f>
        <v>14779.1</v>
      </c>
      <c r="G172" s="110">
        <f>[1]cargo!AB172</f>
        <v>3017.59</v>
      </c>
      <c r="H172" s="110">
        <f>[1]cargo!AC172</f>
        <v>0</v>
      </c>
      <c r="I172" s="110">
        <f>[1]cargo!AD172</f>
        <v>0</v>
      </c>
      <c r="J172" s="110">
        <f>[1]cargo!AE172</f>
        <v>0</v>
      </c>
      <c r="K172" s="110">
        <f>[1]cargo!BA172</f>
        <v>21024.68</v>
      </c>
      <c r="L172" s="110">
        <f>[1]cargo!BB172</f>
        <v>21024.68</v>
      </c>
      <c r="M172" s="110">
        <f>[1]cargo!BC172</f>
        <v>17456.95</v>
      </c>
      <c r="N172" s="110">
        <f>[1]cargo!BD172</f>
        <v>3567.7300000000005</v>
      </c>
      <c r="O172" s="110">
        <f>[1]cargo!BE172</f>
        <v>0</v>
      </c>
      <c r="P172" s="110">
        <f>[1]cargo!BF172</f>
        <v>0</v>
      </c>
      <c r="Q172" s="110">
        <f>[1]cargo!BG172</f>
        <v>0</v>
      </c>
      <c r="R172" s="110">
        <f>[1]cargo!CC172</f>
        <v>15071.810000000001</v>
      </c>
      <c r="S172" s="110">
        <f>[1]cargo!CD172</f>
        <v>15071.810000000001</v>
      </c>
      <c r="T172" s="110">
        <f>[1]cargo!CE172</f>
        <v>13011.36</v>
      </c>
      <c r="U172" s="110">
        <f>[1]cargo!CF172</f>
        <v>2060.4499999999998</v>
      </c>
      <c r="V172" s="110">
        <f>[1]cargo!CG172</f>
        <v>0</v>
      </c>
      <c r="W172" s="110">
        <f>[1]cargo!CH172</f>
        <v>0</v>
      </c>
      <c r="X172" s="110">
        <f>[1]cargo!CI172</f>
        <v>0</v>
      </c>
      <c r="Y172" s="110">
        <f>[1]cargo!DE172</f>
        <v>16739.469999999998</v>
      </c>
      <c r="Z172" s="110">
        <f>[1]cargo!DF172</f>
        <v>16739.469999999998</v>
      </c>
      <c r="AA172" s="110">
        <f>[1]cargo!DG172</f>
        <v>14791.739999999998</v>
      </c>
      <c r="AB172" s="110">
        <f>[1]cargo!DH172</f>
        <v>1947.73</v>
      </c>
      <c r="AC172" s="110">
        <f>[1]cargo!DI172</f>
        <v>0</v>
      </c>
      <c r="AD172" s="110">
        <f>[1]cargo!DJ172</f>
        <v>0</v>
      </c>
      <c r="AE172" s="110">
        <f>[1]cargo!DK172</f>
        <v>0</v>
      </c>
      <c r="AF172" s="110">
        <f t="shared" si="6"/>
        <v>70632.650000000009</v>
      </c>
      <c r="AG172" s="110">
        <f t="shared" si="6"/>
        <v>70632.650000000009</v>
      </c>
      <c r="AH172" s="110">
        <f t="shared" si="6"/>
        <v>60039.15</v>
      </c>
      <c r="AI172" s="110">
        <f t="shared" si="5"/>
        <v>10593.5</v>
      </c>
      <c r="AJ172" s="110">
        <f t="shared" si="5"/>
        <v>0</v>
      </c>
      <c r="AK172" s="110">
        <f t="shared" si="5"/>
        <v>0</v>
      </c>
      <c r="AL172" s="110">
        <f t="shared" si="5"/>
        <v>0</v>
      </c>
    </row>
    <row r="173" spans="1:38" s="77" customFormat="1" x14ac:dyDescent="0.25">
      <c r="A173" s="111"/>
      <c r="B173" s="75"/>
      <c r="C173" s="113" t="s">
        <v>152</v>
      </c>
      <c r="D173" s="110">
        <f>[1]cargo!Y173</f>
        <v>28567.059999999998</v>
      </c>
      <c r="E173" s="110">
        <f>[1]cargo!Z173</f>
        <v>28567.059999999998</v>
      </c>
      <c r="F173" s="110">
        <f>[1]cargo!AA173</f>
        <v>24287.37</v>
      </c>
      <c r="G173" s="110">
        <f>[1]cargo!AB173</f>
        <v>4279.6899999999996</v>
      </c>
      <c r="H173" s="110">
        <f>[1]cargo!AC173</f>
        <v>0</v>
      </c>
      <c r="I173" s="110">
        <f>[1]cargo!AD173</f>
        <v>0</v>
      </c>
      <c r="J173" s="110">
        <f>[1]cargo!AE173</f>
        <v>0</v>
      </c>
      <c r="K173" s="110">
        <f>[1]cargo!BA173</f>
        <v>44905.680000000008</v>
      </c>
      <c r="L173" s="110">
        <f>[1]cargo!BB173</f>
        <v>44905.680000000008</v>
      </c>
      <c r="M173" s="110">
        <f>[1]cargo!BC173</f>
        <v>42754.630000000005</v>
      </c>
      <c r="N173" s="110">
        <f>[1]cargo!BD173</f>
        <v>2151.0500000000002</v>
      </c>
      <c r="O173" s="110">
        <f>[1]cargo!BE173</f>
        <v>0</v>
      </c>
      <c r="P173" s="110">
        <f>[1]cargo!BF173</f>
        <v>0</v>
      </c>
      <c r="Q173" s="110">
        <f>[1]cargo!BG173</f>
        <v>0</v>
      </c>
      <c r="R173" s="110">
        <f>[1]cargo!CC173</f>
        <v>38445.630000000005</v>
      </c>
      <c r="S173" s="110">
        <f>[1]cargo!CD173</f>
        <v>38445.630000000005</v>
      </c>
      <c r="T173" s="110">
        <f>[1]cargo!CE173</f>
        <v>31218.590000000004</v>
      </c>
      <c r="U173" s="110">
        <f>[1]cargo!CF173</f>
        <v>7227.04</v>
      </c>
      <c r="V173" s="110">
        <f>[1]cargo!CG173</f>
        <v>0</v>
      </c>
      <c r="W173" s="110">
        <f>[1]cargo!CH173</f>
        <v>0</v>
      </c>
      <c r="X173" s="110">
        <f>[1]cargo!CI173</f>
        <v>0</v>
      </c>
      <c r="Y173" s="110">
        <f>[1]cargo!DE173</f>
        <v>42687.25</v>
      </c>
      <c r="Z173" s="110">
        <f>[1]cargo!DF173</f>
        <v>36687.25</v>
      </c>
      <c r="AA173" s="110">
        <f>[1]cargo!DG173</f>
        <v>29360.41</v>
      </c>
      <c r="AB173" s="110">
        <f>[1]cargo!DH173</f>
        <v>7326.84</v>
      </c>
      <c r="AC173" s="110">
        <f>[1]cargo!DI173</f>
        <v>6000</v>
      </c>
      <c r="AD173" s="110">
        <f>[1]cargo!DJ173</f>
        <v>6000</v>
      </c>
      <c r="AE173" s="110">
        <f>[1]cargo!DK173</f>
        <v>0</v>
      </c>
      <c r="AF173" s="110">
        <f t="shared" si="6"/>
        <v>154605.62</v>
      </c>
      <c r="AG173" s="110">
        <f t="shared" si="6"/>
        <v>148605.62</v>
      </c>
      <c r="AH173" s="110">
        <f t="shared" si="6"/>
        <v>127621</v>
      </c>
      <c r="AI173" s="110">
        <f t="shared" si="5"/>
        <v>20984.62</v>
      </c>
      <c r="AJ173" s="110">
        <f t="shared" si="5"/>
        <v>6000</v>
      </c>
      <c r="AK173" s="110">
        <f t="shared" si="5"/>
        <v>6000</v>
      </c>
      <c r="AL173" s="110">
        <f t="shared" si="5"/>
        <v>0</v>
      </c>
    </row>
    <row r="174" spans="1:38" s="77" customFormat="1" x14ac:dyDescent="0.25">
      <c r="A174" s="111"/>
      <c r="B174" s="75"/>
      <c r="C174" s="109" t="s">
        <v>60</v>
      </c>
      <c r="D174" s="110">
        <f>[1]cargo!Y174</f>
        <v>5398</v>
      </c>
      <c r="E174" s="110">
        <f>[1]cargo!Z174</f>
        <v>5398</v>
      </c>
      <c r="F174" s="110">
        <f>[1]cargo!AA174</f>
        <v>5398</v>
      </c>
      <c r="G174" s="110">
        <f>[1]cargo!AB174</f>
        <v>0</v>
      </c>
      <c r="H174" s="110">
        <f>[1]cargo!AC174</f>
        <v>0</v>
      </c>
      <c r="I174" s="110">
        <f>[1]cargo!AD174</f>
        <v>0</v>
      </c>
      <c r="J174" s="110">
        <f>[1]cargo!AE174</f>
        <v>0</v>
      </c>
      <c r="K174" s="110">
        <f>[1]cargo!BA174</f>
        <v>8820</v>
      </c>
      <c r="L174" s="110">
        <f>[1]cargo!BB174</f>
        <v>8820</v>
      </c>
      <c r="M174" s="110">
        <f>[1]cargo!BC174</f>
        <v>8820</v>
      </c>
      <c r="N174" s="110">
        <f>[1]cargo!BD174</f>
        <v>0</v>
      </c>
      <c r="O174" s="110">
        <f>[1]cargo!BE174</f>
        <v>0</v>
      </c>
      <c r="P174" s="110">
        <f>[1]cargo!BF174</f>
        <v>0</v>
      </c>
      <c r="Q174" s="110">
        <f>[1]cargo!BG174</f>
        <v>0</v>
      </c>
      <c r="R174" s="110">
        <f>[1]cargo!CC174</f>
        <v>20850.71</v>
      </c>
      <c r="S174" s="110">
        <f>[1]cargo!CD174</f>
        <v>20850.71</v>
      </c>
      <c r="T174" s="110">
        <f>[1]cargo!CE174</f>
        <v>20807.71</v>
      </c>
      <c r="U174" s="110">
        <f>[1]cargo!CF174</f>
        <v>43</v>
      </c>
      <c r="V174" s="110">
        <f>[1]cargo!CG174</f>
        <v>0</v>
      </c>
      <c r="W174" s="110">
        <f>[1]cargo!CH174</f>
        <v>0</v>
      </c>
      <c r="X174" s="110">
        <f>[1]cargo!CI174</f>
        <v>0</v>
      </c>
      <c r="Y174" s="110">
        <f>[1]cargo!DE174</f>
        <v>33032.6</v>
      </c>
      <c r="Z174" s="110">
        <f>[1]cargo!DF174</f>
        <v>33032.6</v>
      </c>
      <c r="AA174" s="110">
        <f>[1]cargo!DG174</f>
        <v>32484.5</v>
      </c>
      <c r="AB174" s="110">
        <f>[1]cargo!DH174</f>
        <v>548.1</v>
      </c>
      <c r="AC174" s="110">
        <f>[1]cargo!DI174</f>
        <v>0</v>
      </c>
      <c r="AD174" s="110">
        <f>[1]cargo!DJ174</f>
        <v>0</v>
      </c>
      <c r="AE174" s="110">
        <f>[1]cargo!DK174</f>
        <v>0</v>
      </c>
      <c r="AF174" s="110">
        <f t="shared" si="6"/>
        <v>68101.31</v>
      </c>
      <c r="AG174" s="110">
        <f t="shared" si="6"/>
        <v>68101.31</v>
      </c>
      <c r="AH174" s="110">
        <f t="shared" si="6"/>
        <v>67510.209999999992</v>
      </c>
      <c r="AI174" s="110">
        <f t="shared" si="5"/>
        <v>591.1</v>
      </c>
      <c r="AJ174" s="110">
        <f t="shared" si="5"/>
        <v>0</v>
      </c>
      <c r="AK174" s="110">
        <f t="shared" si="5"/>
        <v>0</v>
      </c>
      <c r="AL174" s="110">
        <f t="shared" si="5"/>
        <v>0</v>
      </c>
    </row>
    <row r="175" spans="1:38" s="77" customFormat="1" x14ac:dyDescent="0.25">
      <c r="A175" s="111"/>
      <c r="B175" s="75"/>
      <c r="C175" s="109" t="s">
        <v>28</v>
      </c>
      <c r="D175" s="110">
        <f>[1]cargo!Y175</f>
        <v>48742.05</v>
      </c>
      <c r="E175" s="110">
        <f>[1]cargo!Z175</f>
        <v>33538.07</v>
      </c>
      <c r="F175" s="110">
        <f>[1]cargo!AA175</f>
        <v>31721.47</v>
      </c>
      <c r="G175" s="110">
        <f>[1]cargo!AB175</f>
        <v>1816.6</v>
      </c>
      <c r="H175" s="110">
        <f>[1]cargo!AC175</f>
        <v>15203.98</v>
      </c>
      <c r="I175" s="110">
        <f>[1]cargo!AD175</f>
        <v>15203.98</v>
      </c>
      <c r="J175" s="110">
        <f>[1]cargo!AE175</f>
        <v>0</v>
      </c>
      <c r="K175" s="110">
        <f>[1]cargo!BA175</f>
        <v>32415.180000000004</v>
      </c>
      <c r="L175" s="110">
        <f>[1]cargo!BB175</f>
        <v>32415.180000000004</v>
      </c>
      <c r="M175" s="110">
        <f>[1]cargo!BC175</f>
        <v>30768.770000000004</v>
      </c>
      <c r="N175" s="110">
        <f>[1]cargo!BD175</f>
        <v>1646.4099999999999</v>
      </c>
      <c r="O175" s="110">
        <f>[1]cargo!BE175</f>
        <v>0</v>
      </c>
      <c r="P175" s="110">
        <f>[1]cargo!BF175</f>
        <v>0</v>
      </c>
      <c r="Q175" s="110">
        <f>[1]cargo!BG175</f>
        <v>0</v>
      </c>
      <c r="R175" s="110">
        <f>[1]cargo!CC175</f>
        <v>32112.410000000003</v>
      </c>
      <c r="S175" s="110">
        <f>[1]cargo!CD175</f>
        <v>32112.410000000003</v>
      </c>
      <c r="T175" s="110">
        <f>[1]cargo!CE175</f>
        <v>30252.410000000003</v>
      </c>
      <c r="U175" s="110">
        <f>[1]cargo!CF175</f>
        <v>1860</v>
      </c>
      <c r="V175" s="110">
        <f>[1]cargo!CG175</f>
        <v>0</v>
      </c>
      <c r="W175" s="110">
        <f>[1]cargo!CH175</f>
        <v>0</v>
      </c>
      <c r="X175" s="110">
        <f>[1]cargo!CI175</f>
        <v>0</v>
      </c>
      <c r="Y175" s="110">
        <f>[1]cargo!DE175</f>
        <v>26816.039999999997</v>
      </c>
      <c r="Z175" s="110">
        <f>[1]cargo!DF175</f>
        <v>26816.039999999997</v>
      </c>
      <c r="AA175" s="110">
        <f>[1]cargo!DG175</f>
        <v>25579.919999999998</v>
      </c>
      <c r="AB175" s="110">
        <f>[1]cargo!DH175</f>
        <v>1236.1199999999999</v>
      </c>
      <c r="AC175" s="110">
        <f>[1]cargo!DI175</f>
        <v>0</v>
      </c>
      <c r="AD175" s="110">
        <f>[1]cargo!DJ175</f>
        <v>0</v>
      </c>
      <c r="AE175" s="110">
        <f>[1]cargo!DK175</f>
        <v>0</v>
      </c>
      <c r="AF175" s="110">
        <f t="shared" si="6"/>
        <v>140085.68000000002</v>
      </c>
      <c r="AG175" s="110">
        <f t="shared" si="6"/>
        <v>124881.7</v>
      </c>
      <c r="AH175" s="110">
        <f t="shared" si="6"/>
        <v>118322.57</v>
      </c>
      <c r="AI175" s="110">
        <f t="shared" si="5"/>
        <v>6559.13</v>
      </c>
      <c r="AJ175" s="110">
        <f t="shared" si="5"/>
        <v>15203.98</v>
      </c>
      <c r="AK175" s="110">
        <f t="shared" si="5"/>
        <v>15203.98</v>
      </c>
      <c r="AL175" s="110">
        <f t="shared" si="5"/>
        <v>0</v>
      </c>
    </row>
    <row r="176" spans="1:38" s="77" customFormat="1" x14ac:dyDescent="0.25">
      <c r="A176" s="111"/>
      <c r="B176" s="75"/>
      <c r="C176" s="113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</row>
    <row r="177" spans="1:38" s="77" customFormat="1" x14ac:dyDescent="0.25">
      <c r="A177" s="108" t="s">
        <v>153</v>
      </c>
      <c r="B177" s="75"/>
      <c r="C177" s="109"/>
      <c r="D177" s="110">
        <f>[1]cargo!Y177</f>
        <v>9619527.7250728197</v>
      </c>
      <c r="E177" s="110">
        <f>[1]cargo!Z177</f>
        <v>5391096.5170728192</v>
      </c>
      <c r="F177" s="110">
        <f>[1]cargo!AA177</f>
        <v>3370374.7319999998</v>
      </c>
      <c r="G177" s="110">
        <f>[1]cargo!AB177</f>
        <v>2020721.7850728198</v>
      </c>
      <c r="H177" s="110">
        <f>[1]cargo!AC177</f>
        <v>4228431.2080000006</v>
      </c>
      <c r="I177" s="110">
        <f>[1]cargo!AD177</f>
        <v>1251528.0579999997</v>
      </c>
      <c r="J177" s="110">
        <f>[1]cargo!AE177</f>
        <v>2976903.1500000004</v>
      </c>
      <c r="K177" s="110">
        <f>[1]cargo!BA177</f>
        <v>8446675.95161625</v>
      </c>
      <c r="L177" s="110">
        <f>[1]cargo!BB177</f>
        <v>5588267.2876162501</v>
      </c>
      <c r="M177" s="110">
        <f>[1]cargo!BC177</f>
        <v>3477759.9737500004</v>
      </c>
      <c r="N177" s="110">
        <f>[1]cargo!BD177</f>
        <v>2110507.3138662498</v>
      </c>
      <c r="O177" s="110">
        <f>[1]cargo!BE177</f>
        <v>2858408.6639999999</v>
      </c>
      <c r="P177" s="110">
        <f>[1]cargo!BF177</f>
        <v>1303338.6519999998</v>
      </c>
      <c r="Q177" s="110">
        <f>[1]cargo!BG177</f>
        <v>1555070.0120000001</v>
      </c>
      <c r="R177" s="110">
        <f>[1]cargo!CC177</f>
        <v>9103787.1563600004</v>
      </c>
      <c r="S177" s="110">
        <f>[1]cargo!CD177</f>
        <v>5505295.8376599997</v>
      </c>
      <c r="T177" s="110">
        <f>[1]cargo!CE177</f>
        <v>3496886.9353949996</v>
      </c>
      <c r="U177" s="110">
        <f>[1]cargo!CF177</f>
        <v>2008408.9022649999</v>
      </c>
      <c r="V177" s="110">
        <f>[1]cargo!CG177</f>
        <v>3598491.3187000002</v>
      </c>
      <c r="W177" s="110">
        <f>[1]cargo!CH177</f>
        <v>1139451.3007</v>
      </c>
      <c r="X177" s="110">
        <f>[1]cargo!CI177</f>
        <v>2459040.0180000002</v>
      </c>
      <c r="Y177" s="110">
        <f>[1]cargo!DE177</f>
        <v>8624654.0192345977</v>
      </c>
      <c r="Z177" s="110">
        <f>[1]cargo!DF177</f>
        <v>5182375.0382345989</v>
      </c>
      <c r="AA177" s="110">
        <f>[1]cargo!DG177</f>
        <v>3341271.5127869993</v>
      </c>
      <c r="AB177" s="110">
        <f>[1]cargo!DH177</f>
        <v>1841103.5254475998</v>
      </c>
      <c r="AC177" s="110">
        <f>[1]cargo!DI177</f>
        <v>3442278.9809999997</v>
      </c>
      <c r="AD177" s="110">
        <f>[1]cargo!DJ177</f>
        <v>1208452.2649999999</v>
      </c>
      <c r="AE177" s="110">
        <f>[1]cargo!DK177</f>
        <v>2233826.716</v>
      </c>
      <c r="AF177" s="110">
        <f>D177+K177+R177+Y177</f>
        <v>35794644.852283671</v>
      </c>
      <c r="AG177" s="110">
        <f t="shared" si="6"/>
        <v>21667034.680583667</v>
      </c>
      <c r="AH177" s="110">
        <f t="shared" si="6"/>
        <v>13686293.153931998</v>
      </c>
      <c r="AI177" s="110">
        <f t="shared" si="5"/>
        <v>7980741.5266516693</v>
      </c>
      <c r="AJ177" s="110">
        <f t="shared" si="5"/>
        <v>14127610.171700001</v>
      </c>
      <c r="AK177" s="110">
        <f t="shared" si="5"/>
        <v>4902770.2756999992</v>
      </c>
      <c r="AL177" s="110">
        <f t="shared" si="5"/>
        <v>9224839.8960000016</v>
      </c>
    </row>
    <row r="178" spans="1:38" s="77" customFormat="1" x14ac:dyDescent="0.25">
      <c r="A178" s="108"/>
      <c r="B178" s="75"/>
      <c r="C178" s="109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</row>
    <row r="179" spans="1:38" s="77" customFormat="1" x14ac:dyDescent="0.25">
      <c r="A179" s="108"/>
      <c r="B179" s="75" t="s">
        <v>154</v>
      </c>
      <c r="C179" s="109"/>
      <c r="D179" s="110">
        <f>[1]cargo!Y179</f>
        <v>644227.04797281988</v>
      </c>
      <c r="E179" s="110">
        <f>[1]cargo!Z179</f>
        <v>514186.94797281991</v>
      </c>
      <c r="F179" s="110">
        <f>[1]cargo!AA179</f>
        <v>247123.94999999998</v>
      </c>
      <c r="G179" s="110">
        <f>[1]cargo!AB179</f>
        <v>267062.99797281995</v>
      </c>
      <c r="H179" s="110">
        <f>[1]cargo!AC179</f>
        <v>130040.1</v>
      </c>
      <c r="I179" s="110">
        <f>[1]cargo!AD179</f>
        <v>73390.100000000006</v>
      </c>
      <c r="J179" s="110">
        <f>[1]cargo!AE179</f>
        <v>56650</v>
      </c>
      <c r="K179" s="110">
        <f>[1]cargo!BA179</f>
        <v>767446.57699999993</v>
      </c>
      <c r="L179" s="110">
        <f>[1]cargo!BB179</f>
        <v>623952.7429999999</v>
      </c>
      <c r="M179" s="110">
        <f>[1]cargo!BC179</f>
        <v>261820.606</v>
      </c>
      <c r="N179" s="110">
        <f>[1]cargo!BD179</f>
        <v>362132.13699999993</v>
      </c>
      <c r="O179" s="110">
        <f>[1]cargo!BE179</f>
        <v>143493.834</v>
      </c>
      <c r="P179" s="110">
        <f>[1]cargo!BF179</f>
        <v>106403.834</v>
      </c>
      <c r="Q179" s="110">
        <f>[1]cargo!BG179</f>
        <v>37090</v>
      </c>
      <c r="R179" s="110">
        <f>[1]cargo!CC179</f>
        <v>664343.07590000005</v>
      </c>
      <c r="S179" s="110">
        <f>[1]cargo!CD179</f>
        <v>519727.72420000006</v>
      </c>
      <c r="T179" s="110">
        <f>[1]cargo!CE179</f>
        <v>226067.47500000001</v>
      </c>
      <c r="U179" s="110">
        <f>[1]cargo!CF179</f>
        <v>293660.24920000002</v>
      </c>
      <c r="V179" s="110">
        <f>[1]cargo!CG179</f>
        <v>144615.3517</v>
      </c>
      <c r="W179" s="110">
        <f>[1]cargo!CH179</f>
        <v>109465.35170000001</v>
      </c>
      <c r="X179" s="110">
        <f>[1]cargo!CI179</f>
        <v>35150</v>
      </c>
      <c r="Y179" s="110">
        <f>[1]cargo!DE179</f>
        <v>488441.25899999996</v>
      </c>
      <c r="Z179" s="110">
        <f>[1]cargo!DF179</f>
        <v>359249.28099999996</v>
      </c>
      <c r="AA179" s="110">
        <f>[1]cargo!DG179</f>
        <v>185132.11299999998</v>
      </c>
      <c r="AB179" s="110">
        <f>[1]cargo!DH179</f>
        <v>174117.16800000001</v>
      </c>
      <c r="AC179" s="110">
        <f>[1]cargo!DI179</f>
        <v>129191.978</v>
      </c>
      <c r="AD179" s="110">
        <f>[1]cargo!DJ179</f>
        <v>89191.978000000003</v>
      </c>
      <c r="AE179" s="110">
        <f>[1]cargo!DK179</f>
        <v>40000</v>
      </c>
      <c r="AF179" s="110">
        <f t="shared" si="6"/>
        <v>2564457.9598728199</v>
      </c>
      <c r="AG179" s="110">
        <f t="shared" si="6"/>
        <v>2017116.6961728199</v>
      </c>
      <c r="AH179" s="110">
        <f t="shared" si="6"/>
        <v>920144.14399999997</v>
      </c>
      <c r="AI179" s="110">
        <f t="shared" si="5"/>
        <v>1096972.5521728199</v>
      </c>
      <c r="AJ179" s="110">
        <f t="shared" si="5"/>
        <v>547341.26370000001</v>
      </c>
      <c r="AK179" s="110">
        <f t="shared" si="5"/>
        <v>378451.26370000001</v>
      </c>
      <c r="AL179" s="110">
        <f t="shared" si="5"/>
        <v>168890</v>
      </c>
    </row>
    <row r="180" spans="1:38" s="77" customFormat="1" x14ac:dyDescent="0.25">
      <c r="A180" s="111"/>
      <c r="B180" s="75"/>
      <c r="C180" s="109" t="s">
        <v>155</v>
      </c>
      <c r="D180" s="110">
        <f>[1]cargo!Y180</f>
        <v>190282.82</v>
      </c>
      <c r="E180" s="110">
        <f>[1]cargo!Z180</f>
        <v>185330.82</v>
      </c>
      <c r="F180" s="110">
        <f>[1]cargo!AA180</f>
        <v>116581.59000000001</v>
      </c>
      <c r="G180" s="110">
        <f>[1]cargo!AB180</f>
        <v>68749.23</v>
      </c>
      <c r="H180" s="110">
        <f>[1]cargo!AC180</f>
        <v>4952</v>
      </c>
      <c r="I180" s="110">
        <f>[1]cargo!AD180</f>
        <v>4952</v>
      </c>
      <c r="J180" s="110">
        <f>[1]cargo!AE180</f>
        <v>0</v>
      </c>
      <c r="K180" s="110">
        <f>[1]cargo!BA180</f>
        <v>210733.64299999998</v>
      </c>
      <c r="L180" s="110">
        <f>[1]cargo!BB180</f>
        <v>200886.64299999998</v>
      </c>
      <c r="M180" s="110">
        <f>[1]cargo!BC180</f>
        <v>127165.01300000001</v>
      </c>
      <c r="N180" s="110">
        <f>[1]cargo!BD180</f>
        <v>73721.62999999999</v>
      </c>
      <c r="O180" s="110">
        <f>[1]cargo!BE180</f>
        <v>9847</v>
      </c>
      <c r="P180" s="110">
        <f>[1]cargo!BF180</f>
        <v>9847</v>
      </c>
      <c r="Q180" s="110">
        <f>[1]cargo!BG180</f>
        <v>0</v>
      </c>
      <c r="R180" s="110">
        <f>[1]cargo!CC180</f>
        <v>203840.24799999999</v>
      </c>
      <c r="S180" s="110">
        <f>[1]cargo!CD180</f>
        <v>194078.24799999999</v>
      </c>
      <c r="T180" s="110">
        <f>[1]cargo!CE180</f>
        <v>113393.526</v>
      </c>
      <c r="U180" s="110">
        <f>[1]cargo!CF180</f>
        <v>80684.721999999994</v>
      </c>
      <c r="V180" s="110">
        <f>[1]cargo!CG180</f>
        <v>9762</v>
      </c>
      <c r="W180" s="110">
        <f>[1]cargo!CH180</f>
        <v>9762</v>
      </c>
      <c r="X180" s="110">
        <f>[1]cargo!CI180</f>
        <v>0</v>
      </c>
      <c r="Y180" s="110">
        <f>[1]cargo!DE180</f>
        <v>174647.48199999996</v>
      </c>
      <c r="Z180" s="110">
        <f>[1]cargo!DF180</f>
        <v>174647.48199999996</v>
      </c>
      <c r="AA180" s="110">
        <f>[1]cargo!DG180</f>
        <v>126297.52199999998</v>
      </c>
      <c r="AB180" s="110">
        <f>[1]cargo!DH180</f>
        <v>48349.959999999992</v>
      </c>
      <c r="AC180" s="110">
        <f>[1]cargo!DI180</f>
        <v>0</v>
      </c>
      <c r="AD180" s="110">
        <f>[1]cargo!DJ180</f>
        <v>0</v>
      </c>
      <c r="AE180" s="110">
        <f>[1]cargo!DK180</f>
        <v>0</v>
      </c>
      <c r="AF180" s="110">
        <f t="shared" si="6"/>
        <v>779504.19299999997</v>
      </c>
      <c r="AG180" s="110">
        <f t="shared" si="6"/>
        <v>754943.19299999997</v>
      </c>
      <c r="AH180" s="110">
        <f t="shared" si="6"/>
        <v>483437.65100000001</v>
      </c>
      <c r="AI180" s="110">
        <f t="shared" si="5"/>
        <v>271505.54200000002</v>
      </c>
      <c r="AJ180" s="110">
        <f t="shared" si="5"/>
        <v>24561</v>
      </c>
      <c r="AK180" s="110">
        <f t="shared" si="5"/>
        <v>24561</v>
      </c>
      <c r="AL180" s="110">
        <f t="shared" si="5"/>
        <v>0</v>
      </c>
    </row>
    <row r="181" spans="1:38" s="77" customFormat="1" x14ac:dyDescent="0.25">
      <c r="A181" s="111"/>
      <c r="B181" s="75"/>
      <c r="C181" s="113" t="s">
        <v>156</v>
      </c>
      <c r="D181" s="110">
        <f>[1]cargo!Y181</f>
        <v>35603.120000000003</v>
      </c>
      <c r="E181" s="110">
        <f>[1]cargo!Z181</f>
        <v>35603.120000000003</v>
      </c>
      <c r="F181" s="110">
        <f>[1]cargo!AA181</f>
        <v>24309.27</v>
      </c>
      <c r="G181" s="110">
        <f>[1]cargo!AB181</f>
        <v>11293.85</v>
      </c>
      <c r="H181" s="110">
        <f>[1]cargo!AC181</f>
        <v>0</v>
      </c>
      <c r="I181" s="110">
        <f>[1]cargo!AD181</f>
        <v>0</v>
      </c>
      <c r="J181" s="110">
        <f>[1]cargo!AE181</f>
        <v>0</v>
      </c>
      <c r="K181" s="110">
        <f>[1]cargo!BA181</f>
        <v>35589.11</v>
      </c>
      <c r="L181" s="110">
        <f>[1]cargo!BB181</f>
        <v>35589.11</v>
      </c>
      <c r="M181" s="110">
        <f>[1]cargo!BC181</f>
        <v>22802.03</v>
      </c>
      <c r="N181" s="110">
        <f>[1]cargo!BD181</f>
        <v>12787.08</v>
      </c>
      <c r="O181" s="110">
        <f>[1]cargo!BE181</f>
        <v>0</v>
      </c>
      <c r="P181" s="110">
        <f>[1]cargo!BF181</f>
        <v>0</v>
      </c>
      <c r="Q181" s="110">
        <f>[1]cargo!BG181</f>
        <v>0</v>
      </c>
      <c r="R181" s="110">
        <f>[1]cargo!CC181</f>
        <v>37758.588000000003</v>
      </c>
      <c r="S181" s="110">
        <f>[1]cargo!CD181</f>
        <v>37758.588000000003</v>
      </c>
      <c r="T181" s="110">
        <f>[1]cargo!CE181</f>
        <v>25216.655999999999</v>
      </c>
      <c r="U181" s="110">
        <f>[1]cargo!CF181</f>
        <v>12541.932000000001</v>
      </c>
      <c r="V181" s="110">
        <f>[1]cargo!CG181</f>
        <v>0</v>
      </c>
      <c r="W181" s="110">
        <f>[1]cargo!CH181</f>
        <v>0</v>
      </c>
      <c r="X181" s="110">
        <f>[1]cargo!CI181</f>
        <v>0</v>
      </c>
      <c r="Y181" s="110">
        <f>[1]cargo!DE181</f>
        <v>35536.392</v>
      </c>
      <c r="Z181" s="110">
        <f>[1]cargo!DF181</f>
        <v>35536.392</v>
      </c>
      <c r="AA181" s="110">
        <f>[1]cargo!DG181</f>
        <v>25526.941999999999</v>
      </c>
      <c r="AB181" s="110">
        <f>[1]cargo!DH181</f>
        <v>10009.450000000001</v>
      </c>
      <c r="AC181" s="110">
        <f>[1]cargo!DI181</f>
        <v>0</v>
      </c>
      <c r="AD181" s="110">
        <f>[1]cargo!DJ181</f>
        <v>0</v>
      </c>
      <c r="AE181" s="110">
        <f>[1]cargo!DK181</f>
        <v>0</v>
      </c>
      <c r="AF181" s="110">
        <f t="shared" si="6"/>
        <v>144487.21000000002</v>
      </c>
      <c r="AG181" s="110">
        <f t="shared" si="6"/>
        <v>144487.21000000002</v>
      </c>
      <c r="AH181" s="110">
        <f t="shared" si="6"/>
        <v>97854.898000000001</v>
      </c>
      <c r="AI181" s="110">
        <f t="shared" si="5"/>
        <v>46632.312000000005</v>
      </c>
      <c r="AJ181" s="110">
        <f t="shared" si="5"/>
        <v>0</v>
      </c>
      <c r="AK181" s="110">
        <f t="shared" si="5"/>
        <v>0</v>
      </c>
      <c r="AL181" s="110">
        <f t="shared" si="5"/>
        <v>0</v>
      </c>
    </row>
    <row r="182" spans="1:38" s="77" customFormat="1" x14ac:dyDescent="0.25">
      <c r="A182" s="111"/>
      <c r="B182" s="75"/>
      <c r="C182" s="113" t="s">
        <v>157</v>
      </c>
      <c r="D182" s="110">
        <f>[1]cargo!Y182</f>
        <v>154679.70000000001</v>
      </c>
      <c r="E182" s="110">
        <f>[1]cargo!Z182</f>
        <v>149727.70000000001</v>
      </c>
      <c r="F182" s="110">
        <f>[1]cargo!AA182</f>
        <v>92272.320000000007</v>
      </c>
      <c r="G182" s="110">
        <f>[1]cargo!AB182</f>
        <v>57455.37999999999</v>
      </c>
      <c r="H182" s="110">
        <f>[1]cargo!AC182</f>
        <v>4952</v>
      </c>
      <c r="I182" s="110">
        <f>[1]cargo!AD182</f>
        <v>4952</v>
      </c>
      <c r="J182" s="110">
        <f>[1]cargo!AE182</f>
        <v>0</v>
      </c>
      <c r="K182" s="110">
        <f>[1]cargo!BA182</f>
        <v>175144.533</v>
      </c>
      <c r="L182" s="110">
        <f>[1]cargo!BB182</f>
        <v>165297.533</v>
      </c>
      <c r="M182" s="110">
        <f>[1]cargo!BC182</f>
        <v>104362.98300000001</v>
      </c>
      <c r="N182" s="110">
        <f>[1]cargo!BD182</f>
        <v>60934.549999999988</v>
      </c>
      <c r="O182" s="110">
        <f>[1]cargo!BE182</f>
        <v>9847</v>
      </c>
      <c r="P182" s="110">
        <f>[1]cargo!BF182</f>
        <v>9847</v>
      </c>
      <c r="Q182" s="110">
        <f>[1]cargo!BG182</f>
        <v>0</v>
      </c>
      <c r="R182" s="110">
        <f>[1]cargo!CC182</f>
        <v>166081.65999999997</v>
      </c>
      <c r="S182" s="110">
        <f>[1]cargo!CD182</f>
        <v>156319.65999999997</v>
      </c>
      <c r="T182" s="110">
        <f>[1]cargo!CE182</f>
        <v>88176.87</v>
      </c>
      <c r="U182" s="110">
        <f>[1]cargo!CF182</f>
        <v>68142.789999999994</v>
      </c>
      <c r="V182" s="110">
        <f>[1]cargo!CG182</f>
        <v>9762</v>
      </c>
      <c r="W182" s="110">
        <f>[1]cargo!CH182</f>
        <v>9762</v>
      </c>
      <c r="X182" s="110">
        <f>[1]cargo!CI182</f>
        <v>0</v>
      </c>
      <c r="Y182" s="110">
        <f>[1]cargo!DE182</f>
        <v>139111.08999999997</v>
      </c>
      <c r="Z182" s="110">
        <f>[1]cargo!DF182</f>
        <v>139111.08999999997</v>
      </c>
      <c r="AA182" s="110">
        <f>[1]cargo!DG182</f>
        <v>100770.57999999999</v>
      </c>
      <c r="AB182" s="110">
        <f>[1]cargo!DH182</f>
        <v>38340.509999999995</v>
      </c>
      <c r="AC182" s="110">
        <f>[1]cargo!DI182</f>
        <v>0</v>
      </c>
      <c r="AD182" s="110">
        <f>[1]cargo!DJ182</f>
        <v>0</v>
      </c>
      <c r="AE182" s="110">
        <f>[1]cargo!DK182</f>
        <v>0</v>
      </c>
      <c r="AF182" s="110">
        <f t="shared" si="6"/>
        <v>635016.98300000001</v>
      </c>
      <c r="AG182" s="110">
        <f t="shared" si="6"/>
        <v>610455.98300000001</v>
      </c>
      <c r="AH182" s="110">
        <f t="shared" si="6"/>
        <v>385582.75300000003</v>
      </c>
      <c r="AI182" s="110">
        <f t="shared" si="5"/>
        <v>224873.22999999998</v>
      </c>
      <c r="AJ182" s="110">
        <f t="shared" si="5"/>
        <v>24561</v>
      </c>
      <c r="AK182" s="110">
        <f t="shared" si="5"/>
        <v>24561</v>
      </c>
      <c r="AL182" s="110">
        <f t="shared" si="5"/>
        <v>0</v>
      </c>
    </row>
    <row r="183" spans="1:38" s="77" customFormat="1" x14ac:dyDescent="0.25">
      <c r="A183" s="111"/>
      <c r="B183" s="75"/>
      <c r="C183" s="109" t="s">
        <v>158</v>
      </c>
      <c r="D183" s="110">
        <f>[1]cargo!Y183</f>
        <v>13889.44</v>
      </c>
      <c r="E183" s="110">
        <f>[1]cargo!Z183</f>
        <v>13889.44</v>
      </c>
      <c r="F183" s="110">
        <f>[1]cargo!AA183</f>
        <v>12875.34</v>
      </c>
      <c r="G183" s="110">
        <f>[1]cargo!AB183</f>
        <v>1014.0999999999999</v>
      </c>
      <c r="H183" s="110">
        <f>[1]cargo!AC183</f>
        <v>0</v>
      </c>
      <c r="I183" s="110">
        <f>[1]cargo!AD183</f>
        <v>0</v>
      </c>
      <c r="J183" s="110">
        <f>[1]cargo!AE183</f>
        <v>0</v>
      </c>
      <c r="K183" s="110">
        <f>[1]cargo!BA183</f>
        <v>10997.133</v>
      </c>
      <c r="L183" s="110">
        <f>[1]cargo!BB183</f>
        <v>10997.133</v>
      </c>
      <c r="M183" s="110">
        <f>[1]cargo!BC183</f>
        <v>10075.823</v>
      </c>
      <c r="N183" s="110">
        <f>[1]cargo!BD183</f>
        <v>921.31</v>
      </c>
      <c r="O183" s="110">
        <f>[1]cargo!BE183</f>
        <v>0</v>
      </c>
      <c r="P183" s="110">
        <f>[1]cargo!BF183</f>
        <v>0</v>
      </c>
      <c r="Q183" s="110">
        <f>[1]cargo!BG183</f>
        <v>0</v>
      </c>
      <c r="R183" s="110">
        <f>[1]cargo!CC183</f>
        <v>11446</v>
      </c>
      <c r="S183" s="110">
        <f>[1]cargo!CD183</f>
        <v>11446</v>
      </c>
      <c r="T183" s="110">
        <f>[1]cargo!CE183</f>
        <v>10741.73</v>
      </c>
      <c r="U183" s="110">
        <f>[1]cargo!CF183</f>
        <v>704.27</v>
      </c>
      <c r="V183" s="110">
        <f>[1]cargo!CG183</f>
        <v>0</v>
      </c>
      <c r="W183" s="110">
        <f>[1]cargo!CH183</f>
        <v>0</v>
      </c>
      <c r="X183" s="110">
        <f>[1]cargo!CI183</f>
        <v>0</v>
      </c>
      <c r="Y183" s="110">
        <f>[1]cargo!DE183</f>
        <v>12656.16</v>
      </c>
      <c r="Z183" s="110">
        <f>[1]cargo!DF183</f>
        <v>12656.16</v>
      </c>
      <c r="AA183" s="110">
        <f>[1]cargo!DG183</f>
        <v>11962.26</v>
      </c>
      <c r="AB183" s="110">
        <f>[1]cargo!DH183</f>
        <v>693.9</v>
      </c>
      <c r="AC183" s="110">
        <f>[1]cargo!DI183</f>
        <v>0</v>
      </c>
      <c r="AD183" s="110">
        <f>[1]cargo!DJ183</f>
        <v>0</v>
      </c>
      <c r="AE183" s="110">
        <f>[1]cargo!DK183</f>
        <v>0</v>
      </c>
      <c r="AF183" s="110">
        <f t="shared" si="6"/>
        <v>48988.733000000007</v>
      </c>
      <c r="AG183" s="110">
        <f t="shared" si="6"/>
        <v>48988.733000000007</v>
      </c>
      <c r="AH183" s="110">
        <f t="shared" si="6"/>
        <v>45655.152999999998</v>
      </c>
      <c r="AI183" s="110">
        <f t="shared" si="5"/>
        <v>3333.58</v>
      </c>
      <c r="AJ183" s="110">
        <f t="shared" si="5"/>
        <v>0</v>
      </c>
      <c r="AK183" s="110">
        <f t="shared" si="5"/>
        <v>0</v>
      </c>
      <c r="AL183" s="110">
        <f t="shared" si="5"/>
        <v>0</v>
      </c>
    </row>
    <row r="184" spans="1:38" s="77" customFormat="1" x14ac:dyDescent="0.25">
      <c r="A184" s="111"/>
      <c r="B184" s="75"/>
      <c r="C184" s="113" t="s">
        <v>159</v>
      </c>
      <c r="D184" s="110">
        <f>[1]cargo!Y184</f>
        <v>10466.99</v>
      </c>
      <c r="E184" s="110">
        <f>[1]cargo!Z184</f>
        <v>10466.99</v>
      </c>
      <c r="F184" s="110">
        <f>[1]cargo!AA184</f>
        <v>9608.64</v>
      </c>
      <c r="G184" s="110">
        <f>[1]cargo!AB184</f>
        <v>858.34999999999991</v>
      </c>
      <c r="H184" s="110">
        <f>[1]cargo!AC184</f>
        <v>0</v>
      </c>
      <c r="I184" s="110">
        <f>[1]cargo!AD184</f>
        <v>0</v>
      </c>
      <c r="J184" s="110">
        <f>[1]cargo!AE184</f>
        <v>0</v>
      </c>
      <c r="K184" s="110">
        <f>[1]cargo!BA184</f>
        <v>10997.133</v>
      </c>
      <c r="L184" s="110">
        <f>[1]cargo!BB184</f>
        <v>10997.133</v>
      </c>
      <c r="M184" s="110">
        <f>[1]cargo!BC184</f>
        <v>10075.823</v>
      </c>
      <c r="N184" s="110">
        <f>[1]cargo!BD184</f>
        <v>921.31</v>
      </c>
      <c r="O184" s="110">
        <f>[1]cargo!BE184</f>
        <v>0</v>
      </c>
      <c r="P184" s="110">
        <f>[1]cargo!BF184</f>
        <v>0</v>
      </c>
      <c r="Q184" s="110">
        <f>[1]cargo!BG184</f>
        <v>0</v>
      </c>
      <c r="R184" s="110">
        <f>[1]cargo!CC184</f>
        <v>8785.630000000001</v>
      </c>
      <c r="S184" s="110">
        <f>[1]cargo!CD184</f>
        <v>8785.630000000001</v>
      </c>
      <c r="T184" s="110">
        <f>[1]cargo!CE184</f>
        <v>8081.3600000000006</v>
      </c>
      <c r="U184" s="110">
        <f>[1]cargo!CF184</f>
        <v>704.27</v>
      </c>
      <c r="V184" s="110">
        <f>[1]cargo!CG184</f>
        <v>0</v>
      </c>
      <c r="W184" s="110">
        <f>[1]cargo!CH184</f>
        <v>0</v>
      </c>
      <c r="X184" s="110">
        <f>[1]cargo!CI184</f>
        <v>0</v>
      </c>
      <c r="Y184" s="110">
        <f>[1]cargo!DE184</f>
        <v>9103.83</v>
      </c>
      <c r="Z184" s="110">
        <f>[1]cargo!DF184</f>
        <v>9103.83</v>
      </c>
      <c r="AA184" s="110">
        <f>[1]cargo!DG184</f>
        <v>8409.93</v>
      </c>
      <c r="AB184" s="110">
        <f>[1]cargo!DH184</f>
        <v>693.9</v>
      </c>
      <c r="AC184" s="110">
        <f>[1]cargo!DI184</f>
        <v>0</v>
      </c>
      <c r="AD184" s="110">
        <f>[1]cargo!DJ184</f>
        <v>0</v>
      </c>
      <c r="AE184" s="110">
        <f>[1]cargo!DK184</f>
        <v>0</v>
      </c>
      <c r="AF184" s="110">
        <f t="shared" si="6"/>
        <v>39353.582999999999</v>
      </c>
      <c r="AG184" s="110">
        <f t="shared" si="6"/>
        <v>39353.582999999999</v>
      </c>
      <c r="AH184" s="110">
        <f t="shared" si="6"/>
        <v>36175.752999999997</v>
      </c>
      <c r="AI184" s="110">
        <f t="shared" si="5"/>
        <v>3177.83</v>
      </c>
      <c r="AJ184" s="110">
        <f t="shared" si="5"/>
        <v>0</v>
      </c>
      <c r="AK184" s="110">
        <f t="shared" si="5"/>
        <v>0</v>
      </c>
      <c r="AL184" s="110">
        <f t="shared" si="5"/>
        <v>0</v>
      </c>
    </row>
    <row r="185" spans="1:38" s="77" customFormat="1" x14ac:dyDescent="0.25">
      <c r="A185" s="111"/>
      <c r="B185" s="75"/>
      <c r="C185" s="113" t="s">
        <v>160</v>
      </c>
      <c r="D185" s="110">
        <f>[1]cargo!Y185</f>
        <v>3422.45</v>
      </c>
      <c r="E185" s="110">
        <f>[1]cargo!Z185</f>
        <v>3422.45</v>
      </c>
      <c r="F185" s="110">
        <f>[1]cargo!AA185</f>
        <v>3266.7</v>
      </c>
      <c r="G185" s="110">
        <f>[1]cargo!AB185</f>
        <v>155.75</v>
      </c>
      <c r="H185" s="110">
        <f>[1]cargo!AC185</f>
        <v>0</v>
      </c>
      <c r="I185" s="110">
        <f>[1]cargo!AD185</f>
        <v>0</v>
      </c>
      <c r="J185" s="110">
        <f>[1]cargo!AE185</f>
        <v>0</v>
      </c>
      <c r="K185" s="110">
        <f>[1]cargo!BA185</f>
        <v>0</v>
      </c>
      <c r="L185" s="110">
        <f>[1]cargo!BB185</f>
        <v>0</v>
      </c>
      <c r="M185" s="110">
        <f>[1]cargo!BC185</f>
        <v>0</v>
      </c>
      <c r="N185" s="110">
        <f>[1]cargo!BD185</f>
        <v>0</v>
      </c>
      <c r="O185" s="110">
        <f>[1]cargo!BE185</f>
        <v>0</v>
      </c>
      <c r="P185" s="110">
        <f>[1]cargo!BF185</f>
        <v>0</v>
      </c>
      <c r="Q185" s="110">
        <f>[1]cargo!BG185</f>
        <v>0</v>
      </c>
      <c r="R185" s="110">
        <f>[1]cargo!CC185</f>
        <v>2660.37</v>
      </c>
      <c r="S185" s="110">
        <f>[1]cargo!CD185</f>
        <v>2660.37</v>
      </c>
      <c r="T185" s="110">
        <f>[1]cargo!CE185</f>
        <v>2660.37</v>
      </c>
      <c r="U185" s="110">
        <f>[1]cargo!CF185</f>
        <v>0</v>
      </c>
      <c r="V185" s="110">
        <f>[1]cargo!CG185</f>
        <v>0</v>
      </c>
      <c r="W185" s="110">
        <f>[1]cargo!CH185</f>
        <v>0</v>
      </c>
      <c r="X185" s="110">
        <f>[1]cargo!CI185</f>
        <v>0</v>
      </c>
      <c r="Y185" s="110">
        <f>[1]cargo!DE185</f>
        <v>3552.33</v>
      </c>
      <c r="Z185" s="110">
        <f>[1]cargo!DF185</f>
        <v>3552.33</v>
      </c>
      <c r="AA185" s="110">
        <f>[1]cargo!DG185</f>
        <v>3552.33</v>
      </c>
      <c r="AB185" s="110">
        <f>[1]cargo!DH185</f>
        <v>0</v>
      </c>
      <c r="AC185" s="110">
        <f>[1]cargo!DI185</f>
        <v>0</v>
      </c>
      <c r="AD185" s="110">
        <f>[1]cargo!DJ185</f>
        <v>0</v>
      </c>
      <c r="AE185" s="110">
        <f>[1]cargo!DK185</f>
        <v>0</v>
      </c>
      <c r="AF185" s="110">
        <f t="shared" si="6"/>
        <v>9635.15</v>
      </c>
      <c r="AG185" s="110">
        <f t="shared" si="6"/>
        <v>9635.15</v>
      </c>
      <c r="AH185" s="110">
        <f t="shared" si="6"/>
        <v>9479.4</v>
      </c>
      <c r="AI185" s="110">
        <f t="shared" si="5"/>
        <v>155.75</v>
      </c>
      <c r="AJ185" s="110">
        <f t="shared" si="5"/>
        <v>0</v>
      </c>
      <c r="AK185" s="110">
        <f t="shared" si="5"/>
        <v>0</v>
      </c>
      <c r="AL185" s="110">
        <f t="shared" si="5"/>
        <v>0</v>
      </c>
    </row>
    <row r="186" spans="1:38" s="77" customFormat="1" x14ac:dyDescent="0.25">
      <c r="A186" s="111"/>
      <c r="B186" s="75"/>
      <c r="C186" s="109" t="s">
        <v>161</v>
      </c>
      <c r="D186" s="110">
        <f>[1]cargo!Y186</f>
        <v>32373.927972819929</v>
      </c>
      <c r="E186" s="110">
        <f>[1]cargo!Z186</f>
        <v>32373.927972819929</v>
      </c>
      <c r="F186" s="110">
        <f>[1]cargo!AA186</f>
        <v>2887.7</v>
      </c>
      <c r="G186" s="110">
        <f>[1]cargo!AB186</f>
        <v>29486.227972819928</v>
      </c>
      <c r="H186" s="110">
        <f>[1]cargo!AC186</f>
        <v>0</v>
      </c>
      <c r="I186" s="110">
        <f>[1]cargo!AD186</f>
        <v>0</v>
      </c>
      <c r="J186" s="110">
        <f>[1]cargo!AE186</f>
        <v>0</v>
      </c>
      <c r="K186" s="110">
        <f>[1]cargo!BA186</f>
        <v>21194.190000000002</v>
      </c>
      <c r="L186" s="110">
        <f>[1]cargo!BB186</f>
        <v>21194.190000000002</v>
      </c>
      <c r="M186" s="110">
        <f>[1]cargo!BC186</f>
        <v>2556.65</v>
      </c>
      <c r="N186" s="110">
        <f>[1]cargo!BD186</f>
        <v>18637.54</v>
      </c>
      <c r="O186" s="110">
        <f>[1]cargo!BE186</f>
        <v>0</v>
      </c>
      <c r="P186" s="110">
        <f>[1]cargo!BF186</f>
        <v>0</v>
      </c>
      <c r="Q186" s="110">
        <f>[1]cargo!BG186</f>
        <v>0</v>
      </c>
      <c r="R186" s="110">
        <f>[1]cargo!CC186</f>
        <v>12749.83</v>
      </c>
      <c r="S186" s="110">
        <f>[1]cargo!CD186</f>
        <v>12749.83</v>
      </c>
      <c r="T186" s="110">
        <f>[1]cargo!CE186</f>
        <v>153.83000000000001</v>
      </c>
      <c r="U186" s="110">
        <f>[1]cargo!CF186</f>
        <v>12596</v>
      </c>
      <c r="V186" s="110">
        <f>[1]cargo!CG186</f>
        <v>0</v>
      </c>
      <c r="W186" s="110">
        <f>[1]cargo!CH186</f>
        <v>0</v>
      </c>
      <c r="X186" s="110">
        <f>[1]cargo!CI186</f>
        <v>0</v>
      </c>
      <c r="Y186" s="110">
        <f>[1]cargo!DE186</f>
        <v>3361.7890000000002</v>
      </c>
      <c r="Z186" s="110">
        <f>[1]cargo!DF186</f>
        <v>3361.7890000000002</v>
      </c>
      <c r="AA186" s="110">
        <f>[1]cargo!DG186</f>
        <v>756.36900000000003</v>
      </c>
      <c r="AB186" s="110">
        <f>[1]cargo!DH186</f>
        <v>2605.42</v>
      </c>
      <c r="AC186" s="110">
        <f>[1]cargo!DI186</f>
        <v>0</v>
      </c>
      <c r="AD186" s="110">
        <f>[1]cargo!DJ186</f>
        <v>0</v>
      </c>
      <c r="AE186" s="110">
        <f>[1]cargo!DK186</f>
        <v>0</v>
      </c>
      <c r="AF186" s="110">
        <f t="shared" si="6"/>
        <v>69679.736972819941</v>
      </c>
      <c r="AG186" s="110">
        <f t="shared" si="6"/>
        <v>69679.736972819941</v>
      </c>
      <c r="AH186" s="110">
        <f t="shared" si="6"/>
        <v>6354.549</v>
      </c>
      <c r="AI186" s="110">
        <f t="shared" si="5"/>
        <v>63325.187972819927</v>
      </c>
      <c r="AJ186" s="110">
        <f t="shared" si="5"/>
        <v>0</v>
      </c>
      <c r="AK186" s="110">
        <f t="shared" si="5"/>
        <v>0</v>
      </c>
      <c r="AL186" s="110">
        <f t="shared" si="5"/>
        <v>0</v>
      </c>
    </row>
    <row r="187" spans="1:38" s="77" customFormat="1" x14ac:dyDescent="0.25">
      <c r="A187" s="111"/>
      <c r="B187" s="75"/>
      <c r="C187" s="113" t="s">
        <v>162</v>
      </c>
      <c r="D187" s="110">
        <f>[1]cargo!Y187</f>
        <v>0</v>
      </c>
      <c r="E187" s="110">
        <f>[1]cargo!Z187</f>
        <v>0</v>
      </c>
      <c r="F187" s="110">
        <f>[1]cargo!AA187</f>
        <v>0</v>
      </c>
      <c r="G187" s="110">
        <f>[1]cargo!AB187</f>
        <v>0</v>
      </c>
      <c r="H187" s="110">
        <f>[1]cargo!AC187</f>
        <v>0</v>
      </c>
      <c r="I187" s="110">
        <f>[1]cargo!AD187</f>
        <v>0</v>
      </c>
      <c r="J187" s="110">
        <f>[1]cargo!AE187</f>
        <v>0</v>
      </c>
      <c r="K187" s="110">
        <f>[1]cargo!BA187</f>
        <v>0</v>
      </c>
      <c r="L187" s="110">
        <f>[1]cargo!BB187</f>
        <v>0</v>
      </c>
      <c r="M187" s="110">
        <f>[1]cargo!BC187</f>
        <v>0</v>
      </c>
      <c r="N187" s="110">
        <f>[1]cargo!BD187</f>
        <v>0</v>
      </c>
      <c r="O187" s="110">
        <f>[1]cargo!BE187</f>
        <v>0</v>
      </c>
      <c r="P187" s="110">
        <f>[1]cargo!BF187</f>
        <v>0</v>
      </c>
      <c r="Q187" s="110">
        <f>[1]cargo!BG187</f>
        <v>0</v>
      </c>
      <c r="R187" s="110">
        <f>[1]cargo!CC187</f>
        <v>2049.6</v>
      </c>
      <c r="S187" s="110">
        <f>[1]cargo!CD187</f>
        <v>2049.6</v>
      </c>
      <c r="T187" s="110">
        <f>[1]cargo!CE187</f>
        <v>935.6</v>
      </c>
      <c r="U187" s="110">
        <f>[1]cargo!CF187</f>
        <v>1114</v>
      </c>
      <c r="V187" s="110">
        <f>[1]cargo!CG187</f>
        <v>0</v>
      </c>
      <c r="W187" s="110">
        <f>[1]cargo!CH187</f>
        <v>0</v>
      </c>
      <c r="X187" s="110">
        <f>[1]cargo!CI187</f>
        <v>0</v>
      </c>
      <c r="Y187" s="110">
        <f>[1]cargo!DE187</f>
        <v>0</v>
      </c>
      <c r="Z187" s="110">
        <f>[1]cargo!DF187</f>
        <v>0</v>
      </c>
      <c r="AA187" s="110">
        <f>[1]cargo!DG187</f>
        <v>0</v>
      </c>
      <c r="AB187" s="110">
        <f>[1]cargo!DH187</f>
        <v>0</v>
      </c>
      <c r="AC187" s="110">
        <f>[1]cargo!DI187</f>
        <v>0</v>
      </c>
      <c r="AD187" s="110">
        <f>[1]cargo!DJ187</f>
        <v>0</v>
      </c>
      <c r="AE187" s="110">
        <f>[1]cargo!DK187</f>
        <v>0</v>
      </c>
      <c r="AF187" s="110">
        <f t="shared" si="6"/>
        <v>2049.6</v>
      </c>
      <c r="AG187" s="110">
        <f t="shared" si="6"/>
        <v>2049.6</v>
      </c>
      <c r="AH187" s="110">
        <f t="shared" si="6"/>
        <v>935.6</v>
      </c>
      <c r="AI187" s="110">
        <f t="shared" si="5"/>
        <v>1114</v>
      </c>
      <c r="AJ187" s="110">
        <f t="shared" si="5"/>
        <v>0</v>
      </c>
      <c r="AK187" s="110">
        <f t="shared" si="5"/>
        <v>0</v>
      </c>
      <c r="AL187" s="110">
        <f t="shared" si="5"/>
        <v>0</v>
      </c>
    </row>
    <row r="188" spans="1:38" s="77" customFormat="1" x14ac:dyDescent="0.25">
      <c r="A188" s="111"/>
      <c r="B188" s="75"/>
      <c r="C188" s="109" t="s">
        <v>60</v>
      </c>
      <c r="D188" s="110">
        <f>[1]cargo!Y188</f>
        <v>3564.0699999999997</v>
      </c>
      <c r="E188" s="110">
        <f>[1]cargo!Z188</f>
        <v>3564.0699999999997</v>
      </c>
      <c r="F188" s="110">
        <f>[1]cargo!AA188</f>
        <v>3521.3999999999996</v>
      </c>
      <c r="G188" s="110">
        <f>[1]cargo!AB188</f>
        <v>42.669999999999995</v>
      </c>
      <c r="H188" s="110">
        <f>[1]cargo!AC188</f>
        <v>0</v>
      </c>
      <c r="I188" s="110">
        <f>[1]cargo!AD188</f>
        <v>0</v>
      </c>
      <c r="J188" s="110">
        <f>[1]cargo!AE188</f>
        <v>0</v>
      </c>
      <c r="K188" s="110">
        <f>[1]cargo!BA188</f>
        <v>6466.8799999999992</v>
      </c>
      <c r="L188" s="110">
        <f>[1]cargo!BB188</f>
        <v>6466.8799999999992</v>
      </c>
      <c r="M188" s="110">
        <f>[1]cargo!BC188</f>
        <v>6425.2099999999991</v>
      </c>
      <c r="N188" s="110">
        <f>[1]cargo!BD188</f>
        <v>41.669999999999995</v>
      </c>
      <c r="O188" s="110">
        <f>[1]cargo!BE188</f>
        <v>0</v>
      </c>
      <c r="P188" s="110">
        <f>[1]cargo!BF188</f>
        <v>0</v>
      </c>
      <c r="Q188" s="110">
        <f>[1]cargo!BG188</f>
        <v>0</v>
      </c>
      <c r="R188" s="110">
        <f>[1]cargo!CC188</f>
        <v>5477.9900000000007</v>
      </c>
      <c r="S188" s="110">
        <f>[1]cargo!CD188</f>
        <v>5477.9900000000007</v>
      </c>
      <c r="T188" s="110">
        <f>[1]cargo!CE188</f>
        <v>5431.02</v>
      </c>
      <c r="U188" s="110">
        <f>[1]cargo!CF188</f>
        <v>46.969999999999985</v>
      </c>
      <c r="V188" s="110">
        <f>[1]cargo!CG188</f>
        <v>0</v>
      </c>
      <c r="W188" s="110">
        <f>[1]cargo!CH188</f>
        <v>0</v>
      </c>
      <c r="X188" s="110">
        <f>[1]cargo!CI188</f>
        <v>0</v>
      </c>
      <c r="Y188" s="110">
        <f>[1]cargo!DE188</f>
        <v>11214.24</v>
      </c>
      <c r="Z188" s="110">
        <f>[1]cargo!DF188</f>
        <v>11214.24</v>
      </c>
      <c r="AA188" s="110">
        <f>[1]cargo!DG188</f>
        <v>11169.27</v>
      </c>
      <c r="AB188" s="110">
        <f>[1]cargo!DH188</f>
        <v>44.969999999999985</v>
      </c>
      <c r="AC188" s="110">
        <f>[1]cargo!DI188</f>
        <v>0</v>
      </c>
      <c r="AD188" s="110">
        <f>[1]cargo!DJ188</f>
        <v>0</v>
      </c>
      <c r="AE188" s="110">
        <f>[1]cargo!DK188</f>
        <v>0</v>
      </c>
      <c r="AF188" s="110">
        <f t="shared" si="6"/>
        <v>26723.18</v>
      </c>
      <c r="AG188" s="110">
        <f t="shared" si="6"/>
        <v>26723.18</v>
      </c>
      <c r="AH188" s="110">
        <f t="shared" si="6"/>
        <v>26546.9</v>
      </c>
      <c r="AI188" s="110">
        <f t="shared" si="5"/>
        <v>176.27999999999997</v>
      </c>
      <c r="AJ188" s="110">
        <f t="shared" si="5"/>
        <v>0</v>
      </c>
      <c r="AK188" s="110">
        <f t="shared" si="5"/>
        <v>0</v>
      </c>
      <c r="AL188" s="110">
        <f t="shared" si="5"/>
        <v>0</v>
      </c>
    </row>
    <row r="189" spans="1:38" s="77" customFormat="1" x14ac:dyDescent="0.25">
      <c r="A189" s="111"/>
      <c r="B189" s="75"/>
      <c r="C189" s="109" t="s">
        <v>28</v>
      </c>
      <c r="D189" s="110">
        <f>[1]cargo!Y189</f>
        <v>404116.79000000004</v>
      </c>
      <c r="E189" s="110">
        <f>[1]cargo!Z189</f>
        <v>279028.69</v>
      </c>
      <c r="F189" s="110">
        <f>[1]cargo!AA189</f>
        <v>111257.91999999998</v>
      </c>
      <c r="G189" s="110">
        <f>[1]cargo!AB189</f>
        <v>167770.77000000002</v>
      </c>
      <c r="H189" s="110">
        <f>[1]cargo!AC189</f>
        <v>125088.1</v>
      </c>
      <c r="I189" s="110">
        <f>[1]cargo!AD189</f>
        <v>68438.100000000006</v>
      </c>
      <c r="J189" s="110">
        <f>[1]cargo!AE189</f>
        <v>56650</v>
      </c>
      <c r="K189" s="110">
        <f>[1]cargo!BA189</f>
        <v>518054.73100000003</v>
      </c>
      <c r="L189" s="110">
        <f>[1]cargo!BB189</f>
        <v>384407.897</v>
      </c>
      <c r="M189" s="110">
        <f>[1]cargo!BC189</f>
        <v>115597.91</v>
      </c>
      <c r="N189" s="110">
        <f>[1]cargo!BD189</f>
        <v>268809.98699999996</v>
      </c>
      <c r="O189" s="110">
        <f>[1]cargo!BE189</f>
        <v>133646.834</v>
      </c>
      <c r="P189" s="110">
        <f>[1]cargo!BF189</f>
        <v>96556.834000000003</v>
      </c>
      <c r="Q189" s="110">
        <f>[1]cargo!BG189</f>
        <v>37090</v>
      </c>
      <c r="R189" s="110">
        <f>[1]cargo!CC189</f>
        <v>428779.40790000005</v>
      </c>
      <c r="S189" s="110">
        <f>[1]cargo!CD189</f>
        <v>293926.05620000005</v>
      </c>
      <c r="T189" s="110">
        <f>[1]cargo!CE189</f>
        <v>95411.769000000015</v>
      </c>
      <c r="U189" s="110">
        <f>[1]cargo!CF189</f>
        <v>198514.28720000002</v>
      </c>
      <c r="V189" s="110">
        <f>[1]cargo!CG189</f>
        <v>134853.3517</v>
      </c>
      <c r="W189" s="110">
        <f>[1]cargo!CH189</f>
        <v>99703.351700000014</v>
      </c>
      <c r="X189" s="110">
        <f>[1]cargo!CI189</f>
        <v>35150</v>
      </c>
      <c r="Y189" s="110">
        <f>[1]cargo!DE189</f>
        <v>286561.58799999999</v>
      </c>
      <c r="Z189" s="110">
        <f>[1]cargo!DF189</f>
        <v>157369.61000000002</v>
      </c>
      <c r="AA189" s="110">
        <f>[1]cargo!DG189</f>
        <v>34946.692000000003</v>
      </c>
      <c r="AB189" s="110">
        <f>[1]cargo!DH189</f>
        <v>122422.91800000001</v>
      </c>
      <c r="AC189" s="110">
        <f>[1]cargo!DI189</f>
        <v>129191.978</v>
      </c>
      <c r="AD189" s="110">
        <f>[1]cargo!DJ189</f>
        <v>89191.978000000003</v>
      </c>
      <c r="AE189" s="110">
        <f>[1]cargo!DK189</f>
        <v>40000</v>
      </c>
      <c r="AF189" s="110">
        <f t="shared" si="6"/>
        <v>1637512.5169000002</v>
      </c>
      <c r="AG189" s="110">
        <f t="shared" si="6"/>
        <v>1114732.2532000002</v>
      </c>
      <c r="AH189" s="110">
        <f t="shared" si="6"/>
        <v>357214.29099999997</v>
      </c>
      <c r="AI189" s="110">
        <f t="shared" si="5"/>
        <v>757517.96219999995</v>
      </c>
      <c r="AJ189" s="110">
        <f t="shared" si="5"/>
        <v>522780.26370000001</v>
      </c>
      <c r="AK189" s="110">
        <f t="shared" si="5"/>
        <v>353890.26370000001</v>
      </c>
      <c r="AL189" s="110">
        <f t="shared" si="5"/>
        <v>168890</v>
      </c>
    </row>
    <row r="190" spans="1:38" s="77" customFormat="1" x14ac:dyDescent="0.25">
      <c r="A190" s="111"/>
      <c r="B190" s="75"/>
      <c r="C190" s="113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</row>
    <row r="191" spans="1:38" s="77" customFormat="1" x14ac:dyDescent="0.25">
      <c r="A191" s="108"/>
      <c r="B191" s="75" t="s">
        <v>163</v>
      </c>
      <c r="C191" s="109"/>
      <c r="D191" s="110">
        <f>[1]cargo!Y191</f>
        <v>4071808.1199999996</v>
      </c>
      <c r="E191" s="110">
        <f>[1]cargo!Z191</f>
        <v>1279765.23</v>
      </c>
      <c r="F191" s="110">
        <f>[1]cargo!AA191</f>
        <v>1030567.7099999998</v>
      </c>
      <c r="G191" s="110">
        <f>[1]cargo!AB191</f>
        <v>249197.52000000002</v>
      </c>
      <c r="H191" s="110">
        <f>[1]cargo!AC191</f>
        <v>2792042.8899999997</v>
      </c>
      <c r="I191" s="110">
        <f>[1]cargo!AD191</f>
        <v>558130.34999999986</v>
      </c>
      <c r="J191" s="110">
        <f>[1]cargo!AE191</f>
        <v>2233912.54</v>
      </c>
      <c r="K191" s="110">
        <f>[1]cargo!BA191</f>
        <v>2713047.0840000003</v>
      </c>
      <c r="L191" s="110">
        <f>[1]cargo!BB191</f>
        <v>1295204.9310000001</v>
      </c>
      <c r="M191" s="110">
        <f>[1]cargo!BC191</f>
        <v>986467.6590000001</v>
      </c>
      <c r="N191" s="110">
        <f>[1]cargo!BD191</f>
        <v>308737.27200000006</v>
      </c>
      <c r="O191" s="110">
        <f>[1]cargo!BE191</f>
        <v>1417842.1530000002</v>
      </c>
      <c r="P191" s="110">
        <f>[1]cargo!BF191</f>
        <v>627641.446</v>
      </c>
      <c r="Q191" s="110">
        <f>[1]cargo!BG191</f>
        <v>790200.70700000017</v>
      </c>
      <c r="R191" s="110">
        <f>[1]cargo!CC191</f>
        <v>3568991.0664599999</v>
      </c>
      <c r="S191" s="110">
        <f>[1]cargo!CD191</f>
        <v>1231419.7254599999</v>
      </c>
      <c r="T191" s="110">
        <f>[1]cargo!CE191</f>
        <v>978354.32939499989</v>
      </c>
      <c r="U191" s="110">
        <f>[1]cargo!CF191</f>
        <v>253065.39606499998</v>
      </c>
      <c r="V191" s="110">
        <f>[1]cargo!CG191</f>
        <v>2337571.341</v>
      </c>
      <c r="W191" s="110">
        <f>[1]cargo!CH191</f>
        <v>534145.04099999997</v>
      </c>
      <c r="X191" s="110">
        <f>[1]cargo!CI191</f>
        <v>1803426.3</v>
      </c>
      <c r="Y191" s="110">
        <f>[1]cargo!DE191</f>
        <v>3233165.6752346</v>
      </c>
      <c r="Z191" s="110">
        <f>[1]cargo!DF191</f>
        <v>1227935.2102345999</v>
      </c>
      <c r="AA191" s="110">
        <f>[1]cargo!DG191</f>
        <v>1002606.359787</v>
      </c>
      <c r="AB191" s="110">
        <f>[1]cargo!DH191</f>
        <v>225328.85044759995</v>
      </c>
      <c r="AC191" s="110">
        <f>[1]cargo!DI191</f>
        <v>2005230.4650000001</v>
      </c>
      <c r="AD191" s="110">
        <f>[1]cargo!DJ191</f>
        <v>580652.83799999999</v>
      </c>
      <c r="AE191" s="110">
        <f>[1]cargo!DK191</f>
        <v>1424577.6270000001</v>
      </c>
      <c r="AF191" s="110">
        <f t="shared" si="6"/>
        <v>13587011.945694599</v>
      </c>
      <c r="AG191" s="110">
        <f t="shared" si="6"/>
        <v>5034325.0966945998</v>
      </c>
      <c r="AH191" s="110">
        <f t="shared" si="6"/>
        <v>3997996.0581819997</v>
      </c>
      <c r="AI191" s="110">
        <f t="shared" si="5"/>
        <v>1036329.0385126001</v>
      </c>
      <c r="AJ191" s="110">
        <f t="shared" si="5"/>
        <v>8552686.8489999995</v>
      </c>
      <c r="AK191" s="110">
        <f t="shared" si="5"/>
        <v>2300569.6749999998</v>
      </c>
      <c r="AL191" s="110">
        <f t="shared" si="5"/>
        <v>6252117.1740000006</v>
      </c>
    </row>
    <row r="192" spans="1:38" s="77" customFormat="1" x14ac:dyDescent="0.25">
      <c r="A192" s="111"/>
      <c r="B192" s="75"/>
      <c r="C192" s="109" t="s">
        <v>164</v>
      </c>
      <c r="D192" s="110">
        <f>[1]cargo!Y192</f>
        <v>931460.57999999984</v>
      </c>
      <c r="E192" s="110">
        <f>[1]cargo!Z192</f>
        <v>726239.66999999993</v>
      </c>
      <c r="F192" s="110">
        <f>[1]cargo!AA192</f>
        <v>602707.86999999988</v>
      </c>
      <c r="G192" s="110">
        <f>[1]cargo!AB192</f>
        <v>123531.79999999999</v>
      </c>
      <c r="H192" s="110">
        <f>[1]cargo!AC192</f>
        <v>205220.90999999997</v>
      </c>
      <c r="I192" s="110">
        <f>[1]cargo!AD192</f>
        <v>205220.90999999997</v>
      </c>
      <c r="J192" s="110">
        <f>[1]cargo!AE192</f>
        <v>0</v>
      </c>
      <c r="K192" s="110">
        <f>[1]cargo!BA192</f>
        <v>979974.91200000001</v>
      </c>
      <c r="L192" s="110">
        <f>[1]cargo!BB192</f>
        <v>771413.11200000008</v>
      </c>
      <c r="M192" s="110">
        <f>[1]cargo!BC192</f>
        <v>613857.62700000009</v>
      </c>
      <c r="N192" s="110">
        <f>[1]cargo!BD192</f>
        <v>157555.48500000002</v>
      </c>
      <c r="O192" s="110">
        <f>[1]cargo!BE192</f>
        <v>208561.8</v>
      </c>
      <c r="P192" s="110">
        <f>[1]cargo!BF192</f>
        <v>208561.8</v>
      </c>
      <c r="Q192" s="110">
        <f>[1]cargo!BG192</f>
        <v>0</v>
      </c>
      <c r="R192" s="110">
        <f>[1]cargo!CC192</f>
        <v>910662.87190000014</v>
      </c>
      <c r="S192" s="110">
        <f>[1]cargo!CD192</f>
        <v>768707.62190000014</v>
      </c>
      <c r="T192" s="110">
        <f>[1]cargo!CE192</f>
        <v>624876.99310000008</v>
      </c>
      <c r="U192" s="110">
        <f>[1]cargo!CF192</f>
        <v>143830.62880000001</v>
      </c>
      <c r="V192" s="110">
        <f>[1]cargo!CG192</f>
        <v>141955.25</v>
      </c>
      <c r="W192" s="110">
        <f>[1]cargo!CH192</f>
        <v>141955.25</v>
      </c>
      <c r="X192" s="110">
        <f>[1]cargo!CI192</f>
        <v>0</v>
      </c>
      <c r="Y192" s="110">
        <f>[1]cargo!DE192</f>
        <v>936354.41963459994</v>
      </c>
      <c r="Z192" s="110">
        <f>[1]cargo!DF192</f>
        <v>782649.86963460001</v>
      </c>
      <c r="AA192" s="110">
        <f>[1]cargo!DG192</f>
        <v>645391.37598100002</v>
      </c>
      <c r="AB192" s="110">
        <f>[1]cargo!DH192</f>
        <v>137258.49365359999</v>
      </c>
      <c r="AC192" s="110">
        <f>[1]cargo!DI192</f>
        <v>153704.54999999999</v>
      </c>
      <c r="AD192" s="110">
        <f>[1]cargo!DJ192</f>
        <v>153704.54999999999</v>
      </c>
      <c r="AE192" s="110">
        <f>[1]cargo!DK192</f>
        <v>0</v>
      </c>
      <c r="AF192" s="110">
        <f t="shared" si="6"/>
        <v>3758452.7835346004</v>
      </c>
      <c r="AG192" s="110">
        <f t="shared" si="6"/>
        <v>3049010.2735346002</v>
      </c>
      <c r="AH192" s="110">
        <f t="shared" si="6"/>
        <v>2486833.8660810003</v>
      </c>
      <c r="AI192" s="110">
        <f t="shared" si="5"/>
        <v>562176.40745360008</v>
      </c>
      <c r="AJ192" s="110">
        <f t="shared" si="5"/>
        <v>709442.51</v>
      </c>
      <c r="AK192" s="110">
        <f t="shared" si="5"/>
        <v>709442.51</v>
      </c>
      <c r="AL192" s="110">
        <f t="shared" si="5"/>
        <v>0</v>
      </c>
    </row>
    <row r="193" spans="1:38" s="77" customFormat="1" x14ac:dyDescent="0.25">
      <c r="A193" s="111"/>
      <c r="B193" s="75"/>
      <c r="C193" s="113" t="s">
        <v>165</v>
      </c>
      <c r="D193" s="110">
        <f>[1]cargo!Y193</f>
        <v>311402.75</v>
      </c>
      <c r="E193" s="110">
        <f>[1]cargo!Z193</f>
        <v>307152.75</v>
      </c>
      <c r="F193" s="110">
        <f>[1]cargo!AA193</f>
        <v>253114.84999999998</v>
      </c>
      <c r="G193" s="110">
        <f>[1]cargo!AB193</f>
        <v>54037.9</v>
      </c>
      <c r="H193" s="110">
        <f>[1]cargo!AC193</f>
        <v>4250</v>
      </c>
      <c r="I193" s="110">
        <f>[1]cargo!AD193</f>
        <v>4250</v>
      </c>
      <c r="J193" s="110">
        <f>[1]cargo!AE193</f>
        <v>0</v>
      </c>
      <c r="K193" s="110">
        <f>[1]cargo!BA193</f>
        <v>360904.4656</v>
      </c>
      <c r="L193" s="110">
        <f>[1]cargo!BB193</f>
        <v>356204.4656</v>
      </c>
      <c r="M193" s="110">
        <f>[1]cargo!BC193</f>
        <v>285207.24560000002</v>
      </c>
      <c r="N193" s="110">
        <f>[1]cargo!BD193</f>
        <v>70997.22</v>
      </c>
      <c r="O193" s="110">
        <f>[1]cargo!BE193</f>
        <v>4700</v>
      </c>
      <c r="P193" s="110">
        <f>[1]cargo!BF193</f>
        <v>4700</v>
      </c>
      <c r="Q193" s="110">
        <f>[1]cargo!BG193</f>
        <v>0</v>
      </c>
      <c r="R193" s="110">
        <f>[1]cargo!CC193</f>
        <v>333246.93000000005</v>
      </c>
      <c r="S193" s="110">
        <f>[1]cargo!CD193</f>
        <v>333246.93000000005</v>
      </c>
      <c r="T193" s="110">
        <f>[1]cargo!CE193</f>
        <v>260241.96000000002</v>
      </c>
      <c r="U193" s="110">
        <f>[1]cargo!CF193</f>
        <v>73004.97</v>
      </c>
      <c r="V193" s="110">
        <f>[1]cargo!CG193</f>
        <v>0</v>
      </c>
      <c r="W193" s="110">
        <f>[1]cargo!CH193</f>
        <v>0</v>
      </c>
      <c r="X193" s="110">
        <f>[1]cargo!CI193</f>
        <v>0</v>
      </c>
      <c r="Y193" s="110">
        <f>[1]cargo!DE193</f>
        <v>282627.03000000003</v>
      </c>
      <c r="Z193" s="110">
        <f>[1]cargo!DF193</f>
        <v>282627.03000000003</v>
      </c>
      <c r="AA193" s="110">
        <f>[1]cargo!DG193</f>
        <v>231116.82</v>
      </c>
      <c r="AB193" s="110">
        <f>[1]cargo!DH193</f>
        <v>51510.21</v>
      </c>
      <c r="AC193" s="110">
        <f>[1]cargo!DI193</f>
        <v>0</v>
      </c>
      <c r="AD193" s="110">
        <f>[1]cargo!DJ193</f>
        <v>0</v>
      </c>
      <c r="AE193" s="110">
        <f>[1]cargo!DK193</f>
        <v>0</v>
      </c>
      <c r="AF193" s="110">
        <f t="shared" si="6"/>
        <v>1288181.1756000002</v>
      </c>
      <c r="AG193" s="110">
        <f t="shared" si="6"/>
        <v>1279231.1756000002</v>
      </c>
      <c r="AH193" s="110">
        <f t="shared" si="6"/>
        <v>1029680.8756000001</v>
      </c>
      <c r="AI193" s="110">
        <f t="shared" si="5"/>
        <v>249550.3</v>
      </c>
      <c r="AJ193" s="110">
        <f t="shared" si="5"/>
        <v>8950</v>
      </c>
      <c r="AK193" s="110">
        <f t="shared" si="5"/>
        <v>8950</v>
      </c>
      <c r="AL193" s="110">
        <f t="shared" si="5"/>
        <v>0</v>
      </c>
    </row>
    <row r="194" spans="1:38" s="77" customFormat="1" x14ac:dyDescent="0.25">
      <c r="A194" s="111"/>
      <c r="B194" s="75"/>
      <c r="C194" s="113" t="s">
        <v>166</v>
      </c>
      <c r="D194" s="110">
        <f>[1]cargo!Y194</f>
        <v>0</v>
      </c>
      <c r="E194" s="110">
        <f>[1]cargo!Z194</f>
        <v>0</v>
      </c>
      <c r="F194" s="110">
        <f>[1]cargo!AA194</f>
        <v>0</v>
      </c>
      <c r="G194" s="110">
        <f>[1]cargo!AB194</f>
        <v>0</v>
      </c>
      <c r="H194" s="110">
        <f>[1]cargo!AC194</f>
        <v>0</v>
      </c>
      <c r="I194" s="110">
        <f>[1]cargo!AD194</f>
        <v>0</v>
      </c>
      <c r="J194" s="110">
        <f>[1]cargo!AE194</f>
        <v>0</v>
      </c>
      <c r="K194" s="110">
        <f>[1]cargo!BA194</f>
        <v>0</v>
      </c>
      <c r="L194" s="110">
        <f>[1]cargo!BB194</f>
        <v>0</v>
      </c>
      <c r="M194" s="110">
        <f>[1]cargo!BC194</f>
        <v>0</v>
      </c>
      <c r="N194" s="110">
        <f>[1]cargo!BD194</f>
        <v>0</v>
      </c>
      <c r="O194" s="110">
        <f>[1]cargo!BE194</f>
        <v>0</v>
      </c>
      <c r="P194" s="110">
        <f>[1]cargo!BF194</f>
        <v>0</v>
      </c>
      <c r="Q194" s="110">
        <f>[1]cargo!BG194</f>
        <v>0</v>
      </c>
      <c r="R194" s="110">
        <f>[1]cargo!CC194</f>
        <v>0</v>
      </c>
      <c r="S194" s="110">
        <f>[1]cargo!CD194</f>
        <v>0</v>
      </c>
      <c r="T194" s="110">
        <f>[1]cargo!CE194</f>
        <v>0</v>
      </c>
      <c r="U194" s="110">
        <f>[1]cargo!CF194</f>
        <v>0</v>
      </c>
      <c r="V194" s="110">
        <f>[1]cargo!CG194</f>
        <v>0</v>
      </c>
      <c r="W194" s="110">
        <f>[1]cargo!CH194</f>
        <v>0</v>
      </c>
      <c r="X194" s="110">
        <f>[1]cargo!CI194</f>
        <v>0</v>
      </c>
      <c r="Y194" s="110">
        <f>[1]cargo!DE194</f>
        <v>0</v>
      </c>
      <c r="Z194" s="110">
        <f>[1]cargo!DF194</f>
        <v>0</v>
      </c>
      <c r="AA194" s="110">
        <f>[1]cargo!DG194</f>
        <v>0</v>
      </c>
      <c r="AB194" s="110">
        <f>[1]cargo!DH194</f>
        <v>0</v>
      </c>
      <c r="AC194" s="110">
        <f>[1]cargo!DI194</f>
        <v>0</v>
      </c>
      <c r="AD194" s="110">
        <f>[1]cargo!DJ194</f>
        <v>0</v>
      </c>
      <c r="AE194" s="110">
        <f>[1]cargo!DK194</f>
        <v>0</v>
      </c>
      <c r="AF194" s="110">
        <f t="shared" si="6"/>
        <v>0</v>
      </c>
      <c r="AG194" s="110">
        <f t="shared" si="6"/>
        <v>0</v>
      </c>
      <c r="AH194" s="110">
        <f t="shared" si="6"/>
        <v>0</v>
      </c>
      <c r="AI194" s="110">
        <f t="shared" si="5"/>
        <v>0</v>
      </c>
      <c r="AJ194" s="110">
        <f t="shared" si="5"/>
        <v>0</v>
      </c>
      <c r="AK194" s="110">
        <f t="shared" si="5"/>
        <v>0</v>
      </c>
      <c r="AL194" s="110">
        <f t="shared" si="5"/>
        <v>0</v>
      </c>
    </row>
    <row r="195" spans="1:38" s="77" customFormat="1" x14ac:dyDescent="0.25">
      <c r="A195" s="111"/>
      <c r="B195" s="75"/>
      <c r="C195" s="113" t="s">
        <v>167</v>
      </c>
      <c r="D195" s="110">
        <f>[1]cargo!Y195</f>
        <v>0</v>
      </c>
      <c r="E195" s="110">
        <f>[1]cargo!Z195</f>
        <v>0</v>
      </c>
      <c r="F195" s="110">
        <f>[1]cargo!AA195</f>
        <v>0</v>
      </c>
      <c r="G195" s="110">
        <f>[1]cargo!AB195</f>
        <v>0</v>
      </c>
      <c r="H195" s="110">
        <f>[1]cargo!AC195</f>
        <v>0</v>
      </c>
      <c r="I195" s="110">
        <f>[1]cargo!AD195</f>
        <v>0</v>
      </c>
      <c r="J195" s="110">
        <f>[1]cargo!AE195</f>
        <v>0</v>
      </c>
      <c r="K195" s="110">
        <f>[1]cargo!BA195</f>
        <v>0</v>
      </c>
      <c r="L195" s="110">
        <f>[1]cargo!BB195</f>
        <v>0</v>
      </c>
      <c r="M195" s="110">
        <f>[1]cargo!BC195</f>
        <v>0</v>
      </c>
      <c r="N195" s="110">
        <f>[1]cargo!BD195</f>
        <v>0</v>
      </c>
      <c r="O195" s="110">
        <f>[1]cargo!BE195</f>
        <v>0</v>
      </c>
      <c r="P195" s="110">
        <f>[1]cargo!BF195</f>
        <v>0</v>
      </c>
      <c r="Q195" s="110">
        <f>[1]cargo!BG195</f>
        <v>0</v>
      </c>
      <c r="R195" s="110">
        <f>[1]cargo!CC195</f>
        <v>0</v>
      </c>
      <c r="S195" s="110">
        <f>[1]cargo!CD195</f>
        <v>0</v>
      </c>
      <c r="T195" s="110">
        <f>[1]cargo!CE195</f>
        <v>0</v>
      </c>
      <c r="U195" s="110">
        <f>[1]cargo!CF195</f>
        <v>0</v>
      </c>
      <c r="V195" s="110">
        <f>[1]cargo!CG195</f>
        <v>0</v>
      </c>
      <c r="W195" s="110">
        <f>[1]cargo!CH195</f>
        <v>0</v>
      </c>
      <c r="X195" s="110">
        <f>[1]cargo!CI195</f>
        <v>0</v>
      </c>
      <c r="Y195" s="110">
        <f>[1]cargo!DE195</f>
        <v>0</v>
      </c>
      <c r="Z195" s="110">
        <f>[1]cargo!DF195</f>
        <v>0</v>
      </c>
      <c r="AA195" s="110">
        <f>[1]cargo!DG195</f>
        <v>0</v>
      </c>
      <c r="AB195" s="110">
        <f>[1]cargo!DH195</f>
        <v>0</v>
      </c>
      <c r="AC195" s="110">
        <f>[1]cargo!DI195</f>
        <v>0</v>
      </c>
      <c r="AD195" s="110">
        <f>[1]cargo!DJ195</f>
        <v>0</v>
      </c>
      <c r="AE195" s="110">
        <f>[1]cargo!DK195</f>
        <v>0</v>
      </c>
      <c r="AF195" s="110">
        <f t="shared" si="6"/>
        <v>0</v>
      </c>
      <c r="AG195" s="110">
        <f t="shared" si="6"/>
        <v>0</v>
      </c>
      <c r="AH195" s="110">
        <f t="shared" si="6"/>
        <v>0</v>
      </c>
      <c r="AI195" s="110">
        <f t="shared" si="5"/>
        <v>0</v>
      </c>
      <c r="AJ195" s="110">
        <f t="shared" si="5"/>
        <v>0</v>
      </c>
      <c r="AK195" s="110">
        <f t="shared" si="5"/>
        <v>0</v>
      </c>
      <c r="AL195" s="110">
        <f t="shared" si="5"/>
        <v>0</v>
      </c>
    </row>
    <row r="196" spans="1:38" s="77" customFormat="1" x14ac:dyDescent="0.25">
      <c r="A196" s="111"/>
      <c r="B196" s="75"/>
      <c r="C196" s="113" t="s">
        <v>168</v>
      </c>
      <c r="D196" s="110">
        <f>[1]cargo!Y196</f>
        <v>2614.2700000000004</v>
      </c>
      <c r="E196" s="110">
        <f>[1]cargo!Z196</f>
        <v>2614.2700000000004</v>
      </c>
      <c r="F196" s="110">
        <f>[1]cargo!AA196</f>
        <v>242.96</v>
      </c>
      <c r="G196" s="110">
        <f>[1]cargo!AB196</f>
        <v>2371.3100000000004</v>
      </c>
      <c r="H196" s="110">
        <f>[1]cargo!AC196</f>
        <v>0</v>
      </c>
      <c r="I196" s="110">
        <f>[1]cargo!AD196</f>
        <v>0</v>
      </c>
      <c r="J196" s="110">
        <f>[1]cargo!AE196</f>
        <v>0</v>
      </c>
      <c r="K196" s="110">
        <f>[1]cargo!BA196</f>
        <v>3234.2549999999997</v>
      </c>
      <c r="L196" s="110">
        <f>[1]cargo!BB196</f>
        <v>3234.2549999999997</v>
      </c>
      <c r="M196" s="110">
        <f>[1]cargo!BC196</f>
        <v>399.35</v>
      </c>
      <c r="N196" s="110">
        <f>[1]cargo!BD196</f>
        <v>2834.9049999999997</v>
      </c>
      <c r="O196" s="110">
        <f>[1]cargo!BE196</f>
        <v>0</v>
      </c>
      <c r="P196" s="110">
        <f>[1]cargo!BF196</f>
        <v>0</v>
      </c>
      <c r="Q196" s="110">
        <f>[1]cargo!BG196</f>
        <v>0</v>
      </c>
      <c r="R196" s="110">
        <f>[1]cargo!CC196</f>
        <v>3689.6749</v>
      </c>
      <c r="S196" s="110">
        <f>[1]cargo!CD196</f>
        <v>3689.6749</v>
      </c>
      <c r="T196" s="110">
        <f>[1]cargo!CE196</f>
        <v>904.61609999999996</v>
      </c>
      <c r="U196" s="110">
        <f>[1]cargo!CF196</f>
        <v>2785.0587999999998</v>
      </c>
      <c r="V196" s="110">
        <f>[1]cargo!CG196</f>
        <v>0</v>
      </c>
      <c r="W196" s="110">
        <f>[1]cargo!CH196</f>
        <v>0</v>
      </c>
      <c r="X196" s="110">
        <f>[1]cargo!CI196</f>
        <v>0</v>
      </c>
      <c r="Y196" s="110">
        <f>[1]cargo!DE196</f>
        <v>3361.3445000000002</v>
      </c>
      <c r="Z196" s="110">
        <f>[1]cargo!DF196</f>
        <v>3361.3445000000002</v>
      </c>
      <c r="AA196" s="110">
        <f>[1]cargo!DG196</f>
        <v>369.80340000000001</v>
      </c>
      <c r="AB196" s="110">
        <f>[1]cargo!DH196</f>
        <v>2991.5411000000004</v>
      </c>
      <c r="AC196" s="110">
        <f>[1]cargo!DI196</f>
        <v>0</v>
      </c>
      <c r="AD196" s="110">
        <f>[1]cargo!DJ196</f>
        <v>0</v>
      </c>
      <c r="AE196" s="110">
        <f>[1]cargo!DK196</f>
        <v>0</v>
      </c>
      <c r="AF196" s="110">
        <f t="shared" si="6"/>
        <v>12899.544399999999</v>
      </c>
      <c r="AG196" s="110">
        <f t="shared" si="6"/>
        <v>12899.544399999999</v>
      </c>
      <c r="AH196" s="110">
        <f t="shared" si="6"/>
        <v>1916.7295000000001</v>
      </c>
      <c r="AI196" s="110">
        <f t="shared" si="5"/>
        <v>10982.814900000001</v>
      </c>
      <c r="AJ196" s="110">
        <f t="shared" si="5"/>
        <v>0</v>
      </c>
      <c r="AK196" s="110">
        <f t="shared" si="5"/>
        <v>0</v>
      </c>
      <c r="AL196" s="110">
        <f t="shared" si="5"/>
        <v>0</v>
      </c>
    </row>
    <row r="197" spans="1:38" s="77" customFormat="1" x14ac:dyDescent="0.25">
      <c r="A197" s="111"/>
      <c r="B197" s="75"/>
      <c r="C197" s="113" t="s">
        <v>169</v>
      </c>
      <c r="D197" s="110">
        <f>[1]cargo!Y197</f>
        <v>69503.92</v>
      </c>
      <c r="E197" s="110">
        <f>[1]cargo!Z197</f>
        <v>69503.92</v>
      </c>
      <c r="F197" s="110">
        <f>[1]cargo!AA197</f>
        <v>48858.729999999996</v>
      </c>
      <c r="G197" s="110">
        <f>[1]cargo!AB197</f>
        <v>20645.189999999999</v>
      </c>
      <c r="H197" s="110">
        <f>[1]cargo!AC197</f>
        <v>0</v>
      </c>
      <c r="I197" s="110">
        <f>[1]cargo!AD197</f>
        <v>0</v>
      </c>
      <c r="J197" s="110">
        <f>[1]cargo!AE197</f>
        <v>0</v>
      </c>
      <c r="K197" s="110">
        <f>[1]cargo!BA197</f>
        <v>59368.815999999992</v>
      </c>
      <c r="L197" s="110">
        <f>[1]cargo!BB197</f>
        <v>59368.815999999992</v>
      </c>
      <c r="M197" s="110">
        <f>[1]cargo!BC197</f>
        <v>47074.655999999995</v>
      </c>
      <c r="N197" s="110">
        <f>[1]cargo!BD197</f>
        <v>12294.16</v>
      </c>
      <c r="O197" s="110">
        <f>[1]cargo!BE197</f>
        <v>0</v>
      </c>
      <c r="P197" s="110">
        <f>[1]cargo!BF197</f>
        <v>0</v>
      </c>
      <c r="Q197" s="110">
        <f>[1]cargo!BG197</f>
        <v>0</v>
      </c>
      <c r="R197" s="110">
        <f>[1]cargo!CC197</f>
        <v>63489.090000000004</v>
      </c>
      <c r="S197" s="110">
        <f>[1]cargo!CD197</f>
        <v>63489.090000000004</v>
      </c>
      <c r="T197" s="110">
        <f>[1]cargo!CE197</f>
        <v>43631.3</v>
      </c>
      <c r="U197" s="110">
        <f>[1]cargo!CF197</f>
        <v>19857.79</v>
      </c>
      <c r="V197" s="110">
        <f>[1]cargo!CG197</f>
        <v>0</v>
      </c>
      <c r="W197" s="110">
        <f>[1]cargo!CH197</f>
        <v>0</v>
      </c>
      <c r="X197" s="110">
        <f>[1]cargo!CI197</f>
        <v>0</v>
      </c>
      <c r="Y197" s="110">
        <f>[1]cargo!DE197</f>
        <v>75823.911134599999</v>
      </c>
      <c r="Z197" s="110">
        <f>[1]cargo!DF197</f>
        <v>75823.911134599999</v>
      </c>
      <c r="AA197" s="110">
        <f>[1]cargo!DG197</f>
        <v>40684.418581000005</v>
      </c>
      <c r="AB197" s="110">
        <f>[1]cargo!DH197</f>
        <v>35139.492553600001</v>
      </c>
      <c r="AC197" s="110">
        <f>[1]cargo!DI197</f>
        <v>0</v>
      </c>
      <c r="AD197" s="110">
        <f>[1]cargo!DJ197</f>
        <v>0</v>
      </c>
      <c r="AE197" s="110">
        <f>[1]cargo!DK197</f>
        <v>0</v>
      </c>
      <c r="AF197" s="110">
        <f t="shared" si="6"/>
        <v>268185.7371346</v>
      </c>
      <c r="AG197" s="110">
        <f t="shared" si="6"/>
        <v>268185.7371346</v>
      </c>
      <c r="AH197" s="110">
        <f t="shared" si="6"/>
        <v>180249.10458099999</v>
      </c>
      <c r="AI197" s="110">
        <f t="shared" si="5"/>
        <v>87936.632553600008</v>
      </c>
      <c r="AJ197" s="110">
        <f t="shared" si="5"/>
        <v>0</v>
      </c>
      <c r="AK197" s="110">
        <f t="shared" si="5"/>
        <v>0</v>
      </c>
      <c r="AL197" s="110">
        <f t="shared" si="5"/>
        <v>0</v>
      </c>
    </row>
    <row r="198" spans="1:38" s="77" customFormat="1" x14ac:dyDescent="0.25">
      <c r="A198" s="111"/>
      <c r="B198" s="75"/>
      <c r="C198" s="113" t="s">
        <v>170</v>
      </c>
      <c r="D198" s="110">
        <f>[1]cargo!Y198</f>
        <v>522399.63999999996</v>
      </c>
      <c r="E198" s="110">
        <f>[1]cargo!Z198</f>
        <v>336808.73</v>
      </c>
      <c r="F198" s="110">
        <f>[1]cargo!AA198</f>
        <v>300491.32999999996</v>
      </c>
      <c r="G198" s="110">
        <f>[1]cargo!AB198</f>
        <v>36317.4</v>
      </c>
      <c r="H198" s="110">
        <f>[1]cargo!AC198</f>
        <v>185590.90999999997</v>
      </c>
      <c r="I198" s="110">
        <f>[1]cargo!AD198</f>
        <v>185590.90999999997</v>
      </c>
      <c r="J198" s="110">
        <f>[1]cargo!AE198</f>
        <v>0</v>
      </c>
      <c r="K198" s="110">
        <f>[1]cargo!BA198</f>
        <v>511170.37540000002</v>
      </c>
      <c r="L198" s="110">
        <f>[1]cargo!BB198</f>
        <v>322839.57540000003</v>
      </c>
      <c r="M198" s="110">
        <f>[1]cargo!BC198</f>
        <v>281030.37540000002</v>
      </c>
      <c r="N198" s="110">
        <f>[1]cargo!BD198</f>
        <v>41809.200000000004</v>
      </c>
      <c r="O198" s="110">
        <f>[1]cargo!BE198</f>
        <v>188330.8</v>
      </c>
      <c r="P198" s="110">
        <f>[1]cargo!BF198</f>
        <v>188330.8</v>
      </c>
      <c r="Q198" s="110">
        <f>[1]cargo!BG198</f>
        <v>0</v>
      </c>
      <c r="R198" s="110">
        <f>[1]cargo!CC198</f>
        <v>496353.027</v>
      </c>
      <c r="S198" s="110">
        <f>[1]cargo!CD198</f>
        <v>354397.777</v>
      </c>
      <c r="T198" s="110">
        <f>[1]cargo!CE198</f>
        <v>320099.11700000003</v>
      </c>
      <c r="U198" s="110">
        <f>[1]cargo!CF198</f>
        <v>34298.660000000003</v>
      </c>
      <c r="V198" s="110">
        <f>[1]cargo!CG198</f>
        <v>141955.25</v>
      </c>
      <c r="W198" s="110">
        <f>[1]cargo!CH198</f>
        <v>141955.25</v>
      </c>
      <c r="X198" s="110">
        <f>[1]cargo!CI198</f>
        <v>0</v>
      </c>
      <c r="Y198" s="110">
        <f>[1]cargo!DE198</f>
        <v>565674.13400000008</v>
      </c>
      <c r="Z198" s="110">
        <f>[1]cargo!DF198</f>
        <v>411969.58400000003</v>
      </c>
      <c r="AA198" s="110">
        <f>[1]cargo!DG198</f>
        <v>373220.33400000003</v>
      </c>
      <c r="AB198" s="110">
        <f>[1]cargo!DH198</f>
        <v>38749.25</v>
      </c>
      <c r="AC198" s="110">
        <f>[1]cargo!DI198</f>
        <v>153704.54999999999</v>
      </c>
      <c r="AD198" s="110">
        <f>[1]cargo!DJ198</f>
        <v>153704.54999999999</v>
      </c>
      <c r="AE198" s="110">
        <f>[1]cargo!DK198</f>
        <v>0</v>
      </c>
      <c r="AF198" s="110">
        <f t="shared" si="6"/>
        <v>2095597.1764</v>
      </c>
      <c r="AG198" s="110">
        <f t="shared" si="6"/>
        <v>1426015.6664</v>
      </c>
      <c r="AH198" s="110">
        <f t="shared" si="6"/>
        <v>1274841.1564</v>
      </c>
      <c r="AI198" s="110">
        <f t="shared" si="5"/>
        <v>151174.51</v>
      </c>
      <c r="AJ198" s="110">
        <f t="shared" si="5"/>
        <v>669581.51</v>
      </c>
      <c r="AK198" s="110">
        <f t="shared" si="5"/>
        <v>669581.51</v>
      </c>
      <c r="AL198" s="110">
        <f t="shared" si="5"/>
        <v>0</v>
      </c>
    </row>
    <row r="199" spans="1:38" s="77" customFormat="1" x14ac:dyDescent="0.25">
      <c r="A199" s="111"/>
      <c r="B199" s="75"/>
      <c r="C199" s="113" t="s">
        <v>171</v>
      </c>
      <c r="D199" s="110">
        <f>[1]cargo!Y199</f>
        <v>25540</v>
      </c>
      <c r="E199" s="110">
        <f>[1]cargo!Z199</f>
        <v>10160</v>
      </c>
      <c r="F199" s="110">
        <f>[1]cargo!AA199</f>
        <v>0</v>
      </c>
      <c r="G199" s="110">
        <f>[1]cargo!AB199</f>
        <v>10160</v>
      </c>
      <c r="H199" s="110">
        <f>[1]cargo!AC199</f>
        <v>15380</v>
      </c>
      <c r="I199" s="110">
        <f>[1]cargo!AD199</f>
        <v>15380</v>
      </c>
      <c r="J199" s="110">
        <f>[1]cargo!AE199</f>
        <v>0</v>
      </c>
      <c r="K199" s="110">
        <f>[1]cargo!BA199</f>
        <v>45297</v>
      </c>
      <c r="L199" s="110">
        <f>[1]cargo!BB199</f>
        <v>29766</v>
      </c>
      <c r="M199" s="110">
        <f>[1]cargo!BC199</f>
        <v>146</v>
      </c>
      <c r="N199" s="110">
        <f>[1]cargo!BD199</f>
        <v>29620</v>
      </c>
      <c r="O199" s="110">
        <f>[1]cargo!BE199</f>
        <v>15531</v>
      </c>
      <c r="P199" s="110">
        <f>[1]cargo!BF199</f>
        <v>15531</v>
      </c>
      <c r="Q199" s="110">
        <f>[1]cargo!BG199</f>
        <v>0</v>
      </c>
      <c r="R199" s="110">
        <f>[1]cargo!CC199</f>
        <v>13884.15</v>
      </c>
      <c r="S199" s="110">
        <f>[1]cargo!CD199</f>
        <v>13884.15</v>
      </c>
      <c r="T199" s="110">
        <f>[1]cargo!CE199</f>
        <v>0</v>
      </c>
      <c r="U199" s="110">
        <f>[1]cargo!CF199</f>
        <v>13884.15</v>
      </c>
      <c r="V199" s="110">
        <f>[1]cargo!CG199</f>
        <v>0</v>
      </c>
      <c r="W199" s="110">
        <f>[1]cargo!CH199</f>
        <v>0</v>
      </c>
      <c r="X199" s="110">
        <f>[1]cargo!CI199</f>
        <v>0</v>
      </c>
      <c r="Y199" s="110">
        <f>[1]cargo!DE199</f>
        <v>8868</v>
      </c>
      <c r="Z199" s="110">
        <f>[1]cargo!DF199</f>
        <v>8868</v>
      </c>
      <c r="AA199" s="110">
        <f>[1]cargo!DG199</f>
        <v>0</v>
      </c>
      <c r="AB199" s="110">
        <f>[1]cargo!DH199</f>
        <v>8868</v>
      </c>
      <c r="AC199" s="110">
        <f>[1]cargo!DI199</f>
        <v>0</v>
      </c>
      <c r="AD199" s="110">
        <f>[1]cargo!DJ199</f>
        <v>0</v>
      </c>
      <c r="AE199" s="110">
        <f>[1]cargo!DK199</f>
        <v>0</v>
      </c>
      <c r="AF199" s="110">
        <f t="shared" si="6"/>
        <v>93589.15</v>
      </c>
      <c r="AG199" s="110">
        <f t="shared" si="6"/>
        <v>62678.15</v>
      </c>
      <c r="AH199" s="110">
        <f t="shared" si="6"/>
        <v>146</v>
      </c>
      <c r="AI199" s="110">
        <f t="shared" si="5"/>
        <v>62532.15</v>
      </c>
      <c r="AJ199" s="110">
        <f t="shared" si="5"/>
        <v>30911</v>
      </c>
      <c r="AK199" s="110">
        <f t="shared" si="5"/>
        <v>30911</v>
      </c>
      <c r="AL199" s="110">
        <f t="shared" si="5"/>
        <v>0</v>
      </c>
    </row>
    <row r="200" spans="1:38" s="77" customFormat="1" x14ac:dyDescent="0.25">
      <c r="A200" s="111"/>
      <c r="B200" s="75"/>
      <c r="C200" s="109" t="s">
        <v>172</v>
      </c>
      <c r="D200" s="110">
        <f>[1]cargo!Y200</f>
        <v>14752.16</v>
      </c>
      <c r="E200" s="110">
        <f>[1]cargo!Z200</f>
        <v>14752.16</v>
      </c>
      <c r="F200" s="110">
        <f>[1]cargo!AA200</f>
        <v>12907.91</v>
      </c>
      <c r="G200" s="110">
        <f>[1]cargo!AB200</f>
        <v>1844.25</v>
      </c>
      <c r="H200" s="110">
        <f>[1]cargo!AC200</f>
        <v>0</v>
      </c>
      <c r="I200" s="110">
        <f>[1]cargo!AD200</f>
        <v>0</v>
      </c>
      <c r="J200" s="110">
        <f>[1]cargo!AE200</f>
        <v>0</v>
      </c>
      <c r="K200" s="110">
        <f>[1]cargo!BA200</f>
        <v>22450.15</v>
      </c>
      <c r="L200" s="110">
        <f>[1]cargo!BB200</f>
        <v>22450.15</v>
      </c>
      <c r="M200" s="110">
        <f>[1]cargo!BC200</f>
        <v>19880.330000000002</v>
      </c>
      <c r="N200" s="110">
        <f>[1]cargo!BD200</f>
        <v>2569.8199999999997</v>
      </c>
      <c r="O200" s="110">
        <f>[1]cargo!BE200</f>
        <v>0</v>
      </c>
      <c r="P200" s="110">
        <f>[1]cargo!BF200</f>
        <v>0</v>
      </c>
      <c r="Q200" s="110">
        <f>[1]cargo!BG200</f>
        <v>0</v>
      </c>
      <c r="R200" s="110">
        <f>[1]cargo!CC200</f>
        <v>13137.982000000002</v>
      </c>
      <c r="S200" s="110">
        <f>[1]cargo!CD200</f>
        <v>13137.982000000002</v>
      </c>
      <c r="T200" s="110">
        <f>[1]cargo!CE200</f>
        <v>12365.612000000001</v>
      </c>
      <c r="U200" s="110">
        <f>[1]cargo!CF200</f>
        <v>772.37</v>
      </c>
      <c r="V200" s="110">
        <f>[1]cargo!CG200</f>
        <v>0</v>
      </c>
      <c r="W200" s="110">
        <f>[1]cargo!CH200</f>
        <v>0</v>
      </c>
      <c r="X200" s="110">
        <f>[1]cargo!CI200</f>
        <v>0</v>
      </c>
      <c r="Y200" s="110">
        <f>[1]cargo!DE200</f>
        <v>18021.02</v>
      </c>
      <c r="Z200" s="110">
        <f>[1]cargo!DF200</f>
        <v>18021.02</v>
      </c>
      <c r="AA200" s="110">
        <f>[1]cargo!DG200</f>
        <v>16660.63</v>
      </c>
      <c r="AB200" s="110">
        <f>[1]cargo!DH200</f>
        <v>1360.3899999999999</v>
      </c>
      <c r="AC200" s="110">
        <f>[1]cargo!DI200</f>
        <v>0</v>
      </c>
      <c r="AD200" s="110">
        <f>[1]cargo!DJ200</f>
        <v>0</v>
      </c>
      <c r="AE200" s="110">
        <f>[1]cargo!DK200</f>
        <v>0</v>
      </c>
      <c r="AF200" s="110">
        <f t="shared" si="6"/>
        <v>68361.312000000005</v>
      </c>
      <c r="AG200" s="110">
        <f t="shared" si="6"/>
        <v>68361.312000000005</v>
      </c>
      <c r="AH200" s="110">
        <f t="shared" si="6"/>
        <v>61814.482000000004</v>
      </c>
      <c r="AI200" s="110">
        <f t="shared" si="5"/>
        <v>6546.83</v>
      </c>
      <c r="AJ200" s="110">
        <f t="shared" si="5"/>
        <v>0</v>
      </c>
      <c r="AK200" s="110">
        <f t="shared" si="5"/>
        <v>0</v>
      </c>
      <c r="AL200" s="110">
        <f t="shared" si="5"/>
        <v>0</v>
      </c>
    </row>
    <row r="201" spans="1:38" s="77" customFormat="1" x14ac:dyDescent="0.25">
      <c r="A201" s="111"/>
      <c r="B201" s="75"/>
      <c r="C201" s="109" t="s">
        <v>173</v>
      </c>
      <c r="D201" s="110">
        <f>[1]cargo!Y201</f>
        <v>27039.51</v>
      </c>
      <c r="E201" s="110">
        <f>[1]cargo!Z201</f>
        <v>27039.51</v>
      </c>
      <c r="F201" s="110">
        <f>[1]cargo!AA201</f>
        <v>15045.589999999998</v>
      </c>
      <c r="G201" s="110">
        <f>[1]cargo!AB201</f>
        <v>11993.92</v>
      </c>
      <c r="H201" s="110">
        <f>[1]cargo!AC201</f>
        <v>0</v>
      </c>
      <c r="I201" s="110">
        <f>[1]cargo!AD201</f>
        <v>0</v>
      </c>
      <c r="J201" s="110">
        <f>[1]cargo!AE201</f>
        <v>0</v>
      </c>
      <c r="K201" s="110">
        <f>[1]cargo!BA201</f>
        <v>43788.941999999995</v>
      </c>
      <c r="L201" s="110">
        <f>[1]cargo!BB201</f>
        <v>43788.941999999995</v>
      </c>
      <c r="M201" s="110">
        <f>[1]cargo!BC201</f>
        <v>13561.23</v>
      </c>
      <c r="N201" s="110">
        <f>[1]cargo!BD201</f>
        <v>30227.712</v>
      </c>
      <c r="O201" s="110">
        <f>[1]cargo!BE201</f>
        <v>0</v>
      </c>
      <c r="P201" s="110">
        <f>[1]cargo!BF201</f>
        <v>0</v>
      </c>
      <c r="Q201" s="110">
        <f>[1]cargo!BG201</f>
        <v>0</v>
      </c>
      <c r="R201" s="110">
        <f>[1]cargo!CC201</f>
        <v>29845.079999999998</v>
      </c>
      <c r="S201" s="110">
        <f>[1]cargo!CD201</f>
        <v>29845.079999999998</v>
      </c>
      <c r="T201" s="110">
        <f>[1]cargo!CE201</f>
        <v>8855.619999999999</v>
      </c>
      <c r="U201" s="110">
        <f>[1]cargo!CF201</f>
        <v>20989.46</v>
      </c>
      <c r="V201" s="110">
        <f>[1]cargo!CG201</f>
        <v>0</v>
      </c>
      <c r="W201" s="110">
        <f>[1]cargo!CH201</f>
        <v>0</v>
      </c>
      <c r="X201" s="110">
        <f>[1]cargo!CI201</f>
        <v>0</v>
      </c>
      <c r="Y201" s="110">
        <f>[1]cargo!DE201</f>
        <v>27559.239999999998</v>
      </c>
      <c r="Z201" s="110">
        <f>[1]cargo!DF201</f>
        <v>27559.239999999998</v>
      </c>
      <c r="AA201" s="110">
        <f>[1]cargo!DG201</f>
        <v>12341</v>
      </c>
      <c r="AB201" s="110">
        <f>[1]cargo!DH201</f>
        <v>15218.24</v>
      </c>
      <c r="AC201" s="110">
        <f>[1]cargo!DI201</f>
        <v>0</v>
      </c>
      <c r="AD201" s="110">
        <f>[1]cargo!DJ201</f>
        <v>0</v>
      </c>
      <c r="AE201" s="110">
        <f>[1]cargo!DK201</f>
        <v>0</v>
      </c>
      <c r="AF201" s="110">
        <f t="shared" si="6"/>
        <v>128232.772</v>
      </c>
      <c r="AG201" s="110">
        <f t="shared" si="6"/>
        <v>128232.772</v>
      </c>
      <c r="AH201" s="110">
        <f t="shared" si="6"/>
        <v>49803.44</v>
      </c>
      <c r="AI201" s="110">
        <f t="shared" si="5"/>
        <v>78429.331999999995</v>
      </c>
      <c r="AJ201" s="110">
        <f t="shared" si="5"/>
        <v>0</v>
      </c>
      <c r="AK201" s="110">
        <f t="shared" si="5"/>
        <v>0</v>
      </c>
      <c r="AL201" s="110">
        <f t="shared" si="5"/>
        <v>0</v>
      </c>
    </row>
    <row r="202" spans="1:38" s="77" customFormat="1" x14ac:dyDescent="0.25">
      <c r="A202" s="111"/>
      <c r="B202" s="75"/>
      <c r="C202" s="109" t="s">
        <v>174</v>
      </c>
      <c r="D202" s="110">
        <f>[1]cargo!Y202</f>
        <v>57774.329999999994</v>
      </c>
      <c r="E202" s="110">
        <f>[1]cargo!Z202</f>
        <v>53774.829999999994</v>
      </c>
      <c r="F202" s="110">
        <f>[1]cargo!AA202</f>
        <v>49089.7</v>
      </c>
      <c r="G202" s="110">
        <f>[1]cargo!AB202</f>
        <v>4685.13</v>
      </c>
      <c r="H202" s="110">
        <f>[1]cargo!AC202</f>
        <v>3999.5</v>
      </c>
      <c r="I202" s="110">
        <f>[1]cargo!AD202</f>
        <v>3999.5</v>
      </c>
      <c r="J202" s="110">
        <f>[1]cargo!AE202</f>
        <v>0</v>
      </c>
      <c r="K202" s="110">
        <f>[1]cargo!BA202</f>
        <v>65583.72</v>
      </c>
      <c r="L202" s="110">
        <f>[1]cargo!BB202</f>
        <v>61383.72</v>
      </c>
      <c r="M202" s="110">
        <f>[1]cargo!BC202</f>
        <v>59400.99</v>
      </c>
      <c r="N202" s="110">
        <f>[1]cargo!BD202</f>
        <v>1982.73</v>
      </c>
      <c r="O202" s="110">
        <f>[1]cargo!BE202</f>
        <v>4200</v>
      </c>
      <c r="P202" s="110">
        <f>[1]cargo!BF202</f>
        <v>4200</v>
      </c>
      <c r="Q202" s="110">
        <f>[1]cargo!BG202</f>
        <v>0</v>
      </c>
      <c r="R202" s="110">
        <f>[1]cargo!CC202</f>
        <v>72145.64</v>
      </c>
      <c r="S202" s="110">
        <f>[1]cargo!CD202</f>
        <v>68644.639999999999</v>
      </c>
      <c r="T202" s="110">
        <f>[1]cargo!CE202</f>
        <v>64622.509999999995</v>
      </c>
      <c r="U202" s="110">
        <f>[1]cargo!CF202</f>
        <v>4022.13</v>
      </c>
      <c r="V202" s="110">
        <f>[1]cargo!CG202</f>
        <v>3501</v>
      </c>
      <c r="W202" s="110">
        <f>[1]cargo!CH202</f>
        <v>3501</v>
      </c>
      <c r="X202" s="110">
        <f>[1]cargo!CI202</f>
        <v>0</v>
      </c>
      <c r="Y202" s="110">
        <f>[1]cargo!DE202</f>
        <v>74002.59</v>
      </c>
      <c r="Z202" s="110">
        <f>[1]cargo!DF202</f>
        <v>69802.59</v>
      </c>
      <c r="AA202" s="110">
        <f>[1]cargo!DG202</f>
        <v>65732.37999999999</v>
      </c>
      <c r="AB202" s="110">
        <f>[1]cargo!DH202</f>
        <v>4070.21</v>
      </c>
      <c r="AC202" s="110">
        <f>[1]cargo!DI202</f>
        <v>4200</v>
      </c>
      <c r="AD202" s="110">
        <f>[1]cargo!DJ202</f>
        <v>4200</v>
      </c>
      <c r="AE202" s="110">
        <f>[1]cargo!DK202</f>
        <v>0</v>
      </c>
      <c r="AF202" s="110">
        <f t="shared" si="6"/>
        <v>269506.28000000003</v>
      </c>
      <c r="AG202" s="110">
        <f t="shared" si="6"/>
        <v>253605.78</v>
      </c>
      <c r="AH202" s="110">
        <f t="shared" si="6"/>
        <v>238845.58000000002</v>
      </c>
      <c r="AI202" s="110">
        <f t="shared" si="5"/>
        <v>14760.2</v>
      </c>
      <c r="AJ202" s="110">
        <f t="shared" si="5"/>
        <v>15900.5</v>
      </c>
      <c r="AK202" s="110">
        <f t="shared" si="5"/>
        <v>15900.5</v>
      </c>
      <c r="AL202" s="110">
        <f t="shared" si="5"/>
        <v>0</v>
      </c>
    </row>
    <row r="203" spans="1:38" s="77" customFormat="1" x14ac:dyDescent="0.25">
      <c r="A203" s="111"/>
      <c r="B203" s="75"/>
      <c r="C203" s="113" t="s">
        <v>175</v>
      </c>
      <c r="D203" s="110">
        <f>[1]cargo!Y203</f>
        <v>0</v>
      </c>
      <c r="E203" s="110">
        <f>[1]cargo!Z203</f>
        <v>0</v>
      </c>
      <c r="F203" s="110">
        <f>[1]cargo!AA203</f>
        <v>0</v>
      </c>
      <c r="G203" s="110">
        <f>[1]cargo!AB203</f>
        <v>0</v>
      </c>
      <c r="H203" s="110">
        <f>[1]cargo!AC203</f>
        <v>0</v>
      </c>
      <c r="I203" s="110">
        <f>[1]cargo!AD203</f>
        <v>0</v>
      </c>
      <c r="J203" s="110">
        <f>[1]cargo!AE203</f>
        <v>0</v>
      </c>
      <c r="K203" s="110">
        <f>[1]cargo!BA203</f>
        <v>4054.2799999999997</v>
      </c>
      <c r="L203" s="110">
        <f>[1]cargo!BB203</f>
        <v>4054.2799999999997</v>
      </c>
      <c r="M203" s="110">
        <f>[1]cargo!BC203</f>
        <v>4054.2799999999997</v>
      </c>
      <c r="N203" s="110">
        <f>[1]cargo!BD203</f>
        <v>0</v>
      </c>
      <c r="O203" s="110">
        <f>[1]cargo!BE203</f>
        <v>0</v>
      </c>
      <c r="P203" s="110">
        <f>[1]cargo!BF203</f>
        <v>0</v>
      </c>
      <c r="Q203" s="110">
        <f>[1]cargo!BG203</f>
        <v>0</v>
      </c>
      <c r="R203" s="110">
        <f>[1]cargo!CC203</f>
        <v>4193.5200000000004</v>
      </c>
      <c r="S203" s="110">
        <f>[1]cargo!CD203</f>
        <v>4193.5200000000004</v>
      </c>
      <c r="T203" s="110">
        <f>[1]cargo!CE203</f>
        <v>4193.5200000000004</v>
      </c>
      <c r="U203" s="110">
        <f>[1]cargo!CF203</f>
        <v>0</v>
      </c>
      <c r="V203" s="110">
        <f>[1]cargo!CG203</f>
        <v>0</v>
      </c>
      <c r="W203" s="110">
        <f>[1]cargo!CH203</f>
        <v>0</v>
      </c>
      <c r="X203" s="110">
        <f>[1]cargo!CI203</f>
        <v>0</v>
      </c>
      <c r="Y203" s="110">
        <f>[1]cargo!DE203</f>
        <v>5474.9699999999993</v>
      </c>
      <c r="Z203" s="110">
        <f>[1]cargo!DF203</f>
        <v>5474.9699999999993</v>
      </c>
      <c r="AA203" s="110">
        <f>[1]cargo!DG203</f>
        <v>5384.9699999999993</v>
      </c>
      <c r="AB203" s="110">
        <f>[1]cargo!DH203</f>
        <v>90</v>
      </c>
      <c r="AC203" s="110">
        <f>[1]cargo!DI203</f>
        <v>0</v>
      </c>
      <c r="AD203" s="110">
        <f>[1]cargo!DJ203</f>
        <v>0</v>
      </c>
      <c r="AE203" s="110">
        <f>[1]cargo!DK203</f>
        <v>0</v>
      </c>
      <c r="AF203" s="110">
        <f t="shared" si="6"/>
        <v>13722.769999999999</v>
      </c>
      <c r="AG203" s="110">
        <f t="shared" si="6"/>
        <v>13722.769999999999</v>
      </c>
      <c r="AH203" s="110">
        <f t="shared" si="6"/>
        <v>13632.769999999999</v>
      </c>
      <c r="AI203" s="110">
        <f t="shared" si="5"/>
        <v>90</v>
      </c>
      <c r="AJ203" s="110">
        <f t="shared" si="5"/>
        <v>0</v>
      </c>
      <c r="AK203" s="110">
        <f t="shared" si="5"/>
        <v>0</v>
      </c>
      <c r="AL203" s="110">
        <f t="shared" si="5"/>
        <v>0</v>
      </c>
    </row>
    <row r="204" spans="1:38" s="77" customFormat="1" x14ac:dyDescent="0.25">
      <c r="A204" s="111"/>
      <c r="B204" s="75"/>
      <c r="C204" s="113" t="s">
        <v>176</v>
      </c>
      <c r="D204" s="110">
        <f>[1]cargo!Y204</f>
        <v>57774.329999999994</v>
      </c>
      <c r="E204" s="110">
        <f>[1]cargo!Z204</f>
        <v>53774.829999999994</v>
      </c>
      <c r="F204" s="110">
        <f>[1]cargo!AA204</f>
        <v>49089.7</v>
      </c>
      <c r="G204" s="110">
        <f>[1]cargo!AB204</f>
        <v>4685.13</v>
      </c>
      <c r="H204" s="110">
        <f>[1]cargo!AC204</f>
        <v>3999.5</v>
      </c>
      <c r="I204" s="110">
        <f>[1]cargo!AD204</f>
        <v>3999.5</v>
      </c>
      <c r="J204" s="110">
        <f>[1]cargo!AE204</f>
        <v>0</v>
      </c>
      <c r="K204" s="110">
        <f>[1]cargo!BA204</f>
        <v>61529.440000000002</v>
      </c>
      <c r="L204" s="110">
        <f>[1]cargo!BB204</f>
        <v>57329.440000000002</v>
      </c>
      <c r="M204" s="110">
        <f>[1]cargo!BC204</f>
        <v>55346.71</v>
      </c>
      <c r="N204" s="110">
        <f>[1]cargo!BD204</f>
        <v>1982.73</v>
      </c>
      <c r="O204" s="110">
        <f>[1]cargo!BE204</f>
        <v>4200</v>
      </c>
      <c r="P204" s="110">
        <f>[1]cargo!BF204</f>
        <v>4200</v>
      </c>
      <c r="Q204" s="110">
        <f>[1]cargo!BG204</f>
        <v>0</v>
      </c>
      <c r="R204" s="110">
        <f>[1]cargo!CC204</f>
        <v>67952.12</v>
      </c>
      <c r="S204" s="110">
        <f>[1]cargo!CD204</f>
        <v>64451.119999999988</v>
      </c>
      <c r="T204" s="110">
        <f>[1]cargo!CE204</f>
        <v>60428.989999999991</v>
      </c>
      <c r="U204" s="110">
        <f>[1]cargo!CF204</f>
        <v>4022.13</v>
      </c>
      <c r="V204" s="110">
        <f>[1]cargo!CG204</f>
        <v>3501</v>
      </c>
      <c r="W204" s="110">
        <f>[1]cargo!CH204</f>
        <v>3501</v>
      </c>
      <c r="X204" s="110">
        <f>[1]cargo!CI204</f>
        <v>0</v>
      </c>
      <c r="Y204" s="110">
        <f>[1]cargo!DE204</f>
        <v>68527.62</v>
      </c>
      <c r="Z204" s="110">
        <f>[1]cargo!DF204</f>
        <v>64327.619999999995</v>
      </c>
      <c r="AA204" s="110">
        <f>[1]cargo!DG204</f>
        <v>60347.409999999996</v>
      </c>
      <c r="AB204" s="110">
        <f>[1]cargo!DH204</f>
        <v>3980.21</v>
      </c>
      <c r="AC204" s="110">
        <f>[1]cargo!DI204</f>
        <v>4200</v>
      </c>
      <c r="AD204" s="110">
        <f>[1]cargo!DJ204</f>
        <v>4200</v>
      </c>
      <c r="AE204" s="110">
        <f>[1]cargo!DK204</f>
        <v>0</v>
      </c>
      <c r="AF204" s="110">
        <f t="shared" si="6"/>
        <v>255783.50999999998</v>
      </c>
      <c r="AG204" s="110">
        <f t="shared" si="6"/>
        <v>239883.00999999998</v>
      </c>
      <c r="AH204" s="110">
        <f t="shared" si="6"/>
        <v>225212.81</v>
      </c>
      <c r="AI204" s="110">
        <f t="shared" si="5"/>
        <v>14670.2</v>
      </c>
      <c r="AJ204" s="110">
        <f t="shared" si="5"/>
        <v>15900.5</v>
      </c>
      <c r="AK204" s="110">
        <f t="shared" si="5"/>
        <v>15900.5</v>
      </c>
      <c r="AL204" s="110">
        <f t="shared" si="5"/>
        <v>0</v>
      </c>
    </row>
    <row r="205" spans="1:38" s="77" customFormat="1" x14ac:dyDescent="0.25">
      <c r="A205" s="111"/>
      <c r="B205" s="75"/>
      <c r="C205" s="109" t="s">
        <v>177</v>
      </c>
      <c r="D205" s="110">
        <f>[1]cargo!Y205</f>
        <v>10346.64</v>
      </c>
      <c r="E205" s="110">
        <f>[1]cargo!Z205</f>
        <v>10346.64</v>
      </c>
      <c r="F205" s="110">
        <f>[1]cargo!AA205</f>
        <v>10346.64</v>
      </c>
      <c r="G205" s="110">
        <f>[1]cargo!AB205</f>
        <v>0</v>
      </c>
      <c r="H205" s="110">
        <f>[1]cargo!AC205</f>
        <v>0</v>
      </c>
      <c r="I205" s="110">
        <f>[1]cargo!AD205</f>
        <v>0</v>
      </c>
      <c r="J205" s="110">
        <f>[1]cargo!AE205</f>
        <v>0</v>
      </c>
      <c r="K205" s="110">
        <f>[1]cargo!BA205</f>
        <v>9653.7999999999993</v>
      </c>
      <c r="L205" s="110">
        <f>[1]cargo!BB205</f>
        <v>9653.7999999999993</v>
      </c>
      <c r="M205" s="110">
        <f>[1]cargo!BC205</f>
        <v>9653.7999999999993</v>
      </c>
      <c r="N205" s="110">
        <f>[1]cargo!BD205</f>
        <v>0</v>
      </c>
      <c r="O205" s="110">
        <f>[1]cargo!BE205</f>
        <v>0</v>
      </c>
      <c r="P205" s="110">
        <f>[1]cargo!BF205</f>
        <v>0</v>
      </c>
      <c r="Q205" s="110">
        <f>[1]cargo!BG205</f>
        <v>0</v>
      </c>
      <c r="R205" s="110">
        <f>[1]cargo!CC205</f>
        <v>11967.32</v>
      </c>
      <c r="S205" s="110">
        <f>[1]cargo!CD205</f>
        <v>11967.32</v>
      </c>
      <c r="T205" s="110">
        <f>[1]cargo!CE205</f>
        <v>11967.32</v>
      </c>
      <c r="U205" s="110">
        <f>[1]cargo!CF205</f>
        <v>0</v>
      </c>
      <c r="V205" s="110">
        <f>[1]cargo!CG205</f>
        <v>0</v>
      </c>
      <c r="W205" s="110">
        <f>[1]cargo!CH205</f>
        <v>0</v>
      </c>
      <c r="X205" s="110">
        <f>[1]cargo!CI205</f>
        <v>0</v>
      </c>
      <c r="Y205" s="110">
        <f>[1]cargo!DE205</f>
        <v>10030</v>
      </c>
      <c r="Z205" s="110">
        <f>[1]cargo!DF205</f>
        <v>10030</v>
      </c>
      <c r="AA205" s="110">
        <f>[1]cargo!DG205</f>
        <v>10030</v>
      </c>
      <c r="AB205" s="110">
        <f>[1]cargo!DH205</f>
        <v>0</v>
      </c>
      <c r="AC205" s="110">
        <f>[1]cargo!DI205</f>
        <v>0</v>
      </c>
      <c r="AD205" s="110">
        <f>[1]cargo!DJ205</f>
        <v>0</v>
      </c>
      <c r="AE205" s="110">
        <f>[1]cargo!DK205</f>
        <v>0</v>
      </c>
      <c r="AF205" s="110">
        <f t="shared" si="6"/>
        <v>41997.759999999995</v>
      </c>
      <c r="AG205" s="110">
        <f t="shared" si="6"/>
        <v>41997.759999999995</v>
      </c>
      <c r="AH205" s="110">
        <f t="shared" si="6"/>
        <v>41997.759999999995</v>
      </c>
      <c r="AI205" s="110">
        <f t="shared" si="5"/>
        <v>0</v>
      </c>
      <c r="AJ205" s="110">
        <f t="shared" si="5"/>
        <v>0</v>
      </c>
      <c r="AK205" s="110">
        <f t="shared" si="5"/>
        <v>0</v>
      </c>
      <c r="AL205" s="110">
        <f t="shared" si="5"/>
        <v>0</v>
      </c>
    </row>
    <row r="206" spans="1:38" s="77" customFormat="1" x14ac:dyDescent="0.25">
      <c r="A206" s="111"/>
      <c r="B206" s="75"/>
      <c r="C206" s="113" t="s">
        <v>178</v>
      </c>
      <c r="D206" s="110">
        <f>[1]cargo!Y206</f>
        <v>0</v>
      </c>
      <c r="E206" s="110">
        <f>[1]cargo!Z206</f>
        <v>0</v>
      </c>
      <c r="F206" s="110">
        <f>[1]cargo!AA206</f>
        <v>0</v>
      </c>
      <c r="G206" s="110">
        <f>[1]cargo!AB206</f>
        <v>0</v>
      </c>
      <c r="H206" s="110">
        <f>[1]cargo!AC206</f>
        <v>0</v>
      </c>
      <c r="I206" s="110">
        <f>[1]cargo!AD206</f>
        <v>0</v>
      </c>
      <c r="J206" s="110">
        <f>[1]cargo!AE206</f>
        <v>0</v>
      </c>
      <c r="K206" s="110">
        <f>[1]cargo!BA206</f>
        <v>0</v>
      </c>
      <c r="L206" s="110">
        <f>[1]cargo!BB206</f>
        <v>0</v>
      </c>
      <c r="M206" s="110">
        <f>[1]cargo!BC206</f>
        <v>0</v>
      </c>
      <c r="N206" s="110">
        <f>[1]cargo!BD206</f>
        <v>0</v>
      </c>
      <c r="O206" s="110">
        <f>[1]cargo!BE206</f>
        <v>0</v>
      </c>
      <c r="P206" s="110">
        <f>[1]cargo!BF206</f>
        <v>0</v>
      </c>
      <c r="Q206" s="110">
        <f>[1]cargo!BG206</f>
        <v>0</v>
      </c>
      <c r="R206" s="110">
        <f>[1]cargo!CC206</f>
        <v>0</v>
      </c>
      <c r="S206" s="110">
        <f>[1]cargo!CD206</f>
        <v>0</v>
      </c>
      <c r="T206" s="110">
        <f>[1]cargo!CE206</f>
        <v>0</v>
      </c>
      <c r="U206" s="110">
        <f>[1]cargo!CF206</f>
        <v>0</v>
      </c>
      <c r="V206" s="110">
        <f>[1]cargo!CG206</f>
        <v>0</v>
      </c>
      <c r="W206" s="110">
        <f>[1]cargo!CH206</f>
        <v>0</v>
      </c>
      <c r="X206" s="110">
        <f>[1]cargo!CI206</f>
        <v>0</v>
      </c>
      <c r="Y206" s="110">
        <f>[1]cargo!DE206</f>
        <v>0</v>
      </c>
      <c r="Z206" s="110">
        <f>[1]cargo!DF206</f>
        <v>0</v>
      </c>
      <c r="AA206" s="110">
        <f>[1]cargo!DG206</f>
        <v>0</v>
      </c>
      <c r="AB206" s="110">
        <f>[1]cargo!DH206</f>
        <v>0</v>
      </c>
      <c r="AC206" s="110">
        <f>[1]cargo!DI206</f>
        <v>0</v>
      </c>
      <c r="AD206" s="110">
        <f>[1]cargo!DJ206</f>
        <v>0</v>
      </c>
      <c r="AE206" s="110">
        <f>[1]cargo!DK206</f>
        <v>0</v>
      </c>
      <c r="AF206" s="110">
        <f t="shared" si="6"/>
        <v>0</v>
      </c>
      <c r="AG206" s="110">
        <f t="shared" si="6"/>
        <v>0</v>
      </c>
      <c r="AH206" s="110">
        <f t="shared" si="6"/>
        <v>0</v>
      </c>
      <c r="AI206" s="110">
        <f t="shared" si="5"/>
        <v>0</v>
      </c>
      <c r="AJ206" s="110">
        <f t="shared" si="5"/>
        <v>0</v>
      </c>
      <c r="AK206" s="110">
        <f t="shared" si="5"/>
        <v>0</v>
      </c>
      <c r="AL206" s="110">
        <f t="shared" si="5"/>
        <v>0</v>
      </c>
    </row>
    <row r="207" spans="1:38" s="77" customFormat="1" x14ac:dyDescent="0.25">
      <c r="A207" s="111"/>
      <c r="B207" s="75"/>
      <c r="C207" s="113" t="s">
        <v>179</v>
      </c>
      <c r="D207" s="110">
        <f>[1]cargo!Y207</f>
        <v>10346.64</v>
      </c>
      <c r="E207" s="110">
        <f>[1]cargo!Z207</f>
        <v>10346.64</v>
      </c>
      <c r="F207" s="110">
        <f>[1]cargo!AA207</f>
        <v>10346.64</v>
      </c>
      <c r="G207" s="110">
        <f>[1]cargo!AB207</f>
        <v>0</v>
      </c>
      <c r="H207" s="110">
        <f>[1]cargo!AC207</f>
        <v>0</v>
      </c>
      <c r="I207" s="110">
        <f>[1]cargo!AD207</f>
        <v>0</v>
      </c>
      <c r="J207" s="110">
        <f>[1]cargo!AE207</f>
        <v>0</v>
      </c>
      <c r="K207" s="110">
        <f>[1]cargo!BA207</f>
        <v>9653.7999999999993</v>
      </c>
      <c r="L207" s="110">
        <f>[1]cargo!BB207</f>
        <v>9653.7999999999993</v>
      </c>
      <c r="M207" s="110">
        <f>[1]cargo!BC207</f>
        <v>9653.7999999999993</v>
      </c>
      <c r="N207" s="110">
        <f>[1]cargo!BD207</f>
        <v>0</v>
      </c>
      <c r="O207" s="110">
        <f>[1]cargo!BE207</f>
        <v>0</v>
      </c>
      <c r="P207" s="110">
        <f>[1]cargo!BF207</f>
        <v>0</v>
      </c>
      <c r="Q207" s="110">
        <f>[1]cargo!BG207</f>
        <v>0</v>
      </c>
      <c r="R207" s="110">
        <f>[1]cargo!CC207</f>
        <v>11967.32</v>
      </c>
      <c r="S207" s="110">
        <f>[1]cargo!CD207</f>
        <v>11967.32</v>
      </c>
      <c r="T207" s="110">
        <f>[1]cargo!CE207</f>
        <v>11967.32</v>
      </c>
      <c r="U207" s="110">
        <f>[1]cargo!CF207</f>
        <v>0</v>
      </c>
      <c r="V207" s="110">
        <f>[1]cargo!CG207</f>
        <v>0</v>
      </c>
      <c r="W207" s="110">
        <f>[1]cargo!CH207</f>
        <v>0</v>
      </c>
      <c r="X207" s="110">
        <f>[1]cargo!CI207</f>
        <v>0</v>
      </c>
      <c r="Y207" s="110">
        <f>[1]cargo!DE207</f>
        <v>10030</v>
      </c>
      <c r="Z207" s="110">
        <f>[1]cargo!DF207</f>
        <v>10030</v>
      </c>
      <c r="AA207" s="110">
        <f>[1]cargo!DG207</f>
        <v>10030</v>
      </c>
      <c r="AB207" s="110">
        <f>[1]cargo!DH207</f>
        <v>0</v>
      </c>
      <c r="AC207" s="110">
        <f>[1]cargo!DI207</f>
        <v>0</v>
      </c>
      <c r="AD207" s="110">
        <f>[1]cargo!DJ207</f>
        <v>0</v>
      </c>
      <c r="AE207" s="110">
        <f>[1]cargo!DK207</f>
        <v>0</v>
      </c>
      <c r="AF207" s="110">
        <f t="shared" si="6"/>
        <v>41997.759999999995</v>
      </c>
      <c r="AG207" s="110">
        <f t="shared" si="6"/>
        <v>41997.759999999995</v>
      </c>
      <c r="AH207" s="110">
        <f t="shared" si="6"/>
        <v>41997.759999999995</v>
      </c>
      <c r="AI207" s="110">
        <f t="shared" si="5"/>
        <v>0</v>
      </c>
      <c r="AJ207" s="110">
        <f t="shared" si="5"/>
        <v>0</v>
      </c>
      <c r="AK207" s="110">
        <f t="shared" si="5"/>
        <v>0</v>
      </c>
      <c r="AL207" s="110">
        <f t="shared" si="5"/>
        <v>0</v>
      </c>
    </row>
    <row r="208" spans="1:38" s="77" customFormat="1" x14ac:dyDescent="0.25">
      <c r="A208" s="111"/>
      <c r="B208" s="75"/>
      <c r="C208" s="109" t="s">
        <v>180</v>
      </c>
      <c r="D208" s="110">
        <f>[1]cargo!Y208</f>
        <v>101519.73000000001</v>
      </c>
      <c r="E208" s="110">
        <f>[1]cargo!Z208</f>
        <v>101519.73000000001</v>
      </c>
      <c r="F208" s="110">
        <f>[1]cargo!AA208</f>
        <v>47151.600000000006</v>
      </c>
      <c r="G208" s="110">
        <f>[1]cargo!AB208</f>
        <v>54368.130000000005</v>
      </c>
      <c r="H208" s="110">
        <f>[1]cargo!AC208</f>
        <v>0</v>
      </c>
      <c r="I208" s="110">
        <f>[1]cargo!AD208</f>
        <v>0</v>
      </c>
      <c r="J208" s="110">
        <f>[1]cargo!AE208</f>
        <v>0</v>
      </c>
      <c r="K208" s="110">
        <f>[1]cargo!BA208</f>
        <v>90054.31</v>
      </c>
      <c r="L208" s="110">
        <f>[1]cargo!BB208</f>
        <v>90054.31</v>
      </c>
      <c r="M208" s="110">
        <f>[1]cargo!BC208</f>
        <v>39457.259999999995</v>
      </c>
      <c r="N208" s="110">
        <f>[1]cargo!BD208</f>
        <v>50597.05</v>
      </c>
      <c r="O208" s="110">
        <f>[1]cargo!BE208</f>
        <v>0</v>
      </c>
      <c r="P208" s="110">
        <f>[1]cargo!BF208</f>
        <v>0</v>
      </c>
      <c r="Q208" s="110">
        <f>[1]cargo!BG208</f>
        <v>0</v>
      </c>
      <c r="R208" s="110">
        <f>[1]cargo!CC208</f>
        <v>34650.22</v>
      </c>
      <c r="S208" s="110">
        <f>[1]cargo!CD208</f>
        <v>34650.22</v>
      </c>
      <c r="T208" s="110">
        <f>[1]cargo!CE208</f>
        <v>20125</v>
      </c>
      <c r="U208" s="110">
        <f>[1]cargo!CF208</f>
        <v>14525.220000000001</v>
      </c>
      <c r="V208" s="110">
        <f>[1]cargo!CG208</f>
        <v>0</v>
      </c>
      <c r="W208" s="110">
        <f>[1]cargo!CH208</f>
        <v>0</v>
      </c>
      <c r="X208" s="110">
        <f>[1]cargo!CI208</f>
        <v>0</v>
      </c>
      <c r="Y208" s="110">
        <f>[1]cargo!DE208</f>
        <v>18933.510000000002</v>
      </c>
      <c r="Z208" s="110">
        <f>[1]cargo!DF208</f>
        <v>18933.510000000002</v>
      </c>
      <c r="AA208" s="110">
        <f>[1]cargo!DG208</f>
        <v>11013.24</v>
      </c>
      <c r="AB208" s="110">
        <f>[1]cargo!DH208</f>
        <v>7920.27</v>
      </c>
      <c r="AC208" s="110">
        <f>[1]cargo!DI208</f>
        <v>0</v>
      </c>
      <c r="AD208" s="110">
        <f>[1]cargo!DJ208</f>
        <v>0</v>
      </c>
      <c r="AE208" s="110">
        <f>[1]cargo!DK208</f>
        <v>0</v>
      </c>
      <c r="AF208" s="110">
        <f t="shared" si="6"/>
        <v>245157.77000000002</v>
      </c>
      <c r="AG208" s="110">
        <f t="shared" si="6"/>
        <v>245157.77000000002</v>
      </c>
      <c r="AH208" s="110">
        <f t="shared" si="6"/>
        <v>117747.1</v>
      </c>
      <c r="AI208" s="110">
        <f t="shared" si="5"/>
        <v>127410.67000000001</v>
      </c>
      <c r="AJ208" s="110">
        <f t="shared" si="5"/>
        <v>0</v>
      </c>
      <c r="AK208" s="110">
        <f t="shared" si="5"/>
        <v>0</v>
      </c>
      <c r="AL208" s="110">
        <f t="shared" si="5"/>
        <v>0</v>
      </c>
    </row>
    <row r="209" spans="1:38" s="77" customFormat="1" x14ac:dyDescent="0.25">
      <c r="A209" s="111"/>
      <c r="B209" s="75"/>
      <c r="C209" s="113" t="s">
        <v>181</v>
      </c>
      <c r="D209" s="110">
        <f>[1]cargo!Y209</f>
        <v>0</v>
      </c>
      <c r="E209" s="110">
        <f>[1]cargo!Z209</f>
        <v>0</v>
      </c>
      <c r="F209" s="110">
        <f>[1]cargo!AA209</f>
        <v>0</v>
      </c>
      <c r="G209" s="110">
        <f>[1]cargo!AB209</f>
        <v>0</v>
      </c>
      <c r="H209" s="110">
        <f>[1]cargo!AC209</f>
        <v>0</v>
      </c>
      <c r="I209" s="110">
        <f>[1]cargo!AD209</f>
        <v>0</v>
      </c>
      <c r="J209" s="110">
        <f>[1]cargo!AE209</f>
        <v>0</v>
      </c>
      <c r="K209" s="110">
        <f>[1]cargo!BA209</f>
        <v>0</v>
      </c>
      <c r="L209" s="110">
        <f>[1]cargo!BB209</f>
        <v>0</v>
      </c>
      <c r="M209" s="110">
        <f>[1]cargo!BC209</f>
        <v>0</v>
      </c>
      <c r="N209" s="110">
        <f>[1]cargo!BD209</f>
        <v>0</v>
      </c>
      <c r="O209" s="110">
        <f>[1]cargo!BE209</f>
        <v>0</v>
      </c>
      <c r="P209" s="110">
        <f>[1]cargo!BF209</f>
        <v>0</v>
      </c>
      <c r="Q209" s="110">
        <f>[1]cargo!BG209</f>
        <v>0</v>
      </c>
      <c r="R209" s="110">
        <f>[1]cargo!CC209</f>
        <v>0</v>
      </c>
      <c r="S209" s="110">
        <f>[1]cargo!CD209</f>
        <v>0</v>
      </c>
      <c r="T209" s="110">
        <f>[1]cargo!CE209</f>
        <v>0</v>
      </c>
      <c r="U209" s="110">
        <f>[1]cargo!CF209</f>
        <v>0</v>
      </c>
      <c r="V209" s="110">
        <f>[1]cargo!CG209</f>
        <v>0</v>
      </c>
      <c r="W209" s="110">
        <f>[1]cargo!CH209</f>
        <v>0</v>
      </c>
      <c r="X209" s="110">
        <f>[1]cargo!CI209</f>
        <v>0</v>
      </c>
      <c r="Y209" s="110">
        <f>[1]cargo!DE209</f>
        <v>0</v>
      </c>
      <c r="Z209" s="110">
        <f>[1]cargo!DF209</f>
        <v>0</v>
      </c>
      <c r="AA209" s="110">
        <f>[1]cargo!DG209</f>
        <v>0</v>
      </c>
      <c r="AB209" s="110">
        <f>[1]cargo!DH209</f>
        <v>0</v>
      </c>
      <c r="AC209" s="110">
        <f>[1]cargo!DI209</f>
        <v>0</v>
      </c>
      <c r="AD209" s="110">
        <f>[1]cargo!DJ209</f>
        <v>0</v>
      </c>
      <c r="AE209" s="110">
        <f>[1]cargo!DK209</f>
        <v>0</v>
      </c>
      <c r="AF209" s="110">
        <f t="shared" si="6"/>
        <v>0</v>
      </c>
      <c r="AG209" s="110">
        <f t="shared" si="6"/>
        <v>0</v>
      </c>
      <c r="AH209" s="110">
        <f t="shared" si="6"/>
        <v>0</v>
      </c>
      <c r="AI209" s="110">
        <f t="shared" si="5"/>
        <v>0</v>
      </c>
      <c r="AJ209" s="110">
        <f t="shared" si="5"/>
        <v>0</v>
      </c>
      <c r="AK209" s="110">
        <f t="shared" si="5"/>
        <v>0</v>
      </c>
      <c r="AL209" s="110">
        <f t="shared" si="5"/>
        <v>0</v>
      </c>
    </row>
    <row r="210" spans="1:38" s="77" customFormat="1" x14ac:dyDescent="0.25">
      <c r="A210" s="111"/>
      <c r="B210" s="75"/>
      <c r="C210" s="113" t="s">
        <v>182</v>
      </c>
      <c r="D210" s="110">
        <f>[1]cargo!Y210</f>
        <v>9107.2000000000007</v>
      </c>
      <c r="E210" s="110">
        <f>[1]cargo!Z210</f>
        <v>9107.2000000000007</v>
      </c>
      <c r="F210" s="110">
        <f>[1]cargo!AA210</f>
        <v>9107.2000000000007</v>
      </c>
      <c r="G210" s="110">
        <f>[1]cargo!AB210</f>
        <v>0</v>
      </c>
      <c r="H210" s="110">
        <f>[1]cargo!AC210</f>
        <v>0</v>
      </c>
      <c r="I210" s="110">
        <f>[1]cargo!AD210</f>
        <v>0</v>
      </c>
      <c r="J210" s="110">
        <f>[1]cargo!AE210</f>
        <v>0</v>
      </c>
      <c r="K210" s="110">
        <f>[1]cargo!BA210</f>
        <v>837.06</v>
      </c>
      <c r="L210" s="110">
        <f>[1]cargo!BB210</f>
        <v>837.06</v>
      </c>
      <c r="M210" s="110">
        <f>[1]cargo!BC210</f>
        <v>837.06</v>
      </c>
      <c r="N210" s="110">
        <f>[1]cargo!BD210</f>
        <v>0</v>
      </c>
      <c r="O210" s="110">
        <f>[1]cargo!BE210</f>
        <v>0</v>
      </c>
      <c r="P210" s="110">
        <f>[1]cargo!BF210</f>
        <v>0</v>
      </c>
      <c r="Q210" s="110">
        <f>[1]cargo!BG210</f>
        <v>0</v>
      </c>
      <c r="R210" s="110">
        <f>[1]cargo!CC210</f>
        <v>0</v>
      </c>
      <c r="S210" s="110">
        <f>[1]cargo!CD210</f>
        <v>0</v>
      </c>
      <c r="T210" s="110">
        <f>[1]cargo!CE210</f>
        <v>0</v>
      </c>
      <c r="U210" s="110">
        <f>[1]cargo!CF210</f>
        <v>0</v>
      </c>
      <c r="V210" s="110">
        <f>[1]cargo!CG210</f>
        <v>0</v>
      </c>
      <c r="W210" s="110">
        <f>[1]cargo!CH210</f>
        <v>0</v>
      </c>
      <c r="X210" s="110">
        <f>[1]cargo!CI210</f>
        <v>0</v>
      </c>
      <c r="Y210" s="110">
        <f>[1]cargo!DE210</f>
        <v>3069.23</v>
      </c>
      <c r="Z210" s="110">
        <f>[1]cargo!DF210</f>
        <v>3069.23</v>
      </c>
      <c r="AA210" s="110">
        <f>[1]cargo!DG210</f>
        <v>135</v>
      </c>
      <c r="AB210" s="110">
        <f>[1]cargo!DH210</f>
        <v>2934.23</v>
      </c>
      <c r="AC210" s="110">
        <f>[1]cargo!DI210</f>
        <v>0</v>
      </c>
      <c r="AD210" s="110">
        <f>[1]cargo!DJ210</f>
        <v>0</v>
      </c>
      <c r="AE210" s="110">
        <f>[1]cargo!DK210</f>
        <v>0</v>
      </c>
      <c r="AF210" s="110">
        <f t="shared" si="6"/>
        <v>13013.49</v>
      </c>
      <c r="AG210" s="110">
        <f t="shared" si="6"/>
        <v>13013.49</v>
      </c>
      <c r="AH210" s="110">
        <f t="shared" si="6"/>
        <v>10079.26</v>
      </c>
      <c r="AI210" s="110">
        <f t="shared" si="5"/>
        <v>2934.23</v>
      </c>
      <c r="AJ210" s="110">
        <f t="shared" si="5"/>
        <v>0</v>
      </c>
      <c r="AK210" s="110">
        <f t="shared" si="5"/>
        <v>0</v>
      </c>
      <c r="AL210" s="110">
        <f t="shared" si="5"/>
        <v>0</v>
      </c>
    </row>
    <row r="211" spans="1:38" s="77" customFormat="1" x14ac:dyDescent="0.25">
      <c r="A211" s="111"/>
      <c r="B211" s="75"/>
      <c r="C211" s="113" t="s">
        <v>183</v>
      </c>
      <c r="D211" s="110">
        <f>[1]cargo!Y211</f>
        <v>92412.53</v>
      </c>
      <c r="E211" s="110">
        <f>[1]cargo!Z211</f>
        <v>92412.53</v>
      </c>
      <c r="F211" s="110">
        <f>[1]cargo!AA211</f>
        <v>38044.400000000001</v>
      </c>
      <c r="G211" s="110">
        <f>[1]cargo!AB211</f>
        <v>54368.130000000005</v>
      </c>
      <c r="H211" s="110">
        <f>[1]cargo!AC211</f>
        <v>0</v>
      </c>
      <c r="I211" s="110">
        <f>[1]cargo!AD211</f>
        <v>0</v>
      </c>
      <c r="J211" s="110">
        <f>[1]cargo!AE211</f>
        <v>0</v>
      </c>
      <c r="K211" s="110">
        <f>[1]cargo!BA211</f>
        <v>89217.25</v>
      </c>
      <c r="L211" s="110">
        <f>[1]cargo!BB211</f>
        <v>89217.25</v>
      </c>
      <c r="M211" s="110">
        <f>[1]cargo!BC211</f>
        <v>38620.199999999997</v>
      </c>
      <c r="N211" s="110">
        <f>[1]cargo!BD211</f>
        <v>50597.05</v>
      </c>
      <c r="O211" s="110">
        <f>[1]cargo!BE211</f>
        <v>0</v>
      </c>
      <c r="P211" s="110">
        <f>[1]cargo!BF211</f>
        <v>0</v>
      </c>
      <c r="Q211" s="110">
        <f>[1]cargo!BG211</f>
        <v>0</v>
      </c>
      <c r="R211" s="110">
        <f>[1]cargo!CC211</f>
        <v>34650.22</v>
      </c>
      <c r="S211" s="110">
        <f>[1]cargo!CD211</f>
        <v>34650.22</v>
      </c>
      <c r="T211" s="110">
        <f>[1]cargo!CE211</f>
        <v>20125</v>
      </c>
      <c r="U211" s="110">
        <f>[1]cargo!CF211</f>
        <v>14525.220000000001</v>
      </c>
      <c r="V211" s="110">
        <f>[1]cargo!CG211</f>
        <v>0</v>
      </c>
      <c r="W211" s="110">
        <f>[1]cargo!CH211</f>
        <v>0</v>
      </c>
      <c r="X211" s="110">
        <f>[1]cargo!CI211</f>
        <v>0</v>
      </c>
      <c r="Y211" s="110">
        <f>[1]cargo!DE211</f>
        <v>15864.279999999999</v>
      </c>
      <c r="Z211" s="110">
        <f>[1]cargo!DF211</f>
        <v>15864.279999999999</v>
      </c>
      <c r="AA211" s="110">
        <f>[1]cargo!DG211</f>
        <v>10878.24</v>
      </c>
      <c r="AB211" s="110">
        <f>[1]cargo!DH211</f>
        <v>4986.04</v>
      </c>
      <c r="AC211" s="110">
        <f>[1]cargo!DI211</f>
        <v>0</v>
      </c>
      <c r="AD211" s="110">
        <f>[1]cargo!DJ211</f>
        <v>0</v>
      </c>
      <c r="AE211" s="110">
        <f>[1]cargo!DK211</f>
        <v>0</v>
      </c>
      <c r="AF211" s="110">
        <f t="shared" si="6"/>
        <v>232144.28</v>
      </c>
      <c r="AG211" s="110">
        <f t="shared" si="6"/>
        <v>232144.28</v>
      </c>
      <c r="AH211" s="110">
        <f t="shared" si="6"/>
        <v>107667.84000000001</v>
      </c>
      <c r="AI211" s="110">
        <f t="shared" si="5"/>
        <v>124476.44</v>
      </c>
      <c r="AJ211" s="110">
        <f t="shared" si="5"/>
        <v>0</v>
      </c>
      <c r="AK211" s="110">
        <f t="shared" si="5"/>
        <v>0</v>
      </c>
      <c r="AL211" s="110">
        <f t="shared" si="5"/>
        <v>0</v>
      </c>
    </row>
    <row r="212" spans="1:38" s="77" customFormat="1" x14ac:dyDescent="0.25">
      <c r="A212" s="111"/>
      <c r="B212" s="75"/>
      <c r="C212" s="113" t="s">
        <v>184</v>
      </c>
      <c r="D212" s="110">
        <f>[1]cargo!Y212</f>
        <v>0</v>
      </c>
      <c r="E212" s="110">
        <f>[1]cargo!Z212</f>
        <v>0</v>
      </c>
      <c r="F212" s="110">
        <f>[1]cargo!AA212</f>
        <v>0</v>
      </c>
      <c r="G212" s="110">
        <f>[1]cargo!AB212</f>
        <v>0</v>
      </c>
      <c r="H212" s="110">
        <f>[1]cargo!AC212</f>
        <v>0</v>
      </c>
      <c r="I212" s="110">
        <f>[1]cargo!AD212</f>
        <v>0</v>
      </c>
      <c r="J212" s="110">
        <f>[1]cargo!AE212</f>
        <v>0</v>
      </c>
      <c r="K212" s="110">
        <f>[1]cargo!BA212</f>
        <v>0</v>
      </c>
      <c r="L212" s="110">
        <f>[1]cargo!BB212</f>
        <v>0</v>
      </c>
      <c r="M212" s="110">
        <f>[1]cargo!BC212</f>
        <v>0</v>
      </c>
      <c r="N212" s="110">
        <f>[1]cargo!BD212</f>
        <v>0</v>
      </c>
      <c r="O212" s="110">
        <f>[1]cargo!BE212</f>
        <v>0</v>
      </c>
      <c r="P212" s="110">
        <f>[1]cargo!BF212</f>
        <v>0</v>
      </c>
      <c r="Q212" s="110">
        <f>[1]cargo!BG212</f>
        <v>0</v>
      </c>
      <c r="R212" s="110">
        <f>[1]cargo!CC212</f>
        <v>0</v>
      </c>
      <c r="S212" s="110">
        <f>[1]cargo!CD212</f>
        <v>0</v>
      </c>
      <c r="T212" s="110">
        <f>[1]cargo!CE212</f>
        <v>0</v>
      </c>
      <c r="U212" s="110">
        <f>[1]cargo!CF212</f>
        <v>0</v>
      </c>
      <c r="V212" s="110">
        <f>[1]cargo!CG212</f>
        <v>0</v>
      </c>
      <c r="W212" s="110">
        <f>[1]cargo!CH212</f>
        <v>0</v>
      </c>
      <c r="X212" s="110">
        <f>[1]cargo!CI212</f>
        <v>0</v>
      </c>
      <c r="Y212" s="110">
        <f>[1]cargo!DE212</f>
        <v>0</v>
      </c>
      <c r="Z212" s="110">
        <f>[1]cargo!DF212</f>
        <v>0</v>
      </c>
      <c r="AA212" s="110">
        <f>[1]cargo!DG212</f>
        <v>0</v>
      </c>
      <c r="AB212" s="110">
        <f>[1]cargo!DH212</f>
        <v>0</v>
      </c>
      <c r="AC212" s="110">
        <f>[1]cargo!DI212</f>
        <v>0</v>
      </c>
      <c r="AD212" s="110">
        <f>[1]cargo!DJ212</f>
        <v>0</v>
      </c>
      <c r="AE212" s="110">
        <f>[1]cargo!DK212</f>
        <v>0</v>
      </c>
      <c r="AF212" s="110">
        <f t="shared" si="6"/>
        <v>0</v>
      </c>
      <c r="AG212" s="110">
        <f t="shared" si="6"/>
        <v>0</v>
      </c>
      <c r="AH212" s="110">
        <f t="shared" si="6"/>
        <v>0</v>
      </c>
      <c r="AI212" s="110">
        <f t="shared" si="5"/>
        <v>0</v>
      </c>
      <c r="AJ212" s="110">
        <f t="shared" si="5"/>
        <v>0</v>
      </c>
      <c r="AK212" s="110">
        <f t="shared" si="5"/>
        <v>0</v>
      </c>
      <c r="AL212" s="110">
        <f t="shared" si="5"/>
        <v>0</v>
      </c>
    </row>
    <row r="213" spans="1:38" s="77" customFormat="1" x14ac:dyDescent="0.25">
      <c r="A213" s="111"/>
      <c r="B213" s="75"/>
      <c r="C213" s="109" t="s">
        <v>60</v>
      </c>
      <c r="D213" s="110">
        <f>[1]cargo!Y213</f>
        <v>58938.930000000008</v>
      </c>
      <c r="E213" s="110">
        <f>[1]cargo!Z213</f>
        <v>58938.930000000008</v>
      </c>
      <c r="F213" s="110">
        <f>[1]cargo!AA213</f>
        <v>40403.490000000005</v>
      </c>
      <c r="G213" s="110">
        <f>[1]cargo!AB213</f>
        <v>18535.440000000002</v>
      </c>
      <c r="H213" s="110">
        <f>[1]cargo!AC213</f>
        <v>0</v>
      </c>
      <c r="I213" s="110">
        <f>[1]cargo!AD213</f>
        <v>0</v>
      </c>
      <c r="J213" s="110">
        <f>[1]cargo!AE213</f>
        <v>0</v>
      </c>
      <c r="K213" s="110">
        <f>[1]cargo!BA213</f>
        <v>86660.65</v>
      </c>
      <c r="L213" s="110">
        <f>[1]cargo!BB213</f>
        <v>86660.65</v>
      </c>
      <c r="M213" s="110">
        <f>[1]cargo!BC213</f>
        <v>47747</v>
      </c>
      <c r="N213" s="110">
        <f>[1]cargo!BD213</f>
        <v>38913.65</v>
      </c>
      <c r="O213" s="110">
        <f>[1]cargo!BE213</f>
        <v>0</v>
      </c>
      <c r="P213" s="110">
        <f>[1]cargo!BF213</f>
        <v>0</v>
      </c>
      <c r="Q213" s="110">
        <f>[1]cargo!BG213</f>
        <v>0</v>
      </c>
      <c r="R213" s="110">
        <f>[1]cargo!CC213</f>
        <v>77121.635999999999</v>
      </c>
      <c r="S213" s="110">
        <f>[1]cargo!CD213</f>
        <v>77121.635999999999</v>
      </c>
      <c r="T213" s="110">
        <f>[1]cargo!CE213</f>
        <v>33198.036000000007</v>
      </c>
      <c r="U213" s="110">
        <f>[1]cargo!CF213</f>
        <v>43923.599999999991</v>
      </c>
      <c r="V213" s="110">
        <f>[1]cargo!CG213</f>
        <v>0</v>
      </c>
      <c r="W213" s="110">
        <f>[1]cargo!CH213</f>
        <v>0</v>
      </c>
      <c r="X213" s="110">
        <f>[1]cargo!CI213</f>
        <v>0</v>
      </c>
      <c r="Y213" s="110">
        <f>[1]cargo!DE213</f>
        <v>75777.100000000006</v>
      </c>
      <c r="Z213" s="110">
        <f>[1]cargo!DF213</f>
        <v>75777.100000000006</v>
      </c>
      <c r="AA213" s="110">
        <f>[1]cargo!DG213</f>
        <v>41615.33</v>
      </c>
      <c r="AB213" s="110">
        <f>[1]cargo!DH213</f>
        <v>34161.769999999997</v>
      </c>
      <c r="AC213" s="110">
        <f>[1]cargo!DI213</f>
        <v>0</v>
      </c>
      <c r="AD213" s="110">
        <f>[1]cargo!DJ213</f>
        <v>0</v>
      </c>
      <c r="AE213" s="110">
        <f>[1]cargo!DK213</f>
        <v>0</v>
      </c>
      <c r="AF213" s="110">
        <f t="shared" si="6"/>
        <v>298498.31599999999</v>
      </c>
      <c r="AG213" s="110">
        <f t="shared" si="6"/>
        <v>298498.31599999999</v>
      </c>
      <c r="AH213" s="110">
        <f t="shared" si="6"/>
        <v>162963.85600000003</v>
      </c>
      <c r="AI213" s="110">
        <f t="shared" si="5"/>
        <v>135534.46</v>
      </c>
      <c r="AJ213" s="110">
        <f t="shared" si="5"/>
        <v>0</v>
      </c>
      <c r="AK213" s="110">
        <f t="shared" si="5"/>
        <v>0</v>
      </c>
      <c r="AL213" s="110">
        <f t="shared" si="5"/>
        <v>0</v>
      </c>
    </row>
    <row r="214" spans="1:38" s="77" customFormat="1" x14ac:dyDescent="0.25">
      <c r="A214" s="111"/>
      <c r="B214" s="75"/>
      <c r="C214" s="109" t="s">
        <v>28</v>
      </c>
      <c r="D214" s="110">
        <f>[1]cargo!Y214</f>
        <v>2869976.24</v>
      </c>
      <c r="E214" s="110">
        <f>[1]cargo!Z214</f>
        <v>287153.76</v>
      </c>
      <c r="F214" s="110">
        <f>[1]cargo!AA214</f>
        <v>252914.91</v>
      </c>
      <c r="G214" s="110">
        <f>[1]cargo!AB214</f>
        <v>34238.85</v>
      </c>
      <c r="H214" s="110">
        <f>[1]cargo!AC214</f>
        <v>2582822.48</v>
      </c>
      <c r="I214" s="110">
        <f>[1]cargo!AD214</f>
        <v>348909.93999999994</v>
      </c>
      <c r="J214" s="110">
        <f>[1]cargo!AE214</f>
        <v>2233912.54</v>
      </c>
      <c r="K214" s="110">
        <f>[1]cargo!BA214</f>
        <v>1414880.6</v>
      </c>
      <c r="L214" s="110">
        <f>[1]cargo!BB214</f>
        <v>209800.24700000003</v>
      </c>
      <c r="M214" s="110">
        <f>[1]cargo!BC214</f>
        <v>182909.42200000002</v>
      </c>
      <c r="N214" s="110">
        <f>[1]cargo!BD214</f>
        <v>26890.824999999997</v>
      </c>
      <c r="O214" s="110">
        <f>[1]cargo!BE214</f>
        <v>1205080.3530000001</v>
      </c>
      <c r="P214" s="110">
        <f>[1]cargo!BF214</f>
        <v>414879.64600000001</v>
      </c>
      <c r="Q214" s="110">
        <f>[1]cargo!BG214</f>
        <v>790200.70700000017</v>
      </c>
      <c r="R214" s="110">
        <f>[1]cargo!CC214</f>
        <v>2419460.3165600002</v>
      </c>
      <c r="S214" s="110">
        <f>[1]cargo!CD214</f>
        <v>227345.22555999999</v>
      </c>
      <c r="T214" s="110">
        <f>[1]cargo!CE214</f>
        <v>202343.23829499999</v>
      </c>
      <c r="U214" s="110">
        <f>[1]cargo!CF214</f>
        <v>25001.987265</v>
      </c>
      <c r="V214" s="110">
        <f>[1]cargo!CG214</f>
        <v>2192115.091</v>
      </c>
      <c r="W214" s="110">
        <f>[1]cargo!CH214</f>
        <v>388688.79100000003</v>
      </c>
      <c r="X214" s="110">
        <f>[1]cargo!CI214</f>
        <v>1803426.3</v>
      </c>
      <c r="Y214" s="110">
        <f>[1]cargo!DE214</f>
        <v>2072487.7956000001</v>
      </c>
      <c r="Z214" s="110">
        <f>[1]cargo!DF214</f>
        <v>225161.88060000003</v>
      </c>
      <c r="AA214" s="110">
        <f>[1]cargo!DG214</f>
        <v>199822.40380600002</v>
      </c>
      <c r="AB214" s="110">
        <f>[1]cargo!DH214</f>
        <v>25339.476794000002</v>
      </c>
      <c r="AC214" s="110">
        <f>[1]cargo!DI214</f>
        <v>1847325.915</v>
      </c>
      <c r="AD214" s="110">
        <f>[1]cargo!DJ214</f>
        <v>422748.288</v>
      </c>
      <c r="AE214" s="110">
        <f>[1]cargo!DK214</f>
        <v>1424577.6270000001</v>
      </c>
      <c r="AF214" s="110">
        <f t="shared" si="6"/>
        <v>8776804.9521600008</v>
      </c>
      <c r="AG214" s="110">
        <f t="shared" si="6"/>
        <v>949461.11316000007</v>
      </c>
      <c r="AH214" s="110">
        <f t="shared" si="6"/>
        <v>837989.974101</v>
      </c>
      <c r="AI214" s="110">
        <f t="shared" si="5"/>
        <v>111471.13905899999</v>
      </c>
      <c r="AJ214" s="110">
        <f t="shared" si="5"/>
        <v>7827343.8390000006</v>
      </c>
      <c r="AK214" s="110">
        <f t="shared" si="5"/>
        <v>1575226.6649999998</v>
      </c>
      <c r="AL214" s="110">
        <f t="shared" si="5"/>
        <v>6252117.1740000006</v>
      </c>
    </row>
    <row r="215" spans="1:38" s="77" customFormat="1" x14ac:dyDescent="0.25">
      <c r="A215" s="111"/>
      <c r="B215" s="75"/>
      <c r="C215" s="113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110"/>
      <c r="AL215" s="110"/>
    </row>
    <row r="216" spans="1:38" s="77" customFormat="1" x14ac:dyDescent="0.25">
      <c r="A216" s="108"/>
      <c r="B216" s="75" t="s">
        <v>185</v>
      </c>
      <c r="C216" s="109"/>
      <c r="D216" s="110">
        <f>[1]cargo!Y216</f>
        <v>541838.79099999997</v>
      </c>
      <c r="E216" s="110">
        <f>[1]cargo!Z216</f>
        <v>471351.33100000001</v>
      </c>
      <c r="F216" s="110">
        <f>[1]cargo!AA216</f>
        <v>396760.25100000005</v>
      </c>
      <c r="G216" s="110">
        <f>[1]cargo!AB216</f>
        <v>74591.08</v>
      </c>
      <c r="H216" s="110">
        <f>[1]cargo!AC216</f>
        <v>70487.459999999992</v>
      </c>
      <c r="I216" s="110">
        <f>[1]cargo!AD216</f>
        <v>52487.46</v>
      </c>
      <c r="J216" s="110">
        <f>[1]cargo!AE216</f>
        <v>18000</v>
      </c>
      <c r="K216" s="110">
        <f>[1]cargo!BA216</f>
        <v>499908.36700000009</v>
      </c>
      <c r="L216" s="110">
        <f>[1]cargo!BB216</f>
        <v>436808.38800000004</v>
      </c>
      <c r="M216" s="110">
        <f>[1]cargo!BC216</f>
        <v>385687.158</v>
      </c>
      <c r="N216" s="110">
        <f>[1]cargo!BD216</f>
        <v>51121.229999999996</v>
      </c>
      <c r="O216" s="110">
        <f>[1]cargo!BE216</f>
        <v>63099.978999999999</v>
      </c>
      <c r="P216" s="110">
        <f>[1]cargo!BF216</f>
        <v>37310.688999999998</v>
      </c>
      <c r="Q216" s="110">
        <f>[1]cargo!BG216</f>
        <v>25789.29</v>
      </c>
      <c r="R216" s="110">
        <f>[1]cargo!CC216</f>
        <v>590503.99700000009</v>
      </c>
      <c r="S216" s="110">
        <f>[1]cargo!CD216</f>
        <v>518833.15100000007</v>
      </c>
      <c r="T216" s="110">
        <f>[1]cargo!CE216</f>
        <v>453642.31400000001</v>
      </c>
      <c r="U216" s="110">
        <f>[1]cargo!CF216</f>
        <v>65190.837000000007</v>
      </c>
      <c r="V216" s="110">
        <f>[1]cargo!CG216</f>
        <v>71670.846000000005</v>
      </c>
      <c r="W216" s="110">
        <f>[1]cargo!CH216</f>
        <v>64170.846000000005</v>
      </c>
      <c r="X216" s="110">
        <f>[1]cargo!CI216</f>
        <v>7500</v>
      </c>
      <c r="Y216" s="110">
        <f>[1]cargo!DE216</f>
        <v>562680.40099999995</v>
      </c>
      <c r="Z216" s="110">
        <f>[1]cargo!DF216</f>
        <v>510256.85600000003</v>
      </c>
      <c r="AA216" s="110">
        <f>[1]cargo!DG216</f>
        <v>407420.50199999998</v>
      </c>
      <c r="AB216" s="110">
        <f>[1]cargo!DH216</f>
        <v>102836.35400000001</v>
      </c>
      <c r="AC216" s="110">
        <f>[1]cargo!DI216</f>
        <v>52423.544999999998</v>
      </c>
      <c r="AD216" s="110">
        <f>[1]cargo!DJ216</f>
        <v>32343.114999999998</v>
      </c>
      <c r="AE216" s="110">
        <f>[1]cargo!DK216</f>
        <v>20080.43</v>
      </c>
      <c r="AF216" s="110">
        <f t="shared" si="6"/>
        <v>2194931.5560000003</v>
      </c>
      <c r="AG216" s="110">
        <f t="shared" si="6"/>
        <v>1937249.7260000003</v>
      </c>
      <c r="AH216" s="110">
        <f t="shared" si="6"/>
        <v>1643510.2250000001</v>
      </c>
      <c r="AI216" s="110">
        <f t="shared" si="5"/>
        <v>293739.50099999999</v>
      </c>
      <c r="AJ216" s="110">
        <f t="shared" si="5"/>
        <v>257681.82999999996</v>
      </c>
      <c r="AK216" s="110">
        <f t="shared" si="5"/>
        <v>186312.11</v>
      </c>
      <c r="AL216" s="110">
        <f t="shared" si="5"/>
        <v>71369.72</v>
      </c>
    </row>
    <row r="217" spans="1:38" s="77" customFormat="1" ht="14.25" x14ac:dyDescent="0.2">
      <c r="A217" s="111"/>
      <c r="B217" s="112"/>
      <c r="C217" s="109" t="s">
        <v>186</v>
      </c>
      <c r="D217" s="110">
        <f>[1]cargo!Y217</f>
        <v>199637.96000000002</v>
      </c>
      <c r="E217" s="110">
        <f>[1]cargo!Z217</f>
        <v>160891.35</v>
      </c>
      <c r="F217" s="110">
        <f>[1]cargo!AA217</f>
        <v>151235.83000000002</v>
      </c>
      <c r="G217" s="110">
        <f>[1]cargo!AB217</f>
        <v>9655.52</v>
      </c>
      <c r="H217" s="110">
        <f>[1]cargo!AC217</f>
        <v>38746.61</v>
      </c>
      <c r="I217" s="110">
        <f>[1]cargo!AD217</f>
        <v>38746.61</v>
      </c>
      <c r="J217" s="110">
        <f>[1]cargo!AE217</f>
        <v>0</v>
      </c>
      <c r="K217" s="110">
        <f>[1]cargo!BA217</f>
        <v>192980.41</v>
      </c>
      <c r="L217" s="110">
        <f>[1]cargo!BB217</f>
        <v>165719.37</v>
      </c>
      <c r="M217" s="110">
        <f>[1]cargo!BC217</f>
        <v>160393.66</v>
      </c>
      <c r="N217" s="110">
        <f>[1]cargo!BD217</f>
        <v>5325.71</v>
      </c>
      <c r="O217" s="110">
        <f>[1]cargo!BE217</f>
        <v>27261.040000000001</v>
      </c>
      <c r="P217" s="110">
        <f>[1]cargo!BF217</f>
        <v>27261.040000000001</v>
      </c>
      <c r="Q217" s="110">
        <f>[1]cargo!BG217</f>
        <v>0</v>
      </c>
      <c r="R217" s="110">
        <f>[1]cargo!CC217</f>
        <v>244013.15000000002</v>
      </c>
      <c r="S217" s="110">
        <f>[1]cargo!CD217</f>
        <v>201933.83000000002</v>
      </c>
      <c r="T217" s="110">
        <f>[1]cargo!CE217</f>
        <v>192133.51</v>
      </c>
      <c r="U217" s="110">
        <f>[1]cargo!CF217</f>
        <v>9800.32</v>
      </c>
      <c r="V217" s="110">
        <f>[1]cargo!CG217</f>
        <v>42079.320000000007</v>
      </c>
      <c r="W217" s="110">
        <f>[1]cargo!CH217</f>
        <v>42079.320000000007</v>
      </c>
      <c r="X217" s="110">
        <f>[1]cargo!CI217</f>
        <v>0</v>
      </c>
      <c r="Y217" s="110">
        <f>[1]cargo!DE217</f>
        <v>203230.58</v>
      </c>
      <c r="Z217" s="110">
        <f>[1]cargo!DF217</f>
        <v>194830.58</v>
      </c>
      <c r="AA217" s="110">
        <f>[1]cargo!DG217</f>
        <v>182339.33</v>
      </c>
      <c r="AB217" s="110">
        <f>[1]cargo!DH217</f>
        <v>12491.25</v>
      </c>
      <c r="AC217" s="110">
        <f>[1]cargo!DI217</f>
        <v>8400</v>
      </c>
      <c r="AD217" s="110">
        <f>[1]cargo!DJ217</f>
        <v>8400</v>
      </c>
      <c r="AE217" s="110">
        <f>[1]cargo!DK217</f>
        <v>0</v>
      </c>
      <c r="AF217" s="110">
        <f t="shared" si="6"/>
        <v>839862.1</v>
      </c>
      <c r="AG217" s="110">
        <f t="shared" si="6"/>
        <v>723375.13</v>
      </c>
      <c r="AH217" s="110">
        <f t="shared" si="6"/>
        <v>686102.33</v>
      </c>
      <c r="AI217" s="110">
        <f t="shared" si="5"/>
        <v>37272.800000000003</v>
      </c>
      <c r="AJ217" s="110">
        <f t="shared" si="5"/>
        <v>116486.97</v>
      </c>
      <c r="AK217" s="110">
        <f t="shared" si="5"/>
        <v>116486.97</v>
      </c>
      <c r="AL217" s="110">
        <f t="shared" si="5"/>
        <v>0</v>
      </c>
    </row>
    <row r="218" spans="1:38" s="77" customFormat="1" ht="14.25" x14ac:dyDescent="0.2">
      <c r="A218" s="111"/>
      <c r="B218" s="112"/>
      <c r="C218" s="109" t="s">
        <v>187</v>
      </c>
      <c r="D218" s="110">
        <f>[1]cargo!Y218</f>
        <v>728.88</v>
      </c>
      <c r="E218" s="110">
        <f>[1]cargo!Z218</f>
        <v>728.88</v>
      </c>
      <c r="F218" s="110">
        <f>[1]cargo!AA218</f>
        <v>728.88</v>
      </c>
      <c r="G218" s="110">
        <f>[1]cargo!AB218</f>
        <v>0</v>
      </c>
      <c r="H218" s="110">
        <f>[1]cargo!AC218</f>
        <v>0</v>
      </c>
      <c r="I218" s="110">
        <f>[1]cargo!AD218</f>
        <v>0</v>
      </c>
      <c r="J218" s="110">
        <f>[1]cargo!AE218</f>
        <v>0</v>
      </c>
      <c r="K218" s="110">
        <f>[1]cargo!BA218</f>
        <v>0</v>
      </c>
      <c r="L218" s="110">
        <f>[1]cargo!BB218</f>
        <v>0</v>
      </c>
      <c r="M218" s="110">
        <f>[1]cargo!BC218</f>
        <v>0</v>
      </c>
      <c r="N218" s="110">
        <f>[1]cargo!BD218</f>
        <v>0</v>
      </c>
      <c r="O218" s="110">
        <f>[1]cargo!BE218</f>
        <v>0</v>
      </c>
      <c r="P218" s="110">
        <f>[1]cargo!BF218</f>
        <v>0</v>
      </c>
      <c r="Q218" s="110">
        <f>[1]cargo!BG218</f>
        <v>0</v>
      </c>
      <c r="R218" s="110">
        <f>[1]cargo!CC218</f>
        <v>1180</v>
      </c>
      <c r="S218" s="110">
        <f>[1]cargo!CD218</f>
        <v>1180</v>
      </c>
      <c r="T218" s="110">
        <f>[1]cargo!CE218</f>
        <v>1180</v>
      </c>
      <c r="U218" s="110">
        <f>[1]cargo!CF218</f>
        <v>0</v>
      </c>
      <c r="V218" s="110">
        <f>[1]cargo!CG218</f>
        <v>0</v>
      </c>
      <c r="W218" s="110">
        <f>[1]cargo!CH218</f>
        <v>0</v>
      </c>
      <c r="X218" s="110">
        <f>[1]cargo!CI218</f>
        <v>0</v>
      </c>
      <c r="Y218" s="110">
        <f>[1]cargo!DE218</f>
        <v>1917</v>
      </c>
      <c r="Z218" s="110">
        <f>[1]cargo!DF218</f>
        <v>1917</v>
      </c>
      <c r="AA218" s="110">
        <f>[1]cargo!DG218</f>
        <v>1917</v>
      </c>
      <c r="AB218" s="110">
        <f>[1]cargo!DH218</f>
        <v>0</v>
      </c>
      <c r="AC218" s="110">
        <f>[1]cargo!DI218</f>
        <v>0</v>
      </c>
      <c r="AD218" s="110">
        <f>[1]cargo!DJ218</f>
        <v>0</v>
      </c>
      <c r="AE218" s="110">
        <f>[1]cargo!DK218</f>
        <v>0</v>
      </c>
      <c r="AF218" s="110">
        <f t="shared" si="6"/>
        <v>3825.88</v>
      </c>
      <c r="AG218" s="110">
        <f t="shared" si="6"/>
        <v>3825.88</v>
      </c>
      <c r="AH218" s="110">
        <f t="shared" si="6"/>
        <v>3825.88</v>
      </c>
      <c r="AI218" s="110">
        <f t="shared" si="5"/>
        <v>0</v>
      </c>
      <c r="AJ218" s="110">
        <f t="shared" si="5"/>
        <v>0</v>
      </c>
      <c r="AK218" s="110">
        <f t="shared" si="5"/>
        <v>0</v>
      </c>
      <c r="AL218" s="110">
        <f t="shared" si="5"/>
        <v>0</v>
      </c>
    </row>
    <row r="219" spans="1:38" s="77" customFormat="1" ht="14.25" x14ac:dyDescent="0.2">
      <c r="A219" s="111"/>
      <c r="B219" s="112"/>
      <c r="C219" s="109" t="s">
        <v>188</v>
      </c>
      <c r="D219" s="110">
        <f>[1]cargo!Y219</f>
        <v>23196.379999999997</v>
      </c>
      <c r="E219" s="110">
        <f>[1]cargo!Z219</f>
        <v>23196.379999999997</v>
      </c>
      <c r="F219" s="110">
        <f>[1]cargo!AA219</f>
        <v>22521.989999999998</v>
      </c>
      <c r="G219" s="110">
        <f>[1]cargo!AB219</f>
        <v>674.39</v>
      </c>
      <c r="H219" s="110">
        <f>[1]cargo!AC219</f>
        <v>0</v>
      </c>
      <c r="I219" s="110">
        <f>[1]cargo!AD219</f>
        <v>0</v>
      </c>
      <c r="J219" s="110">
        <f>[1]cargo!AE219</f>
        <v>0</v>
      </c>
      <c r="K219" s="110">
        <f>[1]cargo!BA219</f>
        <v>27413.5</v>
      </c>
      <c r="L219" s="110">
        <f>[1]cargo!BB219</f>
        <v>27413.5</v>
      </c>
      <c r="M219" s="110">
        <f>[1]cargo!BC219</f>
        <v>27413.5</v>
      </c>
      <c r="N219" s="110">
        <f>[1]cargo!BD219</f>
        <v>0</v>
      </c>
      <c r="O219" s="110">
        <f>[1]cargo!BE219</f>
        <v>0</v>
      </c>
      <c r="P219" s="110">
        <f>[1]cargo!BF219</f>
        <v>0</v>
      </c>
      <c r="Q219" s="110">
        <f>[1]cargo!BG219</f>
        <v>0</v>
      </c>
      <c r="R219" s="110">
        <f>[1]cargo!CC219</f>
        <v>25532.43</v>
      </c>
      <c r="S219" s="110">
        <f>[1]cargo!CD219</f>
        <v>25532.43</v>
      </c>
      <c r="T219" s="110">
        <f>[1]cargo!CE219</f>
        <v>25532.43</v>
      </c>
      <c r="U219" s="110">
        <f>[1]cargo!CF219</f>
        <v>0</v>
      </c>
      <c r="V219" s="110">
        <f>[1]cargo!CG219</f>
        <v>0</v>
      </c>
      <c r="W219" s="110">
        <f>[1]cargo!CH219</f>
        <v>0</v>
      </c>
      <c r="X219" s="110">
        <f>[1]cargo!CI219</f>
        <v>0</v>
      </c>
      <c r="Y219" s="110">
        <f>[1]cargo!DE219</f>
        <v>11236.570000000002</v>
      </c>
      <c r="Z219" s="110">
        <f>[1]cargo!DF219</f>
        <v>11236.570000000002</v>
      </c>
      <c r="AA219" s="110">
        <f>[1]cargo!DG219</f>
        <v>11236.570000000002</v>
      </c>
      <c r="AB219" s="110">
        <f>[1]cargo!DH219</f>
        <v>0</v>
      </c>
      <c r="AC219" s="110">
        <f>[1]cargo!DI219</f>
        <v>0</v>
      </c>
      <c r="AD219" s="110">
        <f>[1]cargo!DJ219</f>
        <v>0</v>
      </c>
      <c r="AE219" s="110">
        <f>[1]cargo!DK219</f>
        <v>0</v>
      </c>
      <c r="AF219" s="110">
        <f t="shared" si="6"/>
        <v>87378.880000000005</v>
      </c>
      <c r="AG219" s="110">
        <f t="shared" si="6"/>
        <v>87378.880000000005</v>
      </c>
      <c r="AH219" s="110">
        <f t="shared" si="6"/>
        <v>86704.49</v>
      </c>
      <c r="AI219" s="110">
        <f t="shared" si="5"/>
        <v>674.39</v>
      </c>
      <c r="AJ219" s="110">
        <f t="shared" si="5"/>
        <v>0</v>
      </c>
      <c r="AK219" s="110">
        <f t="shared" si="5"/>
        <v>0</v>
      </c>
      <c r="AL219" s="110">
        <f t="shared" si="5"/>
        <v>0</v>
      </c>
    </row>
    <row r="220" spans="1:38" s="77" customFormat="1" ht="14.25" x14ac:dyDescent="0.2">
      <c r="A220" s="111"/>
      <c r="B220" s="112"/>
      <c r="C220" s="109" t="s">
        <v>189</v>
      </c>
      <c r="D220" s="110">
        <f>[1]cargo!Y220</f>
        <v>45188.95</v>
      </c>
      <c r="E220" s="110">
        <f>[1]cargo!Z220</f>
        <v>45188.95</v>
      </c>
      <c r="F220" s="110">
        <f>[1]cargo!AA220</f>
        <v>35323.629999999997</v>
      </c>
      <c r="G220" s="110">
        <f>[1]cargo!AB220</f>
        <v>9865.32</v>
      </c>
      <c r="H220" s="110">
        <f>[1]cargo!AC220</f>
        <v>0</v>
      </c>
      <c r="I220" s="110">
        <f>[1]cargo!AD220</f>
        <v>0</v>
      </c>
      <c r="J220" s="110">
        <f>[1]cargo!AE220</f>
        <v>0</v>
      </c>
      <c r="K220" s="110">
        <f>[1]cargo!BA220</f>
        <v>37421.57</v>
      </c>
      <c r="L220" s="110">
        <f>[1]cargo!BB220</f>
        <v>37421.57</v>
      </c>
      <c r="M220" s="110">
        <f>[1]cargo!BC220</f>
        <v>28124.03</v>
      </c>
      <c r="N220" s="110">
        <f>[1]cargo!BD220</f>
        <v>9297.5400000000009</v>
      </c>
      <c r="O220" s="110">
        <f>[1]cargo!BE220</f>
        <v>0</v>
      </c>
      <c r="P220" s="110">
        <f>[1]cargo!BF220</f>
        <v>0</v>
      </c>
      <c r="Q220" s="110">
        <f>[1]cargo!BG220</f>
        <v>0</v>
      </c>
      <c r="R220" s="110">
        <f>[1]cargo!CC220</f>
        <v>40907.72</v>
      </c>
      <c r="S220" s="110">
        <f>[1]cargo!CD220</f>
        <v>40907.72</v>
      </c>
      <c r="T220" s="110">
        <f>[1]cargo!CE220</f>
        <v>31197.57</v>
      </c>
      <c r="U220" s="110">
        <f>[1]cargo!CF220</f>
        <v>9710.1500000000015</v>
      </c>
      <c r="V220" s="110">
        <f>[1]cargo!CG220</f>
        <v>0</v>
      </c>
      <c r="W220" s="110">
        <f>[1]cargo!CH220</f>
        <v>0</v>
      </c>
      <c r="X220" s="110">
        <f>[1]cargo!CI220</f>
        <v>0</v>
      </c>
      <c r="Y220" s="110">
        <f>[1]cargo!DE220</f>
        <v>41859.4</v>
      </c>
      <c r="Z220" s="110">
        <f>[1]cargo!DF220</f>
        <v>41859.4</v>
      </c>
      <c r="AA220" s="110">
        <f>[1]cargo!DG220</f>
        <v>31574.78</v>
      </c>
      <c r="AB220" s="110">
        <f>[1]cargo!DH220</f>
        <v>10284.620000000001</v>
      </c>
      <c r="AC220" s="110">
        <f>[1]cargo!DI220</f>
        <v>0</v>
      </c>
      <c r="AD220" s="110">
        <f>[1]cargo!DJ220</f>
        <v>0</v>
      </c>
      <c r="AE220" s="110">
        <f>[1]cargo!DK220</f>
        <v>0</v>
      </c>
      <c r="AF220" s="110">
        <f t="shared" si="6"/>
        <v>165377.63999999998</v>
      </c>
      <c r="AG220" s="110">
        <f t="shared" si="6"/>
        <v>165377.63999999998</v>
      </c>
      <c r="AH220" s="110">
        <f t="shared" si="6"/>
        <v>126220.01</v>
      </c>
      <c r="AI220" s="110">
        <f t="shared" si="5"/>
        <v>39157.630000000005</v>
      </c>
      <c r="AJ220" s="110">
        <f t="shared" si="5"/>
        <v>0</v>
      </c>
      <c r="AK220" s="110">
        <f t="shared" si="5"/>
        <v>0</v>
      </c>
      <c r="AL220" s="110">
        <f t="shared" si="5"/>
        <v>0</v>
      </c>
    </row>
    <row r="221" spans="1:38" s="77" customFormat="1" ht="14.25" x14ac:dyDescent="0.2">
      <c r="A221" s="111"/>
      <c r="B221" s="112"/>
      <c r="C221" s="109" t="s">
        <v>190</v>
      </c>
      <c r="D221" s="110">
        <f>[1]cargo!Y221</f>
        <v>13189.89</v>
      </c>
      <c r="E221" s="110">
        <f>[1]cargo!Z221</f>
        <v>13189.89</v>
      </c>
      <c r="F221" s="110">
        <f>[1]cargo!AA221</f>
        <v>11154.39</v>
      </c>
      <c r="G221" s="110">
        <f>[1]cargo!AB221</f>
        <v>2035.5</v>
      </c>
      <c r="H221" s="110">
        <f>[1]cargo!AC221</f>
        <v>0</v>
      </c>
      <c r="I221" s="110">
        <f>[1]cargo!AD221</f>
        <v>0</v>
      </c>
      <c r="J221" s="110">
        <f>[1]cargo!AE221</f>
        <v>0</v>
      </c>
      <c r="K221" s="110">
        <f>[1]cargo!BA221</f>
        <v>1959.73</v>
      </c>
      <c r="L221" s="110">
        <f>[1]cargo!BB221</f>
        <v>1959.73</v>
      </c>
      <c r="M221" s="110">
        <f>[1]cargo!BC221</f>
        <v>1445.17</v>
      </c>
      <c r="N221" s="110">
        <f>[1]cargo!BD221</f>
        <v>514.55999999999995</v>
      </c>
      <c r="O221" s="110">
        <f>[1]cargo!BE221</f>
        <v>0</v>
      </c>
      <c r="P221" s="110">
        <f>[1]cargo!BF221</f>
        <v>0</v>
      </c>
      <c r="Q221" s="110">
        <f>[1]cargo!BG221</f>
        <v>0</v>
      </c>
      <c r="R221" s="110">
        <f>[1]cargo!CC221</f>
        <v>7859.21</v>
      </c>
      <c r="S221" s="110">
        <f>[1]cargo!CD221</f>
        <v>7859.21</v>
      </c>
      <c r="T221" s="110">
        <f>[1]cargo!CE221</f>
        <v>5813.35</v>
      </c>
      <c r="U221" s="110">
        <f>[1]cargo!CF221</f>
        <v>2045.8599999999997</v>
      </c>
      <c r="V221" s="110">
        <f>[1]cargo!CG221</f>
        <v>0</v>
      </c>
      <c r="W221" s="110">
        <f>[1]cargo!CH221</f>
        <v>0</v>
      </c>
      <c r="X221" s="110">
        <f>[1]cargo!CI221</f>
        <v>0</v>
      </c>
      <c r="Y221" s="110">
        <f>[1]cargo!DE221</f>
        <v>7360.64</v>
      </c>
      <c r="Z221" s="110">
        <f>[1]cargo!DF221</f>
        <v>7360.64</v>
      </c>
      <c r="AA221" s="110">
        <f>[1]cargo!DG221</f>
        <v>5182.09</v>
      </c>
      <c r="AB221" s="110">
        <f>[1]cargo!DH221</f>
        <v>2178.5500000000002</v>
      </c>
      <c r="AC221" s="110">
        <f>[1]cargo!DI221</f>
        <v>0</v>
      </c>
      <c r="AD221" s="110">
        <f>[1]cargo!DJ221</f>
        <v>0</v>
      </c>
      <c r="AE221" s="110">
        <f>[1]cargo!DK221</f>
        <v>0</v>
      </c>
      <c r="AF221" s="110">
        <f t="shared" si="6"/>
        <v>30369.469999999998</v>
      </c>
      <c r="AG221" s="110">
        <f t="shared" si="6"/>
        <v>30369.469999999998</v>
      </c>
      <c r="AH221" s="110">
        <f t="shared" si="6"/>
        <v>23595</v>
      </c>
      <c r="AI221" s="110">
        <f t="shared" si="6"/>
        <v>6774.47</v>
      </c>
      <c r="AJ221" s="110">
        <f t="shared" si="6"/>
        <v>0</v>
      </c>
      <c r="AK221" s="110">
        <f t="shared" si="6"/>
        <v>0</v>
      </c>
      <c r="AL221" s="110">
        <f t="shared" si="6"/>
        <v>0</v>
      </c>
    </row>
    <row r="222" spans="1:38" s="77" customFormat="1" ht="14.25" x14ac:dyDescent="0.2">
      <c r="A222" s="111"/>
      <c r="B222" s="112"/>
      <c r="C222" s="109" t="s">
        <v>191</v>
      </c>
      <c r="D222" s="110">
        <f>[1]cargo!Y222</f>
        <v>0</v>
      </c>
      <c r="E222" s="110">
        <f>[1]cargo!Z222</f>
        <v>0</v>
      </c>
      <c r="F222" s="110">
        <f>[1]cargo!AA222</f>
        <v>0</v>
      </c>
      <c r="G222" s="110">
        <f>[1]cargo!AB222</f>
        <v>0</v>
      </c>
      <c r="H222" s="110">
        <f>[1]cargo!AC222</f>
        <v>0</v>
      </c>
      <c r="I222" s="110">
        <f>[1]cargo!AD222</f>
        <v>0</v>
      </c>
      <c r="J222" s="110">
        <f>[1]cargo!AE222</f>
        <v>0</v>
      </c>
      <c r="K222" s="110">
        <f>[1]cargo!BA222</f>
        <v>0</v>
      </c>
      <c r="L222" s="110">
        <f>[1]cargo!BB222</f>
        <v>0</v>
      </c>
      <c r="M222" s="110">
        <f>[1]cargo!BC222</f>
        <v>0</v>
      </c>
      <c r="N222" s="110">
        <f>[1]cargo!BD222</f>
        <v>0</v>
      </c>
      <c r="O222" s="110">
        <f>[1]cargo!BE222</f>
        <v>0</v>
      </c>
      <c r="P222" s="110">
        <f>[1]cargo!BF222</f>
        <v>0</v>
      </c>
      <c r="Q222" s="110">
        <f>[1]cargo!BG222</f>
        <v>0</v>
      </c>
      <c r="R222" s="110">
        <f>[1]cargo!CC222</f>
        <v>16</v>
      </c>
      <c r="S222" s="110">
        <f>[1]cargo!CD222</f>
        <v>16</v>
      </c>
      <c r="T222" s="110">
        <f>[1]cargo!CE222</f>
        <v>0</v>
      </c>
      <c r="U222" s="110">
        <f>[1]cargo!CF222</f>
        <v>16</v>
      </c>
      <c r="V222" s="110">
        <f>[1]cargo!CG222</f>
        <v>0</v>
      </c>
      <c r="W222" s="110">
        <f>[1]cargo!CH222</f>
        <v>0</v>
      </c>
      <c r="X222" s="110">
        <f>[1]cargo!CI222</f>
        <v>0</v>
      </c>
      <c r="Y222" s="110">
        <f>[1]cargo!DE222</f>
        <v>60.33</v>
      </c>
      <c r="Z222" s="110">
        <f>[1]cargo!DF222</f>
        <v>60.33</v>
      </c>
      <c r="AA222" s="110">
        <f>[1]cargo!DG222</f>
        <v>0</v>
      </c>
      <c r="AB222" s="110">
        <f>[1]cargo!DH222</f>
        <v>60.33</v>
      </c>
      <c r="AC222" s="110">
        <f>[1]cargo!DI222</f>
        <v>0</v>
      </c>
      <c r="AD222" s="110">
        <f>[1]cargo!DJ222</f>
        <v>0</v>
      </c>
      <c r="AE222" s="110">
        <f>[1]cargo!DK222</f>
        <v>0</v>
      </c>
      <c r="AF222" s="110">
        <f t="shared" ref="AF222:AL277" si="7">D222+K222+R222+Y222</f>
        <v>76.33</v>
      </c>
      <c r="AG222" s="110">
        <f t="shared" si="7"/>
        <v>76.33</v>
      </c>
      <c r="AH222" s="110">
        <f t="shared" si="7"/>
        <v>0</v>
      </c>
      <c r="AI222" s="110">
        <f t="shared" si="7"/>
        <v>76.33</v>
      </c>
      <c r="AJ222" s="110">
        <f t="shared" si="7"/>
        <v>0</v>
      </c>
      <c r="AK222" s="110">
        <f t="shared" si="7"/>
        <v>0</v>
      </c>
      <c r="AL222" s="110">
        <f t="shared" si="7"/>
        <v>0</v>
      </c>
    </row>
    <row r="223" spans="1:38" s="77" customFormat="1" ht="14.25" x14ac:dyDescent="0.2">
      <c r="A223" s="111"/>
      <c r="B223" s="112"/>
      <c r="C223" s="109" t="s">
        <v>192</v>
      </c>
      <c r="D223" s="110">
        <f>[1]cargo!Y223</f>
        <v>15969.36</v>
      </c>
      <c r="E223" s="110">
        <f>[1]cargo!Z223</f>
        <v>15969.36</v>
      </c>
      <c r="F223" s="110">
        <f>[1]cargo!AA223</f>
        <v>11828.11</v>
      </c>
      <c r="G223" s="110">
        <f>[1]cargo!AB223</f>
        <v>4141.25</v>
      </c>
      <c r="H223" s="110">
        <f>[1]cargo!AC223</f>
        <v>0</v>
      </c>
      <c r="I223" s="110">
        <f>[1]cargo!AD223</f>
        <v>0</v>
      </c>
      <c r="J223" s="110">
        <f>[1]cargo!AE223</f>
        <v>0</v>
      </c>
      <c r="K223" s="110">
        <f>[1]cargo!BA223</f>
        <v>17464.329999999998</v>
      </c>
      <c r="L223" s="110">
        <f>[1]cargo!BB223</f>
        <v>17464.329999999998</v>
      </c>
      <c r="M223" s="110">
        <f>[1]cargo!BC223</f>
        <v>12752.609999999999</v>
      </c>
      <c r="N223" s="110">
        <f>[1]cargo!BD223</f>
        <v>4711.72</v>
      </c>
      <c r="O223" s="110">
        <f>[1]cargo!BE223</f>
        <v>0</v>
      </c>
      <c r="P223" s="110">
        <f>[1]cargo!BF223</f>
        <v>0</v>
      </c>
      <c r="Q223" s="110">
        <f>[1]cargo!BG223</f>
        <v>0</v>
      </c>
      <c r="R223" s="110">
        <f>[1]cargo!CC223</f>
        <v>13959.470000000001</v>
      </c>
      <c r="S223" s="110">
        <f>[1]cargo!CD223</f>
        <v>13959.470000000001</v>
      </c>
      <c r="T223" s="110">
        <f>[1]cargo!CE223</f>
        <v>9245.36</v>
      </c>
      <c r="U223" s="110">
        <f>[1]cargo!CF223</f>
        <v>4714.1099999999997</v>
      </c>
      <c r="V223" s="110">
        <f>[1]cargo!CG223</f>
        <v>0</v>
      </c>
      <c r="W223" s="110">
        <f>[1]cargo!CH223</f>
        <v>0</v>
      </c>
      <c r="X223" s="110">
        <f>[1]cargo!CI223</f>
        <v>0</v>
      </c>
      <c r="Y223" s="110">
        <f>[1]cargo!DE223</f>
        <v>21762.97</v>
      </c>
      <c r="Z223" s="110">
        <f>[1]cargo!DF223</f>
        <v>21762.97</v>
      </c>
      <c r="AA223" s="110">
        <f>[1]cargo!DG223</f>
        <v>16674.98</v>
      </c>
      <c r="AB223" s="110">
        <f>[1]cargo!DH223</f>
        <v>5087.99</v>
      </c>
      <c r="AC223" s="110">
        <f>[1]cargo!DI223</f>
        <v>0</v>
      </c>
      <c r="AD223" s="110">
        <f>[1]cargo!DJ223</f>
        <v>0</v>
      </c>
      <c r="AE223" s="110">
        <f>[1]cargo!DK223</f>
        <v>0</v>
      </c>
      <c r="AF223" s="110">
        <f t="shared" si="7"/>
        <v>69156.13</v>
      </c>
      <c r="AG223" s="110">
        <f t="shared" si="7"/>
        <v>69156.13</v>
      </c>
      <c r="AH223" s="110">
        <f t="shared" si="7"/>
        <v>50501.06</v>
      </c>
      <c r="AI223" s="110">
        <f t="shared" si="7"/>
        <v>18655.07</v>
      </c>
      <c r="AJ223" s="110">
        <f t="shared" si="7"/>
        <v>0</v>
      </c>
      <c r="AK223" s="110">
        <f t="shared" si="7"/>
        <v>0</v>
      </c>
      <c r="AL223" s="110">
        <f t="shared" si="7"/>
        <v>0</v>
      </c>
    </row>
    <row r="224" spans="1:38" s="77" customFormat="1" ht="14.25" x14ac:dyDescent="0.2">
      <c r="A224" s="111"/>
      <c r="B224" s="112"/>
      <c r="C224" s="113" t="s">
        <v>193</v>
      </c>
      <c r="D224" s="110">
        <f>[1]cargo!Y224</f>
        <v>15969.36</v>
      </c>
      <c r="E224" s="110">
        <f>[1]cargo!Z224</f>
        <v>15969.36</v>
      </c>
      <c r="F224" s="110">
        <f>[1]cargo!AA224</f>
        <v>11828.11</v>
      </c>
      <c r="G224" s="110">
        <f>[1]cargo!AB224</f>
        <v>4141.25</v>
      </c>
      <c r="H224" s="110">
        <f>[1]cargo!AC224</f>
        <v>0</v>
      </c>
      <c r="I224" s="110">
        <f>[1]cargo!AD224</f>
        <v>0</v>
      </c>
      <c r="J224" s="110">
        <f>[1]cargo!AE224</f>
        <v>0</v>
      </c>
      <c r="K224" s="110">
        <f>[1]cargo!BA224</f>
        <v>17464.329999999998</v>
      </c>
      <c r="L224" s="110">
        <f>[1]cargo!BB224</f>
        <v>17464.329999999998</v>
      </c>
      <c r="M224" s="110">
        <f>[1]cargo!BC224</f>
        <v>12752.609999999999</v>
      </c>
      <c r="N224" s="110">
        <f>[1]cargo!BD224</f>
        <v>4711.72</v>
      </c>
      <c r="O224" s="110">
        <f>[1]cargo!BE224</f>
        <v>0</v>
      </c>
      <c r="P224" s="110">
        <f>[1]cargo!BF224</f>
        <v>0</v>
      </c>
      <c r="Q224" s="110">
        <f>[1]cargo!BG224</f>
        <v>0</v>
      </c>
      <c r="R224" s="110">
        <f>[1]cargo!CC224</f>
        <v>13959.470000000001</v>
      </c>
      <c r="S224" s="110">
        <f>[1]cargo!CD224</f>
        <v>13959.470000000001</v>
      </c>
      <c r="T224" s="110">
        <f>[1]cargo!CE224</f>
        <v>9245.36</v>
      </c>
      <c r="U224" s="110">
        <f>[1]cargo!CF224</f>
        <v>4714.1099999999997</v>
      </c>
      <c r="V224" s="110">
        <f>[1]cargo!CG224</f>
        <v>0</v>
      </c>
      <c r="W224" s="110">
        <f>[1]cargo!CH224</f>
        <v>0</v>
      </c>
      <c r="X224" s="110">
        <f>[1]cargo!CI224</f>
        <v>0</v>
      </c>
      <c r="Y224" s="110">
        <f>[1]cargo!DE224</f>
        <v>21762.97</v>
      </c>
      <c r="Z224" s="110">
        <f>[1]cargo!DF224</f>
        <v>21762.97</v>
      </c>
      <c r="AA224" s="110">
        <f>[1]cargo!DG224</f>
        <v>16674.98</v>
      </c>
      <c r="AB224" s="110">
        <f>[1]cargo!DH224</f>
        <v>5087.99</v>
      </c>
      <c r="AC224" s="110">
        <f>[1]cargo!DI224</f>
        <v>0</v>
      </c>
      <c r="AD224" s="110">
        <f>[1]cargo!DJ224</f>
        <v>0</v>
      </c>
      <c r="AE224" s="110">
        <f>[1]cargo!DK224</f>
        <v>0</v>
      </c>
      <c r="AF224" s="110">
        <f t="shared" si="7"/>
        <v>69156.13</v>
      </c>
      <c r="AG224" s="110">
        <f t="shared" si="7"/>
        <v>69156.13</v>
      </c>
      <c r="AH224" s="110">
        <f t="shared" si="7"/>
        <v>50501.06</v>
      </c>
      <c r="AI224" s="110">
        <f t="shared" si="7"/>
        <v>18655.07</v>
      </c>
      <c r="AJ224" s="110">
        <f t="shared" si="7"/>
        <v>0</v>
      </c>
      <c r="AK224" s="110">
        <f t="shared" si="7"/>
        <v>0</v>
      </c>
      <c r="AL224" s="110">
        <f t="shared" si="7"/>
        <v>0</v>
      </c>
    </row>
    <row r="225" spans="1:38" s="77" customFormat="1" ht="14.25" x14ac:dyDescent="0.2">
      <c r="A225" s="111"/>
      <c r="B225" s="112"/>
      <c r="C225" s="113" t="s">
        <v>194</v>
      </c>
      <c r="D225" s="110">
        <f>[1]cargo!Y225</f>
        <v>0</v>
      </c>
      <c r="E225" s="110">
        <f>[1]cargo!Z225</f>
        <v>0</v>
      </c>
      <c r="F225" s="110">
        <f>[1]cargo!AA225</f>
        <v>0</v>
      </c>
      <c r="G225" s="110">
        <f>[1]cargo!AB225</f>
        <v>0</v>
      </c>
      <c r="H225" s="110">
        <f>[1]cargo!AC225</f>
        <v>0</v>
      </c>
      <c r="I225" s="110">
        <f>[1]cargo!AD225</f>
        <v>0</v>
      </c>
      <c r="J225" s="110">
        <f>[1]cargo!AE225</f>
        <v>0</v>
      </c>
      <c r="K225" s="110">
        <f>[1]cargo!BA225</f>
        <v>0</v>
      </c>
      <c r="L225" s="110">
        <f>[1]cargo!BB225</f>
        <v>0</v>
      </c>
      <c r="M225" s="110">
        <f>[1]cargo!BC225</f>
        <v>0</v>
      </c>
      <c r="N225" s="110">
        <f>[1]cargo!BD225</f>
        <v>0</v>
      </c>
      <c r="O225" s="110">
        <f>[1]cargo!BE225</f>
        <v>0</v>
      </c>
      <c r="P225" s="110">
        <f>[1]cargo!BF225</f>
        <v>0</v>
      </c>
      <c r="Q225" s="110">
        <f>[1]cargo!BG225</f>
        <v>0</v>
      </c>
      <c r="R225" s="110">
        <f>[1]cargo!CC225</f>
        <v>0</v>
      </c>
      <c r="S225" s="110">
        <f>[1]cargo!CD225</f>
        <v>0</v>
      </c>
      <c r="T225" s="110">
        <f>[1]cargo!CE225</f>
        <v>0</v>
      </c>
      <c r="U225" s="110">
        <f>[1]cargo!CF225</f>
        <v>0</v>
      </c>
      <c r="V225" s="110">
        <f>[1]cargo!CG225</f>
        <v>0</v>
      </c>
      <c r="W225" s="110">
        <f>[1]cargo!CH225</f>
        <v>0</v>
      </c>
      <c r="X225" s="110">
        <f>[1]cargo!CI225</f>
        <v>0</v>
      </c>
      <c r="Y225" s="110">
        <f>[1]cargo!DE225</f>
        <v>0</v>
      </c>
      <c r="Z225" s="110">
        <f>[1]cargo!DF225</f>
        <v>0</v>
      </c>
      <c r="AA225" s="110">
        <f>[1]cargo!DG225</f>
        <v>0</v>
      </c>
      <c r="AB225" s="110">
        <f>[1]cargo!DH225</f>
        <v>0</v>
      </c>
      <c r="AC225" s="110">
        <f>[1]cargo!DI225</f>
        <v>0</v>
      </c>
      <c r="AD225" s="110">
        <f>[1]cargo!DJ225</f>
        <v>0</v>
      </c>
      <c r="AE225" s="110">
        <f>[1]cargo!DK225</f>
        <v>0</v>
      </c>
      <c r="AF225" s="110">
        <f t="shared" si="7"/>
        <v>0</v>
      </c>
      <c r="AG225" s="110">
        <f t="shared" si="7"/>
        <v>0</v>
      </c>
      <c r="AH225" s="110">
        <f t="shared" si="7"/>
        <v>0</v>
      </c>
      <c r="AI225" s="110">
        <f t="shared" si="7"/>
        <v>0</v>
      </c>
      <c r="AJ225" s="110">
        <f t="shared" si="7"/>
        <v>0</v>
      </c>
      <c r="AK225" s="110">
        <f t="shared" si="7"/>
        <v>0</v>
      </c>
      <c r="AL225" s="110">
        <f t="shared" si="7"/>
        <v>0</v>
      </c>
    </row>
    <row r="226" spans="1:38" s="77" customFormat="1" ht="14.25" x14ac:dyDescent="0.2">
      <c r="A226" s="111"/>
      <c r="B226" s="112"/>
      <c r="C226" s="109" t="s">
        <v>60</v>
      </c>
      <c r="D226" s="110">
        <f>[1]cargo!Y226</f>
        <v>95727.59</v>
      </c>
      <c r="E226" s="110">
        <f>[1]cargo!Z226</f>
        <v>95727.59</v>
      </c>
      <c r="F226" s="110">
        <f>[1]cargo!AA226</f>
        <v>77267.22</v>
      </c>
      <c r="G226" s="110">
        <f>[1]cargo!AB226</f>
        <v>18460.370000000003</v>
      </c>
      <c r="H226" s="110">
        <f>[1]cargo!AC226</f>
        <v>0</v>
      </c>
      <c r="I226" s="110">
        <f>[1]cargo!AD226</f>
        <v>0</v>
      </c>
      <c r="J226" s="110">
        <f>[1]cargo!AE226</f>
        <v>0</v>
      </c>
      <c r="K226" s="110">
        <f>[1]cargo!BA226</f>
        <v>104693.18000000002</v>
      </c>
      <c r="L226" s="110">
        <f>[1]cargo!BB226</f>
        <v>85903.890000000014</v>
      </c>
      <c r="M226" s="110">
        <f>[1]cargo!BC226</f>
        <v>75595.850000000006</v>
      </c>
      <c r="N226" s="110">
        <f>[1]cargo!BD226</f>
        <v>10308.040000000001</v>
      </c>
      <c r="O226" s="110">
        <f>[1]cargo!BE226</f>
        <v>18789.29</v>
      </c>
      <c r="P226" s="110">
        <f>[1]cargo!BF226</f>
        <v>0</v>
      </c>
      <c r="Q226" s="110">
        <f>[1]cargo!BG226</f>
        <v>18789.29</v>
      </c>
      <c r="R226" s="110">
        <f>[1]cargo!CC226</f>
        <v>118664.30200000001</v>
      </c>
      <c r="S226" s="110">
        <f>[1]cargo!CD226</f>
        <v>118664.30200000001</v>
      </c>
      <c r="T226" s="110">
        <f>[1]cargo!CE226</f>
        <v>103447.57200000001</v>
      </c>
      <c r="U226" s="110">
        <f>[1]cargo!CF226</f>
        <v>15216.730000000001</v>
      </c>
      <c r="V226" s="110">
        <f>[1]cargo!CG226</f>
        <v>0</v>
      </c>
      <c r="W226" s="110">
        <f>[1]cargo!CH226</f>
        <v>0</v>
      </c>
      <c r="X226" s="110">
        <f>[1]cargo!CI226</f>
        <v>0</v>
      </c>
      <c r="Y226" s="110">
        <f>[1]cargo!DE226</f>
        <v>145605.174</v>
      </c>
      <c r="Z226" s="110">
        <f>[1]cargo!DF226</f>
        <v>134524.74400000001</v>
      </c>
      <c r="AA226" s="110">
        <f>[1]cargo!DG226</f>
        <v>85371.87999999999</v>
      </c>
      <c r="AB226" s="110">
        <f>[1]cargo!DH226</f>
        <v>49152.864000000001</v>
      </c>
      <c r="AC226" s="110">
        <f>[1]cargo!DI226</f>
        <v>11080.43</v>
      </c>
      <c r="AD226" s="110">
        <f>[1]cargo!DJ226</f>
        <v>0</v>
      </c>
      <c r="AE226" s="110">
        <f>[1]cargo!DK226</f>
        <v>11080.43</v>
      </c>
      <c r="AF226" s="110">
        <f t="shared" si="7"/>
        <v>464690.24600000004</v>
      </c>
      <c r="AG226" s="110">
        <f t="shared" si="7"/>
        <v>434820.52600000001</v>
      </c>
      <c r="AH226" s="110">
        <f t="shared" si="7"/>
        <v>341682.522</v>
      </c>
      <c r="AI226" s="110">
        <f t="shared" si="7"/>
        <v>93138.004000000015</v>
      </c>
      <c r="AJ226" s="110">
        <f t="shared" si="7"/>
        <v>29869.72</v>
      </c>
      <c r="AK226" s="110">
        <f t="shared" si="7"/>
        <v>0</v>
      </c>
      <c r="AL226" s="110">
        <f t="shared" si="7"/>
        <v>29869.72</v>
      </c>
    </row>
    <row r="227" spans="1:38" s="77" customFormat="1" ht="14.25" x14ac:dyDescent="0.2">
      <c r="A227" s="111"/>
      <c r="B227" s="112"/>
      <c r="C227" s="109" t="s">
        <v>28</v>
      </c>
      <c r="D227" s="110">
        <f>[1]cargo!Y227</f>
        <v>148199.78099999999</v>
      </c>
      <c r="E227" s="110">
        <f>[1]cargo!Z227</f>
        <v>116458.931</v>
      </c>
      <c r="F227" s="110">
        <f>[1]cargo!AA227</f>
        <v>86700.201000000001</v>
      </c>
      <c r="G227" s="110">
        <f>[1]cargo!AB227</f>
        <v>29758.73</v>
      </c>
      <c r="H227" s="110">
        <f>[1]cargo!AC227</f>
        <v>31740.85</v>
      </c>
      <c r="I227" s="110">
        <f>[1]cargo!AD227</f>
        <v>13740.85</v>
      </c>
      <c r="J227" s="110">
        <f>[1]cargo!AE227</f>
        <v>18000</v>
      </c>
      <c r="K227" s="110">
        <f>[1]cargo!BA227</f>
        <v>117975.647</v>
      </c>
      <c r="L227" s="110">
        <f>[1]cargo!BB227</f>
        <v>100925.99800000001</v>
      </c>
      <c r="M227" s="110">
        <f>[1]cargo!BC227</f>
        <v>79962.338000000003</v>
      </c>
      <c r="N227" s="110">
        <f>[1]cargo!BD227</f>
        <v>20963.66</v>
      </c>
      <c r="O227" s="110">
        <f>[1]cargo!BE227</f>
        <v>17049.648999999998</v>
      </c>
      <c r="P227" s="110">
        <f>[1]cargo!BF227</f>
        <v>10049.648999999999</v>
      </c>
      <c r="Q227" s="110">
        <f>[1]cargo!BG227</f>
        <v>7000</v>
      </c>
      <c r="R227" s="110">
        <f>[1]cargo!CC227</f>
        <v>138371.715</v>
      </c>
      <c r="S227" s="110">
        <f>[1]cargo!CD227</f>
        <v>108780.189</v>
      </c>
      <c r="T227" s="110">
        <f>[1]cargo!CE227</f>
        <v>85092.521999999997</v>
      </c>
      <c r="U227" s="110">
        <f>[1]cargo!CF227</f>
        <v>23687.667000000001</v>
      </c>
      <c r="V227" s="110">
        <f>[1]cargo!CG227</f>
        <v>29591.525999999998</v>
      </c>
      <c r="W227" s="110">
        <f>[1]cargo!CH227</f>
        <v>22091.525999999998</v>
      </c>
      <c r="X227" s="110">
        <f>[1]cargo!CI227</f>
        <v>7500</v>
      </c>
      <c r="Y227" s="110">
        <f>[1]cargo!DE227</f>
        <v>129647.73699999999</v>
      </c>
      <c r="Z227" s="110">
        <f>[1]cargo!DF227</f>
        <v>96704.622000000003</v>
      </c>
      <c r="AA227" s="110">
        <f>[1]cargo!DG227</f>
        <v>73123.872000000003</v>
      </c>
      <c r="AB227" s="110">
        <f>[1]cargo!DH227</f>
        <v>23580.75</v>
      </c>
      <c r="AC227" s="110">
        <f>[1]cargo!DI227</f>
        <v>32943.114999999998</v>
      </c>
      <c r="AD227" s="110">
        <f>[1]cargo!DJ227</f>
        <v>23943.114999999998</v>
      </c>
      <c r="AE227" s="110">
        <f>[1]cargo!DK227</f>
        <v>9000</v>
      </c>
      <c r="AF227" s="110">
        <f t="shared" si="7"/>
        <v>534194.87999999989</v>
      </c>
      <c r="AG227" s="110">
        <f t="shared" si="7"/>
        <v>422869.74</v>
      </c>
      <c r="AH227" s="110">
        <f t="shared" si="7"/>
        <v>324878.93299999996</v>
      </c>
      <c r="AI227" s="110">
        <f t="shared" si="7"/>
        <v>97990.807000000001</v>
      </c>
      <c r="AJ227" s="110">
        <f t="shared" si="7"/>
        <v>111325.13999999998</v>
      </c>
      <c r="AK227" s="110">
        <f t="shared" si="7"/>
        <v>69825.139999999985</v>
      </c>
      <c r="AL227" s="110">
        <f t="shared" si="7"/>
        <v>41500</v>
      </c>
    </row>
    <row r="228" spans="1:38" s="77" customFormat="1" ht="14.25" x14ac:dyDescent="0.2">
      <c r="A228" s="111"/>
      <c r="B228" s="112"/>
      <c r="C228" s="113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</row>
    <row r="229" spans="1:38" s="77" customFormat="1" x14ac:dyDescent="0.25">
      <c r="A229" s="108"/>
      <c r="B229" s="75" t="s">
        <v>195</v>
      </c>
      <c r="C229" s="109"/>
      <c r="D229" s="110">
        <f>[1]cargo!Y229</f>
        <v>1933590.9060000004</v>
      </c>
      <c r="E229" s="110">
        <f>[1]cargo!Z229</f>
        <v>1646687.8060000003</v>
      </c>
      <c r="F229" s="110">
        <f>[1]cargo!AA229</f>
        <v>946680.23400000017</v>
      </c>
      <c r="G229" s="110">
        <f>[1]cargo!AB229</f>
        <v>700007.57200000004</v>
      </c>
      <c r="H229" s="110">
        <f>[1]cargo!AC229</f>
        <v>286903.10000000003</v>
      </c>
      <c r="I229" s="110">
        <f>[1]cargo!AD229</f>
        <v>253540.65000000002</v>
      </c>
      <c r="J229" s="110">
        <f>[1]cargo!AE229</f>
        <v>33362.449999999997</v>
      </c>
      <c r="K229" s="110">
        <f>[1]cargo!BA229</f>
        <v>1957968.5426162498</v>
      </c>
      <c r="L229" s="110">
        <f>[1]cargo!BB229</f>
        <v>1663963.3426162498</v>
      </c>
      <c r="M229" s="110">
        <f>[1]cargo!BC229</f>
        <v>997179.3317499999</v>
      </c>
      <c r="N229" s="110">
        <f>[1]cargo!BD229</f>
        <v>666784.01086625003</v>
      </c>
      <c r="O229" s="110">
        <f>[1]cargo!BE229</f>
        <v>294005.19999999995</v>
      </c>
      <c r="P229" s="110">
        <f>[1]cargo!BF229</f>
        <v>223761.96999999997</v>
      </c>
      <c r="Q229" s="110">
        <f>[1]cargo!BG229</f>
        <v>70243.23000000001</v>
      </c>
      <c r="R229" s="110">
        <f>[1]cargo!CC229</f>
        <v>1814302.2439999999</v>
      </c>
      <c r="S229" s="110">
        <f>[1]cargo!CD229</f>
        <v>1520787.061</v>
      </c>
      <c r="T229" s="110">
        <f>[1]cargo!CE229</f>
        <v>937268.99399999995</v>
      </c>
      <c r="U229" s="110">
        <f>[1]cargo!CF229</f>
        <v>583518.06700000004</v>
      </c>
      <c r="V229" s="110">
        <f>[1]cargo!CG229</f>
        <v>293515.18299999996</v>
      </c>
      <c r="W229" s="110">
        <f>[1]cargo!CH229</f>
        <v>186777.02299999999</v>
      </c>
      <c r="X229" s="110">
        <f>[1]cargo!CI229</f>
        <v>106738.16</v>
      </c>
      <c r="Y229" s="110">
        <f>[1]cargo!DE229</f>
        <v>1911488.4399999997</v>
      </c>
      <c r="Z229" s="110">
        <f>[1]cargo!DF229</f>
        <v>1563087.2499999998</v>
      </c>
      <c r="AA229" s="110">
        <f>[1]cargo!DG229</f>
        <v>942962.86399999983</v>
      </c>
      <c r="AB229" s="110">
        <f>[1]cargo!DH229</f>
        <v>620124.38599999994</v>
      </c>
      <c r="AC229" s="110">
        <f>[1]cargo!DI229</f>
        <v>348401.19</v>
      </c>
      <c r="AD229" s="110">
        <f>[1]cargo!DJ229</f>
        <v>223859.23</v>
      </c>
      <c r="AE229" s="110">
        <f>[1]cargo!DK229</f>
        <v>124541.95999999999</v>
      </c>
      <c r="AF229" s="110">
        <f t="shared" si="7"/>
        <v>7617350.1326162498</v>
      </c>
      <c r="AG229" s="110">
        <f t="shared" si="7"/>
        <v>6394525.4596162504</v>
      </c>
      <c r="AH229" s="110">
        <f t="shared" si="7"/>
        <v>3824091.4237500001</v>
      </c>
      <c r="AI229" s="110">
        <f t="shared" si="7"/>
        <v>2570434.0358662503</v>
      </c>
      <c r="AJ229" s="110">
        <f t="shared" si="7"/>
        <v>1222824.673</v>
      </c>
      <c r="AK229" s="110">
        <f t="shared" si="7"/>
        <v>887938.87299999991</v>
      </c>
      <c r="AL229" s="110">
        <f t="shared" si="7"/>
        <v>334885.80000000005</v>
      </c>
    </row>
    <row r="230" spans="1:38" s="77" customFormat="1" x14ac:dyDescent="0.25">
      <c r="A230" s="111"/>
      <c r="B230" s="75"/>
      <c r="C230" s="109" t="s">
        <v>196</v>
      </c>
      <c r="D230" s="110">
        <f>[1]cargo!Y230</f>
        <v>94762.53</v>
      </c>
      <c r="E230" s="110">
        <f>[1]cargo!Z230</f>
        <v>94762.53</v>
      </c>
      <c r="F230" s="110">
        <f>[1]cargo!AA230</f>
        <v>34632.720000000001</v>
      </c>
      <c r="G230" s="110">
        <f>[1]cargo!AB230</f>
        <v>60129.81</v>
      </c>
      <c r="H230" s="110">
        <f>[1]cargo!AC230</f>
        <v>0</v>
      </c>
      <c r="I230" s="110">
        <f>[1]cargo!AD230</f>
        <v>0</v>
      </c>
      <c r="J230" s="110">
        <f>[1]cargo!AE230</f>
        <v>0</v>
      </c>
      <c r="K230" s="110">
        <f>[1]cargo!BA230</f>
        <v>109015.75221000001</v>
      </c>
      <c r="L230" s="110">
        <f>[1]cargo!BB230</f>
        <v>109015.75221000001</v>
      </c>
      <c r="M230" s="110">
        <f>[1]cargo!BC230</f>
        <v>41383.423750000002</v>
      </c>
      <c r="N230" s="110">
        <f>[1]cargo!BD230</f>
        <v>67632.328460000004</v>
      </c>
      <c r="O230" s="110">
        <f>[1]cargo!BE230</f>
        <v>0</v>
      </c>
      <c r="P230" s="110">
        <f>[1]cargo!BF230</f>
        <v>0</v>
      </c>
      <c r="Q230" s="110">
        <f>[1]cargo!BG230</f>
        <v>0</v>
      </c>
      <c r="R230" s="110">
        <f>[1]cargo!CC230</f>
        <v>94099.948000000004</v>
      </c>
      <c r="S230" s="110">
        <f>[1]cargo!CD230</f>
        <v>94099.948000000004</v>
      </c>
      <c r="T230" s="110">
        <f>[1]cargo!CE230</f>
        <v>37056.247000000003</v>
      </c>
      <c r="U230" s="110">
        <f>[1]cargo!CF230</f>
        <v>57043.701000000001</v>
      </c>
      <c r="V230" s="110">
        <f>[1]cargo!CG230</f>
        <v>0</v>
      </c>
      <c r="W230" s="110">
        <f>[1]cargo!CH230</f>
        <v>0</v>
      </c>
      <c r="X230" s="110">
        <f>[1]cargo!CI230</f>
        <v>0</v>
      </c>
      <c r="Y230" s="110">
        <f>[1]cargo!DE230</f>
        <v>80497.462</v>
      </c>
      <c r="Z230" s="110">
        <f>[1]cargo!DF230</f>
        <v>80497.462</v>
      </c>
      <c r="AA230" s="110">
        <f>[1]cargo!DG230</f>
        <v>26644.157999999999</v>
      </c>
      <c r="AB230" s="110">
        <f>[1]cargo!DH230</f>
        <v>53853.304000000004</v>
      </c>
      <c r="AC230" s="110">
        <f>[1]cargo!DI230</f>
        <v>0</v>
      </c>
      <c r="AD230" s="110">
        <f>[1]cargo!DJ230</f>
        <v>0</v>
      </c>
      <c r="AE230" s="110">
        <f>[1]cargo!DK230</f>
        <v>0</v>
      </c>
      <c r="AF230" s="110">
        <f t="shared" si="7"/>
        <v>378375.69221000001</v>
      </c>
      <c r="AG230" s="110">
        <f t="shared" si="7"/>
        <v>378375.69221000001</v>
      </c>
      <c r="AH230" s="110">
        <f t="shared" si="7"/>
        <v>139716.54875000002</v>
      </c>
      <c r="AI230" s="110">
        <f t="shared" si="7"/>
        <v>238659.14345999999</v>
      </c>
      <c r="AJ230" s="110">
        <f t="shared" si="7"/>
        <v>0</v>
      </c>
      <c r="AK230" s="110">
        <f t="shared" si="7"/>
        <v>0</v>
      </c>
      <c r="AL230" s="110">
        <f t="shared" si="7"/>
        <v>0</v>
      </c>
    </row>
    <row r="231" spans="1:38" s="77" customFormat="1" x14ac:dyDescent="0.25">
      <c r="A231" s="111"/>
      <c r="B231" s="75"/>
      <c r="C231" s="113" t="s">
        <v>197</v>
      </c>
      <c r="D231" s="110">
        <f>[1]cargo!Y231</f>
        <v>77151.41</v>
      </c>
      <c r="E231" s="110">
        <f>[1]cargo!Z231</f>
        <v>77151.41</v>
      </c>
      <c r="F231" s="110">
        <f>[1]cargo!AA231</f>
        <v>30033.9</v>
      </c>
      <c r="G231" s="110">
        <f>[1]cargo!AB231</f>
        <v>47117.51</v>
      </c>
      <c r="H231" s="110">
        <f>[1]cargo!AC231</f>
        <v>0</v>
      </c>
      <c r="I231" s="110">
        <f>[1]cargo!AD231</f>
        <v>0</v>
      </c>
      <c r="J231" s="110">
        <f>[1]cargo!AE231</f>
        <v>0</v>
      </c>
      <c r="K231" s="110">
        <f>[1]cargo!BA231</f>
        <v>92374.794000000009</v>
      </c>
      <c r="L231" s="110">
        <f>[1]cargo!BB231</f>
        <v>92374.794000000009</v>
      </c>
      <c r="M231" s="110">
        <f>[1]cargo!BC231</f>
        <v>36089.01</v>
      </c>
      <c r="N231" s="110">
        <f>[1]cargo!BD231</f>
        <v>56285.784000000007</v>
      </c>
      <c r="O231" s="110">
        <f>[1]cargo!BE231</f>
        <v>0</v>
      </c>
      <c r="P231" s="110">
        <f>[1]cargo!BF231</f>
        <v>0</v>
      </c>
      <c r="Q231" s="110">
        <f>[1]cargo!BG231</f>
        <v>0</v>
      </c>
      <c r="R231" s="110">
        <f>[1]cargo!CC231</f>
        <v>85432.81</v>
      </c>
      <c r="S231" s="110">
        <f>[1]cargo!CD231</f>
        <v>85432.81</v>
      </c>
      <c r="T231" s="110">
        <f>[1]cargo!CE231</f>
        <v>32582.2</v>
      </c>
      <c r="U231" s="110">
        <f>[1]cargo!CF231</f>
        <v>52850.61</v>
      </c>
      <c r="V231" s="110">
        <f>[1]cargo!CG231</f>
        <v>0</v>
      </c>
      <c r="W231" s="110">
        <f>[1]cargo!CH231</f>
        <v>0</v>
      </c>
      <c r="X231" s="110">
        <f>[1]cargo!CI231</f>
        <v>0</v>
      </c>
      <c r="Y231" s="110">
        <f>[1]cargo!DE231</f>
        <v>73800.899999999994</v>
      </c>
      <c r="Z231" s="110">
        <f>[1]cargo!DF231</f>
        <v>73800.899999999994</v>
      </c>
      <c r="AA231" s="110">
        <f>[1]cargo!DG231</f>
        <v>23257.599999999999</v>
      </c>
      <c r="AB231" s="110">
        <f>[1]cargo!DH231</f>
        <v>50543.3</v>
      </c>
      <c r="AC231" s="110">
        <f>[1]cargo!DI231</f>
        <v>0</v>
      </c>
      <c r="AD231" s="110">
        <f>[1]cargo!DJ231</f>
        <v>0</v>
      </c>
      <c r="AE231" s="110">
        <f>[1]cargo!DK231</f>
        <v>0</v>
      </c>
      <c r="AF231" s="110">
        <f t="shared" si="7"/>
        <v>328759.91399999999</v>
      </c>
      <c r="AG231" s="110">
        <f t="shared" si="7"/>
        <v>328759.91399999999</v>
      </c>
      <c r="AH231" s="110">
        <f t="shared" si="7"/>
        <v>121962.70999999999</v>
      </c>
      <c r="AI231" s="110">
        <f t="shared" si="7"/>
        <v>206797.20400000003</v>
      </c>
      <c r="AJ231" s="110">
        <f t="shared" si="7"/>
        <v>0</v>
      </c>
      <c r="AK231" s="110">
        <f t="shared" si="7"/>
        <v>0</v>
      </c>
      <c r="AL231" s="110">
        <f t="shared" si="7"/>
        <v>0</v>
      </c>
    </row>
    <row r="232" spans="1:38" s="77" customFormat="1" x14ac:dyDescent="0.25">
      <c r="A232" s="111"/>
      <c r="B232" s="75"/>
      <c r="C232" s="113" t="s">
        <v>198</v>
      </c>
      <c r="D232" s="110">
        <f>[1]cargo!Y232</f>
        <v>17611.12</v>
      </c>
      <c r="E232" s="110">
        <f>[1]cargo!Z232</f>
        <v>17611.12</v>
      </c>
      <c r="F232" s="110">
        <f>[1]cargo!AA232</f>
        <v>4598.82</v>
      </c>
      <c r="G232" s="110">
        <f>[1]cargo!AB232</f>
        <v>13012.3</v>
      </c>
      <c r="H232" s="110">
        <f>[1]cargo!AC232</f>
        <v>0</v>
      </c>
      <c r="I232" s="110">
        <f>[1]cargo!AD232</f>
        <v>0</v>
      </c>
      <c r="J232" s="110">
        <f>[1]cargo!AE232</f>
        <v>0</v>
      </c>
      <c r="K232" s="110">
        <f>[1]cargo!BA232</f>
        <v>16640.958210000001</v>
      </c>
      <c r="L232" s="110">
        <f>[1]cargo!BB232</f>
        <v>16640.958210000001</v>
      </c>
      <c r="M232" s="110">
        <f>[1]cargo!BC232</f>
        <v>5294.4137500000006</v>
      </c>
      <c r="N232" s="110">
        <f>[1]cargo!BD232</f>
        <v>11346.544459999999</v>
      </c>
      <c r="O232" s="110">
        <f>[1]cargo!BE232</f>
        <v>0</v>
      </c>
      <c r="P232" s="110">
        <f>[1]cargo!BF232</f>
        <v>0</v>
      </c>
      <c r="Q232" s="110">
        <f>[1]cargo!BG232</f>
        <v>0</v>
      </c>
      <c r="R232" s="110">
        <f>[1]cargo!CC232</f>
        <v>8667.1380000000008</v>
      </c>
      <c r="S232" s="110">
        <f>[1]cargo!CD232</f>
        <v>8667.1380000000008</v>
      </c>
      <c r="T232" s="110">
        <f>[1]cargo!CE232</f>
        <v>4474.0470000000005</v>
      </c>
      <c r="U232" s="110">
        <f>[1]cargo!CF232</f>
        <v>4193.0910000000003</v>
      </c>
      <c r="V232" s="110">
        <f>[1]cargo!CG232</f>
        <v>0</v>
      </c>
      <c r="W232" s="110">
        <f>[1]cargo!CH232</f>
        <v>0</v>
      </c>
      <c r="X232" s="110">
        <f>[1]cargo!CI232</f>
        <v>0</v>
      </c>
      <c r="Y232" s="110">
        <f>[1]cargo!DE232</f>
        <v>6696.5619999999999</v>
      </c>
      <c r="Z232" s="110">
        <f>[1]cargo!DF232</f>
        <v>6696.5619999999999</v>
      </c>
      <c r="AA232" s="110">
        <f>[1]cargo!DG232</f>
        <v>3386.5579999999995</v>
      </c>
      <c r="AB232" s="110">
        <f>[1]cargo!DH232</f>
        <v>3310.0040000000004</v>
      </c>
      <c r="AC232" s="110">
        <f>[1]cargo!DI232</f>
        <v>0</v>
      </c>
      <c r="AD232" s="110">
        <f>[1]cargo!DJ232</f>
        <v>0</v>
      </c>
      <c r="AE232" s="110">
        <f>[1]cargo!DK232</f>
        <v>0</v>
      </c>
      <c r="AF232" s="110">
        <f t="shared" si="7"/>
        <v>49615.778209999997</v>
      </c>
      <c r="AG232" s="110">
        <f t="shared" si="7"/>
        <v>49615.778209999997</v>
      </c>
      <c r="AH232" s="110">
        <f t="shared" si="7"/>
        <v>17753.838749999999</v>
      </c>
      <c r="AI232" s="110">
        <f t="shared" si="7"/>
        <v>31861.939460000001</v>
      </c>
      <c r="AJ232" s="110">
        <f t="shared" si="7"/>
        <v>0</v>
      </c>
      <c r="AK232" s="110">
        <f t="shared" si="7"/>
        <v>0</v>
      </c>
      <c r="AL232" s="110">
        <f t="shared" si="7"/>
        <v>0</v>
      </c>
    </row>
    <row r="233" spans="1:38" s="77" customFormat="1" x14ac:dyDescent="0.25">
      <c r="A233" s="111"/>
      <c r="B233" s="75"/>
      <c r="C233" s="109" t="s">
        <v>199</v>
      </c>
      <c r="D233" s="110">
        <f>[1]cargo!Y233</f>
        <v>12935</v>
      </c>
      <c r="E233" s="110">
        <f>[1]cargo!Z233</f>
        <v>12935</v>
      </c>
      <c r="F233" s="110">
        <f>[1]cargo!AA233</f>
        <v>7600</v>
      </c>
      <c r="G233" s="110">
        <f>[1]cargo!AB233</f>
        <v>5335</v>
      </c>
      <c r="H233" s="110">
        <f>[1]cargo!AC233</f>
        <v>0</v>
      </c>
      <c r="I233" s="110">
        <f>[1]cargo!AD233</f>
        <v>0</v>
      </c>
      <c r="J233" s="110">
        <f>[1]cargo!AE233</f>
        <v>0</v>
      </c>
      <c r="K233" s="110">
        <f>[1]cargo!BA233</f>
        <v>16105</v>
      </c>
      <c r="L233" s="110">
        <f>[1]cargo!BB233</f>
        <v>16105</v>
      </c>
      <c r="M233" s="110">
        <f>[1]cargo!BC233</f>
        <v>8650</v>
      </c>
      <c r="N233" s="110">
        <f>[1]cargo!BD233</f>
        <v>7455</v>
      </c>
      <c r="O233" s="110">
        <f>[1]cargo!BE233</f>
        <v>0</v>
      </c>
      <c r="P233" s="110">
        <f>[1]cargo!BF233</f>
        <v>0</v>
      </c>
      <c r="Q233" s="110">
        <f>[1]cargo!BG233</f>
        <v>0</v>
      </c>
      <c r="R233" s="110">
        <f>[1]cargo!CC233</f>
        <v>19750</v>
      </c>
      <c r="S233" s="110">
        <f>[1]cargo!CD233</f>
        <v>19750</v>
      </c>
      <c r="T233" s="110">
        <f>[1]cargo!CE233</f>
        <v>10310</v>
      </c>
      <c r="U233" s="110">
        <f>[1]cargo!CF233</f>
        <v>9440</v>
      </c>
      <c r="V233" s="110">
        <f>[1]cargo!CG233</f>
        <v>0</v>
      </c>
      <c r="W233" s="110">
        <f>[1]cargo!CH233</f>
        <v>0</v>
      </c>
      <c r="X233" s="110">
        <f>[1]cargo!CI233</f>
        <v>0</v>
      </c>
      <c r="Y233" s="110">
        <f>[1]cargo!DE233</f>
        <v>20910</v>
      </c>
      <c r="Z233" s="110">
        <f>[1]cargo!DF233</f>
        <v>20910</v>
      </c>
      <c r="AA233" s="110">
        <f>[1]cargo!DG233</f>
        <v>10955</v>
      </c>
      <c r="AB233" s="110">
        <f>[1]cargo!DH233</f>
        <v>9955</v>
      </c>
      <c r="AC233" s="110">
        <f>[1]cargo!DI233</f>
        <v>0</v>
      </c>
      <c r="AD233" s="110">
        <f>[1]cargo!DJ233</f>
        <v>0</v>
      </c>
      <c r="AE233" s="110">
        <f>[1]cargo!DK233</f>
        <v>0</v>
      </c>
      <c r="AF233" s="110">
        <f t="shared" si="7"/>
        <v>69700</v>
      </c>
      <c r="AG233" s="110">
        <f t="shared" si="7"/>
        <v>69700</v>
      </c>
      <c r="AH233" s="110">
        <f t="shared" si="7"/>
        <v>37515</v>
      </c>
      <c r="AI233" s="110">
        <f t="shared" si="7"/>
        <v>32185</v>
      </c>
      <c r="AJ233" s="110">
        <f t="shared" si="7"/>
        <v>0</v>
      </c>
      <c r="AK233" s="110">
        <f t="shared" si="7"/>
        <v>0</v>
      </c>
      <c r="AL233" s="110">
        <f t="shared" si="7"/>
        <v>0</v>
      </c>
    </row>
    <row r="234" spans="1:38" s="77" customFormat="1" x14ac:dyDescent="0.25">
      <c r="A234" s="111"/>
      <c r="B234" s="75"/>
      <c r="C234" s="113" t="s">
        <v>200</v>
      </c>
      <c r="D234" s="110">
        <f>[1]cargo!Y234</f>
        <v>12935</v>
      </c>
      <c r="E234" s="110">
        <f>[1]cargo!Z234</f>
        <v>12935</v>
      </c>
      <c r="F234" s="110">
        <f>[1]cargo!AA234</f>
        <v>7600</v>
      </c>
      <c r="G234" s="110">
        <f>[1]cargo!AB234</f>
        <v>5335</v>
      </c>
      <c r="H234" s="110">
        <f>[1]cargo!AC234</f>
        <v>0</v>
      </c>
      <c r="I234" s="110">
        <f>[1]cargo!AD234</f>
        <v>0</v>
      </c>
      <c r="J234" s="110">
        <f>[1]cargo!AE234</f>
        <v>0</v>
      </c>
      <c r="K234" s="110">
        <f>[1]cargo!BA234</f>
        <v>16105</v>
      </c>
      <c r="L234" s="110">
        <f>[1]cargo!BB234</f>
        <v>16105</v>
      </c>
      <c r="M234" s="110">
        <f>[1]cargo!BC234</f>
        <v>8650</v>
      </c>
      <c r="N234" s="110">
        <f>[1]cargo!BD234</f>
        <v>7455</v>
      </c>
      <c r="O234" s="110">
        <f>[1]cargo!BE234</f>
        <v>0</v>
      </c>
      <c r="P234" s="110">
        <f>[1]cargo!BF234</f>
        <v>0</v>
      </c>
      <c r="Q234" s="110">
        <f>[1]cargo!BG234</f>
        <v>0</v>
      </c>
      <c r="R234" s="110">
        <f>[1]cargo!CC234</f>
        <v>19750</v>
      </c>
      <c r="S234" s="110">
        <f>[1]cargo!CD234</f>
        <v>19750</v>
      </c>
      <c r="T234" s="110">
        <f>[1]cargo!CE234</f>
        <v>10310</v>
      </c>
      <c r="U234" s="110">
        <f>[1]cargo!CF234</f>
        <v>9440</v>
      </c>
      <c r="V234" s="110">
        <f>[1]cargo!CG234</f>
        <v>0</v>
      </c>
      <c r="W234" s="110">
        <f>[1]cargo!CH234</f>
        <v>0</v>
      </c>
      <c r="X234" s="110">
        <f>[1]cargo!CI234</f>
        <v>0</v>
      </c>
      <c r="Y234" s="110">
        <f>[1]cargo!DE234</f>
        <v>20910</v>
      </c>
      <c r="Z234" s="110">
        <f>[1]cargo!DF234</f>
        <v>20910</v>
      </c>
      <c r="AA234" s="110">
        <f>[1]cargo!DG234</f>
        <v>10955</v>
      </c>
      <c r="AB234" s="110">
        <f>[1]cargo!DH234</f>
        <v>9955</v>
      </c>
      <c r="AC234" s="110">
        <f>[1]cargo!DI234</f>
        <v>0</v>
      </c>
      <c r="AD234" s="110">
        <f>[1]cargo!DJ234</f>
        <v>0</v>
      </c>
      <c r="AE234" s="110">
        <f>[1]cargo!DK234</f>
        <v>0</v>
      </c>
      <c r="AF234" s="110">
        <f t="shared" si="7"/>
        <v>69700</v>
      </c>
      <c r="AG234" s="110">
        <f t="shared" si="7"/>
        <v>69700</v>
      </c>
      <c r="AH234" s="110">
        <f t="shared" si="7"/>
        <v>37515</v>
      </c>
      <c r="AI234" s="110">
        <f t="shared" si="7"/>
        <v>32185</v>
      </c>
      <c r="AJ234" s="110">
        <f t="shared" si="7"/>
        <v>0</v>
      </c>
      <c r="AK234" s="110">
        <f t="shared" si="7"/>
        <v>0</v>
      </c>
      <c r="AL234" s="110">
        <f t="shared" si="7"/>
        <v>0</v>
      </c>
    </row>
    <row r="235" spans="1:38" s="77" customFormat="1" x14ac:dyDescent="0.25">
      <c r="A235" s="111"/>
      <c r="B235" s="75"/>
      <c r="C235" s="113" t="s">
        <v>201</v>
      </c>
      <c r="D235" s="110">
        <f>[1]cargo!Y235</f>
        <v>0</v>
      </c>
      <c r="E235" s="110">
        <f>[1]cargo!Z235</f>
        <v>0</v>
      </c>
      <c r="F235" s="110">
        <f>[1]cargo!AA235</f>
        <v>0</v>
      </c>
      <c r="G235" s="110">
        <f>[1]cargo!AB235</f>
        <v>0</v>
      </c>
      <c r="H235" s="110">
        <f>[1]cargo!AC235</f>
        <v>0</v>
      </c>
      <c r="I235" s="110">
        <f>[1]cargo!AD235</f>
        <v>0</v>
      </c>
      <c r="J235" s="110">
        <f>[1]cargo!AE235</f>
        <v>0</v>
      </c>
      <c r="K235" s="110">
        <f>[1]cargo!BA235</f>
        <v>0</v>
      </c>
      <c r="L235" s="110">
        <f>[1]cargo!BB235</f>
        <v>0</v>
      </c>
      <c r="M235" s="110">
        <f>[1]cargo!BC235</f>
        <v>0</v>
      </c>
      <c r="N235" s="110">
        <f>[1]cargo!BD235</f>
        <v>0</v>
      </c>
      <c r="O235" s="110">
        <f>[1]cargo!BE235</f>
        <v>0</v>
      </c>
      <c r="P235" s="110">
        <f>[1]cargo!BF235</f>
        <v>0</v>
      </c>
      <c r="Q235" s="110">
        <f>[1]cargo!BG235</f>
        <v>0</v>
      </c>
      <c r="R235" s="110">
        <f>[1]cargo!CC235</f>
        <v>0</v>
      </c>
      <c r="S235" s="110">
        <f>[1]cargo!CD235</f>
        <v>0</v>
      </c>
      <c r="T235" s="110">
        <f>[1]cargo!CE235</f>
        <v>0</v>
      </c>
      <c r="U235" s="110">
        <f>[1]cargo!CF235</f>
        <v>0</v>
      </c>
      <c r="V235" s="110">
        <f>[1]cargo!CG235</f>
        <v>0</v>
      </c>
      <c r="W235" s="110">
        <f>[1]cargo!CH235</f>
        <v>0</v>
      </c>
      <c r="X235" s="110">
        <f>[1]cargo!CI235</f>
        <v>0</v>
      </c>
      <c r="Y235" s="110">
        <f>[1]cargo!DE235</f>
        <v>0</v>
      </c>
      <c r="Z235" s="110">
        <f>[1]cargo!DF235</f>
        <v>0</v>
      </c>
      <c r="AA235" s="110">
        <f>[1]cargo!DG235</f>
        <v>0</v>
      </c>
      <c r="AB235" s="110">
        <f>[1]cargo!DH235</f>
        <v>0</v>
      </c>
      <c r="AC235" s="110">
        <f>[1]cargo!DI235</f>
        <v>0</v>
      </c>
      <c r="AD235" s="110">
        <f>[1]cargo!DJ235</f>
        <v>0</v>
      </c>
      <c r="AE235" s="110">
        <f>[1]cargo!DK235</f>
        <v>0</v>
      </c>
      <c r="AF235" s="110">
        <f t="shared" si="7"/>
        <v>0</v>
      </c>
      <c r="AG235" s="110">
        <f t="shared" si="7"/>
        <v>0</v>
      </c>
      <c r="AH235" s="110">
        <f t="shared" si="7"/>
        <v>0</v>
      </c>
      <c r="AI235" s="110">
        <f t="shared" si="7"/>
        <v>0</v>
      </c>
      <c r="AJ235" s="110">
        <f t="shared" si="7"/>
        <v>0</v>
      </c>
      <c r="AK235" s="110">
        <f t="shared" si="7"/>
        <v>0</v>
      </c>
      <c r="AL235" s="110">
        <f t="shared" si="7"/>
        <v>0</v>
      </c>
    </row>
    <row r="236" spans="1:38" s="77" customFormat="1" x14ac:dyDescent="0.25">
      <c r="A236" s="111"/>
      <c r="B236" s="75"/>
      <c r="C236" s="109" t="s">
        <v>202</v>
      </c>
      <c r="D236" s="110">
        <f>[1]cargo!Y236</f>
        <v>5480</v>
      </c>
      <c r="E236" s="110">
        <f>[1]cargo!Z236</f>
        <v>5480</v>
      </c>
      <c r="F236" s="110">
        <f>[1]cargo!AA236</f>
        <v>5480</v>
      </c>
      <c r="G236" s="110">
        <f>[1]cargo!AB236</f>
        <v>0</v>
      </c>
      <c r="H236" s="110">
        <f>[1]cargo!AC236</f>
        <v>0</v>
      </c>
      <c r="I236" s="110">
        <f>[1]cargo!AD236</f>
        <v>0</v>
      </c>
      <c r="J236" s="110">
        <f>[1]cargo!AE236</f>
        <v>0</v>
      </c>
      <c r="K236" s="110">
        <f>[1]cargo!BA236</f>
        <v>7320</v>
      </c>
      <c r="L236" s="110">
        <f>[1]cargo!BB236</f>
        <v>7320</v>
      </c>
      <c r="M236" s="110">
        <f>[1]cargo!BC236</f>
        <v>5640</v>
      </c>
      <c r="N236" s="110">
        <f>[1]cargo!BD236</f>
        <v>1680</v>
      </c>
      <c r="O236" s="110">
        <f>[1]cargo!BE236</f>
        <v>0</v>
      </c>
      <c r="P236" s="110">
        <f>[1]cargo!BF236</f>
        <v>0</v>
      </c>
      <c r="Q236" s="110">
        <f>[1]cargo!BG236</f>
        <v>0</v>
      </c>
      <c r="R236" s="110">
        <f>[1]cargo!CC236</f>
        <v>2160</v>
      </c>
      <c r="S236" s="110">
        <f>[1]cargo!CD236</f>
        <v>2160</v>
      </c>
      <c r="T236" s="110">
        <f>[1]cargo!CE236</f>
        <v>2160</v>
      </c>
      <c r="U236" s="110">
        <f>[1]cargo!CF236</f>
        <v>0</v>
      </c>
      <c r="V236" s="110">
        <f>[1]cargo!CG236</f>
        <v>0</v>
      </c>
      <c r="W236" s="110">
        <f>[1]cargo!CH236</f>
        <v>0</v>
      </c>
      <c r="X236" s="110">
        <f>[1]cargo!CI236</f>
        <v>0</v>
      </c>
      <c r="Y236" s="110">
        <f>[1]cargo!DE236</f>
        <v>2760</v>
      </c>
      <c r="Z236" s="110">
        <f>[1]cargo!DF236</f>
        <v>2760</v>
      </c>
      <c r="AA236" s="110">
        <f>[1]cargo!DG236</f>
        <v>2760</v>
      </c>
      <c r="AB236" s="110">
        <f>[1]cargo!DH236</f>
        <v>0</v>
      </c>
      <c r="AC236" s="110">
        <f>[1]cargo!DI236</f>
        <v>0</v>
      </c>
      <c r="AD236" s="110">
        <f>[1]cargo!DJ236</f>
        <v>0</v>
      </c>
      <c r="AE236" s="110">
        <f>[1]cargo!DK236</f>
        <v>0</v>
      </c>
      <c r="AF236" s="110">
        <f t="shared" si="7"/>
        <v>17720</v>
      </c>
      <c r="AG236" s="110">
        <f t="shared" si="7"/>
        <v>17720</v>
      </c>
      <c r="AH236" s="110">
        <f t="shared" si="7"/>
        <v>16040</v>
      </c>
      <c r="AI236" s="110">
        <f t="shared" si="7"/>
        <v>1680</v>
      </c>
      <c r="AJ236" s="110">
        <f t="shared" si="7"/>
        <v>0</v>
      </c>
      <c r="AK236" s="110">
        <f t="shared" si="7"/>
        <v>0</v>
      </c>
      <c r="AL236" s="110">
        <f t="shared" si="7"/>
        <v>0</v>
      </c>
    </row>
    <row r="237" spans="1:38" s="77" customFormat="1" x14ac:dyDescent="0.25">
      <c r="A237" s="111"/>
      <c r="B237" s="75"/>
      <c r="C237" s="109" t="s">
        <v>203</v>
      </c>
      <c r="D237" s="110">
        <f>[1]cargo!Y237</f>
        <v>5489.0259999999998</v>
      </c>
      <c r="E237" s="110">
        <f>[1]cargo!Z237</f>
        <v>5489.0259999999998</v>
      </c>
      <c r="F237" s="110">
        <f>[1]cargo!AA237</f>
        <v>1269.9160000000002</v>
      </c>
      <c r="G237" s="110">
        <f>[1]cargo!AB237</f>
        <v>4219.1099999999997</v>
      </c>
      <c r="H237" s="110">
        <f>[1]cargo!AC237</f>
        <v>0</v>
      </c>
      <c r="I237" s="110">
        <f>[1]cargo!AD237</f>
        <v>0</v>
      </c>
      <c r="J237" s="110">
        <f>[1]cargo!AE237</f>
        <v>0</v>
      </c>
      <c r="K237" s="110">
        <f>[1]cargo!BA237</f>
        <v>17531.828000000001</v>
      </c>
      <c r="L237" s="110">
        <f>[1]cargo!BB237</f>
        <v>17531.828000000001</v>
      </c>
      <c r="M237" s="110">
        <f>[1]cargo!BC237</f>
        <v>910.79200000000003</v>
      </c>
      <c r="N237" s="110">
        <f>[1]cargo!BD237</f>
        <v>16621.036</v>
      </c>
      <c r="O237" s="110">
        <f>[1]cargo!BE237</f>
        <v>0</v>
      </c>
      <c r="P237" s="110">
        <f>[1]cargo!BF237</f>
        <v>0</v>
      </c>
      <c r="Q237" s="110">
        <f>[1]cargo!BG237</f>
        <v>0</v>
      </c>
      <c r="R237" s="110">
        <f>[1]cargo!CC237</f>
        <v>4779.5</v>
      </c>
      <c r="S237" s="110">
        <f>[1]cargo!CD237</f>
        <v>4779.5</v>
      </c>
      <c r="T237" s="110">
        <f>[1]cargo!CE237</f>
        <v>2013.06</v>
      </c>
      <c r="U237" s="110">
        <f>[1]cargo!CF237</f>
        <v>2766.44</v>
      </c>
      <c r="V237" s="110">
        <f>[1]cargo!CG237</f>
        <v>0</v>
      </c>
      <c r="W237" s="110">
        <f>[1]cargo!CH237</f>
        <v>0</v>
      </c>
      <c r="X237" s="110">
        <f>[1]cargo!CI237</f>
        <v>0</v>
      </c>
      <c r="Y237" s="110">
        <f>[1]cargo!DE237</f>
        <v>14033.910999999998</v>
      </c>
      <c r="Z237" s="110">
        <f>[1]cargo!DF237</f>
        <v>14033.910999999998</v>
      </c>
      <c r="AA237" s="110">
        <f>[1]cargo!DG237</f>
        <v>8652.1459999999988</v>
      </c>
      <c r="AB237" s="110">
        <f>[1]cargo!DH237</f>
        <v>5381.7649999999994</v>
      </c>
      <c r="AC237" s="110">
        <f>[1]cargo!DI237</f>
        <v>0</v>
      </c>
      <c r="AD237" s="110">
        <f>[1]cargo!DJ237</f>
        <v>0</v>
      </c>
      <c r="AE237" s="110">
        <f>[1]cargo!DK237</f>
        <v>0</v>
      </c>
      <c r="AF237" s="110">
        <f t="shared" si="7"/>
        <v>41834.264999999999</v>
      </c>
      <c r="AG237" s="110">
        <f t="shared" si="7"/>
        <v>41834.264999999999</v>
      </c>
      <c r="AH237" s="110">
        <f t="shared" si="7"/>
        <v>12845.913999999999</v>
      </c>
      <c r="AI237" s="110">
        <f t="shared" si="7"/>
        <v>28988.350999999999</v>
      </c>
      <c r="AJ237" s="110">
        <f t="shared" si="7"/>
        <v>0</v>
      </c>
      <c r="AK237" s="110">
        <f t="shared" si="7"/>
        <v>0</v>
      </c>
      <c r="AL237" s="110">
        <f t="shared" si="7"/>
        <v>0</v>
      </c>
    </row>
    <row r="238" spans="1:38" s="77" customFormat="1" x14ac:dyDescent="0.25">
      <c r="A238" s="111"/>
      <c r="B238" s="75"/>
      <c r="C238" s="113" t="s">
        <v>204</v>
      </c>
      <c r="D238" s="110">
        <f>[1]cargo!Y238</f>
        <v>161.65</v>
      </c>
      <c r="E238" s="110">
        <f>[1]cargo!Z238</f>
        <v>161.65</v>
      </c>
      <c r="F238" s="110">
        <f>[1]cargo!AA238</f>
        <v>0</v>
      </c>
      <c r="G238" s="110">
        <f>[1]cargo!AB238</f>
        <v>161.65</v>
      </c>
      <c r="H238" s="110">
        <f>[1]cargo!AC238</f>
        <v>0</v>
      </c>
      <c r="I238" s="110">
        <f>[1]cargo!AD238</f>
        <v>0</v>
      </c>
      <c r="J238" s="110">
        <f>[1]cargo!AE238</f>
        <v>0</v>
      </c>
      <c r="K238" s="110">
        <f>[1]cargo!BA238</f>
        <v>165.14500000000001</v>
      </c>
      <c r="L238" s="110">
        <f>[1]cargo!BB238</f>
        <v>165.14500000000001</v>
      </c>
      <c r="M238" s="110">
        <f>[1]cargo!BC238</f>
        <v>0</v>
      </c>
      <c r="N238" s="110">
        <f>[1]cargo!BD238</f>
        <v>165.14500000000001</v>
      </c>
      <c r="O238" s="110">
        <f>[1]cargo!BE238</f>
        <v>0</v>
      </c>
      <c r="P238" s="110">
        <f>[1]cargo!BF238</f>
        <v>0</v>
      </c>
      <c r="Q238" s="110">
        <f>[1]cargo!BG238</f>
        <v>0</v>
      </c>
      <c r="R238" s="110">
        <f>[1]cargo!CC238</f>
        <v>361.50000000000011</v>
      </c>
      <c r="S238" s="110">
        <f>[1]cargo!CD238</f>
        <v>361.50000000000011</v>
      </c>
      <c r="T238" s="110">
        <f>[1]cargo!CE238</f>
        <v>297.21000000000009</v>
      </c>
      <c r="U238" s="110">
        <f>[1]cargo!CF238</f>
        <v>64.289999999999992</v>
      </c>
      <c r="V238" s="110">
        <f>[1]cargo!CG238</f>
        <v>0</v>
      </c>
      <c r="W238" s="110">
        <f>[1]cargo!CH238</f>
        <v>0</v>
      </c>
      <c r="X238" s="110">
        <f>[1]cargo!CI238</f>
        <v>0</v>
      </c>
      <c r="Y238" s="110">
        <f>[1]cargo!DE238</f>
        <v>177.08</v>
      </c>
      <c r="Z238" s="110">
        <f>[1]cargo!DF238</f>
        <v>177.08</v>
      </c>
      <c r="AA238" s="110">
        <f>[1]cargo!DG238</f>
        <v>161.92000000000002</v>
      </c>
      <c r="AB238" s="110">
        <f>[1]cargo!DH238</f>
        <v>15.16</v>
      </c>
      <c r="AC238" s="110">
        <f>[1]cargo!DI238</f>
        <v>0</v>
      </c>
      <c r="AD238" s="110">
        <f>[1]cargo!DJ238</f>
        <v>0</v>
      </c>
      <c r="AE238" s="110">
        <f>[1]cargo!DK238</f>
        <v>0</v>
      </c>
      <c r="AF238" s="110">
        <f t="shared" si="7"/>
        <v>865.37500000000011</v>
      </c>
      <c r="AG238" s="110">
        <f t="shared" si="7"/>
        <v>865.37500000000011</v>
      </c>
      <c r="AH238" s="110">
        <f t="shared" si="7"/>
        <v>459.13000000000011</v>
      </c>
      <c r="AI238" s="110">
        <f t="shared" si="7"/>
        <v>406.24500000000006</v>
      </c>
      <c r="AJ238" s="110">
        <f t="shared" si="7"/>
        <v>0</v>
      </c>
      <c r="AK238" s="110">
        <f t="shared" si="7"/>
        <v>0</v>
      </c>
      <c r="AL238" s="110">
        <f t="shared" si="7"/>
        <v>0</v>
      </c>
    </row>
    <row r="239" spans="1:38" s="77" customFormat="1" x14ac:dyDescent="0.25">
      <c r="A239" s="111"/>
      <c r="B239" s="75"/>
      <c r="C239" s="113" t="s">
        <v>205</v>
      </c>
      <c r="D239" s="110">
        <f>[1]cargo!Y239</f>
        <v>5327.3760000000002</v>
      </c>
      <c r="E239" s="110">
        <f>[1]cargo!Z239</f>
        <v>5327.3760000000002</v>
      </c>
      <c r="F239" s="110">
        <f>[1]cargo!AA239</f>
        <v>1269.9160000000002</v>
      </c>
      <c r="G239" s="110">
        <f>[1]cargo!AB239</f>
        <v>4057.46</v>
      </c>
      <c r="H239" s="110">
        <f>[1]cargo!AC239</f>
        <v>0</v>
      </c>
      <c r="I239" s="110">
        <f>[1]cargo!AD239</f>
        <v>0</v>
      </c>
      <c r="J239" s="110">
        <f>[1]cargo!AE239</f>
        <v>0</v>
      </c>
      <c r="K239" s="110">
        <f>[1]cargo!BA239</f>
        <v>17366.683000000001</v>
      </c>
      <c r="L239" s="110">
        <f>[1]cargo!BB239</f>
        <v>17366.683000000001</v>
      </c>
      <c r="M239" s="110">
        <f>[1]cargo!BC239</f>
        <v>910.79200000000003</v>
      </c>
      <c r="N239" s="110">
        <f>[1]cargo!BD239</f>
        <v>16455.891</v>
      </c>
      <c r="O239" s="110">
        <f>[1]cargo!BE239</f>
        <v>0</v>
      </c>
      <c r="P239" s="110">
        <f>[1]cargo!BF239</f>
        <v>0</v>
      </c>
      <c r="Q239" s="110">
        <f>[1]cargo!BG239</f>
        <v>0</v>
      </c>
      <c r="R239" s="110">
        <f>[1]cargo!CC239</f>
        <v>4418</v>
      </c>
      <c r="S239" s="110">
        <f>[1]cargo!CD239</f>
        <v>4418</v>
      </c>
      <c r="T239" s="110">
        <f>[1]cargo!CE239</f>
        <v>1715.85</v>
      </c>
      <c r="U239" s="110">
        <f>[1]cargo!CF239</f>
        <v>2702.15</v>
      </c>
      <c r="V239" s="110">
        <f>[1]cargo!CG239</f>
        <v>0</v>
      </c>
      <c r="W239" s="110">
        <f>[1]cargo!CH239</f>
        <v>0</v>
      </c>
      <c r="X239" s="110">
        <f>[1]cargo!CI239</f>
        <v>0</v>
      </c>
      <c r="Y239" s="110">
        <f>[1]cargo!DE239</f>
        <v>13856.830999999998</v>
      </c>
      <c r="Z239" s="110">
        <f>[1]cargo!DF239</f>
        <v>13856.830999999998</v>
      </c>
      <c r="AA239" s="110">
        <f>[1]cargo!DG239</f>
        <v>8490.2259999999987</v>
      </c>
      <c r="AB239" s="110">
        <f>[1]cargo!DH239</f>
        <v>5366.6049999999996</v>
      </c>
      <c r="AC239" s="110">
        <f>[1]cargo!DI239</f>
        <v>0</v>
      </c>
      <c r="AD239" s="110">
        <f>[1]cargo!DJ239</f>
        <v>0</v>
      </c>
      <c r="AE239" s="110">
        <f>[1]cargo!DK239</f>
        <v>0</v>
      </c>
      <c r="AF239" s="110">
        <f t="shared" si="7"/>
        <v>40968.89</v>
      </c>
      <c r="AG239" s="110">
        <f t="shared" si="7"/>
        <v>40968.89</v>
      </c>
      <c r="AH239" s="110">
        <f t="shared" si="7"/>
        <v>12386.784</v>
      </c>
      <c r="AI239" s="110">
        <f t="shared" si="7"/>
        <v>28582.106</v>
      </c>
      <c r="AJ239" s="110">
        <f t="shared" si="7"/>
        <v>0</v>
      </c>
      <c r="AK239" s="110">
        <f t="shared" si="7"/>
        <v>0</v>
      </c>
      <c r="AL239" s="110">
        <f t="shared" si="7"/>
        <v>0</v>
      </c>
    </row>
    <row r="240" spans="1:38" s="77" customFormat="1" x14ac:dyDescent="0.25">
      <c r="A240" s="111"/>
      <c r="B240" s="75"/>
      <c r="C240" s="109" t="s">
        <v>206</v>
      </c>
      <c r="D240" s="110">
        <f>[1]cargo!Y240</f>
        <v>1632.98</v>
      </c>
      <c r="E240" s="110">
        <f>[1]cargo!Z240</f>
        <v>1632.98</v>
      </c>
      <c r="F240" s="110">
        <f>[1]cargo!AA240</f>
        <v>1265.6199999999999</v>
      </c>
      <c r="G240" s="110">
        <f>[1]cargo!AB240</f>
        <v>367.36</v>
      </c>
      <c r="H240" s="110">
        <f>[1]cargo!AC240</f>
        <v>0</v>
      </c>
      <c r="I240" s="110">
        <f>[1]cargo!AD240</f>
        <v>0</v>
      </c>
      <c r="J240" s="110">
        <f>[1]cargo!AE240</f>
        <v>0</v>
      </c>
      <c r="K240" s="110">
        <f>[1]cargo!BA240</f>
        <v>1175.5600000000002</v>
      </c>
      <c r="L240" s="110">
        <f>[1]cargo!BB240</f>
        <v>1175.5600000000002</v>
      </c>
      <c r="M240" s="110">
        <f>[1]cargo!BC240</f>
        <v>454.17000000000007</v>
      </c>
      <c r="N240" s="110">
        <f>[1]cargo!BD240</f>
        <v>721.3900000000001</v>
      </c>
      <c r="O240" s="110">
        <f>[1]cargo!BE240</f>
        <v>0</v>
      </c>
      <c r="P240" s="110">
        <f>[1]cargo!BF240</f>
        <v>0</v>
      </c>
      <c r="Q240" s="110">
        <f>[1]cargo!BG240</f>
        <v>0</v>
      </c>
      <c r="R240" s="110">
        <f>[1]cargo!CC240</f>
        <v>1585.7670000000001</v>
      </c>
      <c r="S240" s="110">
        <f>[1]cargo!CD240</f>
        <v>1585.7670000000001</v>
      </c>
      <c r="T240" s="110">
        <f>[1]cargo!CE240</f>
        <v>1211.067</v>
      </c>
      <c r="U240" s="110">
        <f>[1]cargo!CF240</f>
        <v>374.7000000000001</v>
      </c>
      <c r="V240" s="110">
        <f>[1]cargo!CG240</f>
        <v>0</v>
      </c>
      <c r="W240" s="110">
        <f>[1]cargo!CH240</f>
        <v>0</v>
      </c>
      <c r="X240" s="110">
        <f>[1]cargo!CI240</f>
        <v>0</v>
      </c>
      <c r="Y240" s="110">
        <f>[1]cargo!DE240</f>
        <v>226.60400000000001</v>
      </c>
      <c r="Z240" s="110">
        <f>[1]cargo!DF240</f>
        <v>226.60400000000001</v>
      </c>
      <c r="AA240" s="110">
        <f>[1]cargo!DG240</f>
        <v>129.05200000000002</v>
      </c>
      <c r="AB240" s="110">
        <f>[1]cargo!DH240</f>
        <v>97.551999999999992</v>
      </c>
      <c r="AC240" s="110">
        <f>[1]cargo!DI240</f>
        <v>0</v>
      </c>
      <c r="AD240" s="110">
        <f>[1]cargo!DJ240</f>
        <v>0</v>
      </c>
      <c r="AE240" s="110">
        <f>[1]cargo!DK240</f>
        <v>0</v>
      </c>
      <c r="AF240" s="110">
        <f t="shared" si="7"/>
        <v>4620.9110000000001</v>
      </c>
      <c r="AG240" s="110">
        <f t="shared" si="7"/>
        <v>4620.9110000000001</v>
      </c>
      <c r="AH240" s="110">
        <f t="shared" si="7"/>
        <v>3059.9090000000001</v>
      </c>
      <c r="AI240" s="110">
        <f t="shared" si="7"/>
        <v>1561.002</v>
      </c>
      <c r="AJ240" s="110">
        <f t="shared" si="7"/>
        <v>0</v>
      </c>
      <c r="AK240" s="110">
        <f t="shared" si="7"/>
        <v>0</v>
      </c>
      <c r="AL240" s="110">
        <f t="shared" si="7"/>
        <v>0</v>
      </c>
    </row>
    <row r="241" spans="1:38" s="77" customFormat="1" x14ac:dyDescent="0.25">
      <c r="A241" s="111"/>
      <c r="B241" s="75"/>
      <c r="C241" s="113" t="s">
        <v>207</v>
      </c>
      <c r="D241" s="110">
        <f>[1]cargo!Y241</f>
        <v>752.98</v>
      </c>
      <c r="E241" s="110">
        <f>[1]cargo!Z241</f>
        <v>752.98</v>
      </c>
      <c r="F241" s="110">
        <f>[1]cargo!AA241</f>
        <v>385.62</v>
      </c>
      <c r="G241" s="110">
        <f>[1]cargo!AB241</f>
        <v>367.36</v>
      </c>
      <c r="H241" s="110">
        <f>[1]cargo!AC241</f>
        <v>0</v>
      </c>
      <c r="I241" s="110">
        <f>[1]cargo!AD241</f>
        <v>0</v>
      </c>
      <c r="J241" s="110">
        <f>[1]cargo!AE241</f>
        <v>0</v>
      </c>
      <c r="K241" s="110">
        <f>[1]cargo!BA241</f>
        <v>1009.1900000000002</v>
      </c>
      <c r="L241" s="110">
        <f>[1]cargo!BB241</f>
        <v>1009.1900000000002</v>
      </c>
      <c r="M241" s="110">
        <f>[1]cargo!BC241</f>
        <v>454.17000000000007</v>
      </c>
      <c r="N241" s="110">
        <f>[1]cargo!BD241</f>
        <v>555.0200000000001</v>
      </c>
      <c r="O241" s="110">
        <f>[1]cargo!BE241</f>
        <v>0</v>
      </c>
      <c r="P241" s="110">
        <f>[1]cargo!BF241</f>
        <v>0</v>
      </c>
      <c r="Q241" s="110">
        <f>[1]cargo!BG241</f>
        <v>0</v>
      </c>
      <c r="R241" s="110">
        <f>[1]cargo!CC241</f>
        <v>1585.7670000000001</v>
      </c>
      <c r="S241" s="110">
        <f>[1]cargo!CD241</f>
        <v>1585.7670000000001</v>
      </c>
      <c r="T241" s="110">
        <f>[1]cargo!CE241</f>
        <v>1211.067</v>
      </c>
      <c r="U241" s="110">
        <f>[1]cargo!CF241</f>
        <v>374.7000000000001</v>
      </c>
      <c r="V241" s="110">
        <f>[1]cargo!CG241</f>
        <v>0</v>
      </c>
      <c r="W241" s="110">
        <f>[1]cargo!CH241</f>
        <v>0</v>
      </c>
      <c r="X241" s="110">
        <f>[1]cargo!CI241</f>
        <v>0</v>
      </c>
      <c r="Y241" s="110">
        <f>[1]cargo!DE241</f>
        <v>226.60400000000001</v>
      </c>
      <c r="Z241" s="110">
        <f>[1]cargo!DF241</f>
        <v>226.60400000000001</v>
      </c>
      <c r="AA241" s="110">
        <f>[1]cargo!DG241</f>
        <v>129.05200000000002</v>
      </c>
      <c r="AB241" s="110">
        <f>[1]cargo!DH241</f>
        <v>97.551999999999992</v>
      </c>
      <c r="AC241" s="110">
        <f>[1]cargo!DI241</f>
        <v>0</v>
      </c>
      <c r="AD241" s="110">
        <f>[1]cargo!DJ241</f>
        <v>0</v>
      </c>
      <c r="AE241" s="110">
        <f>[1]cargo!DK241</f>
        <v>0</v>
      </c>
      <c r="AF241" s="110">
        <f t="shared" si="7"/>
        <v>3574.5409999999997</v>
      </c>
      <c r="AG241" s="110">
        <f t="shared" si="7"/>
        <v>3574.5409999999997</v>
      </c>
      <c r="AH241" s="110">
        <f t="shared" si="7"/>
        <v>2179.9090000000001</v>
      </c>
      <c r="AI241" s="110">
        <f t="shared" si="7"/>
        <v>1394.6320000000001</v>
      </c>
      <c r="AJ241" s="110">
        <f t="shared" si="7"/>
        <v>0</v>
      </c>
      <c r="AK241" s="110">
        <f t="shared" si="7"/>
        <v>0</v>
      </c>
      <c r="AL241" s="110">
        <f t="shared" si="7"/>
        <v>0</v>
      </c>
    </row>
    <row r="242" spans="1:38" s="77" customFormat="1" x14ac:dyDescent="0.25">
      <c r="A242" s="111"/>
      <c r="B242" s="75"/>
      <c r="C242" s="113" t="s">
        <v>208</v>
      </c>
      <c r="D242" s="110">
        <f>[1]cargo!Y242</f>
        <v>880</v>
      </c>
      <c r="E242" s="110">
        <f>[1]cargo!Z242</f>
        <v>880</v>
      </c>
      <c r="F242" s="110">
        <f>[1]cargo!AA242</f>
        <v>880</v>
      </c>
      <c r="G242" s="110">
        <f>[1]cargo!AB242</f>
        <v>0</v>
      </c>
      <c r="H242" s="110">
        <f>[1]cargo!AC242</f>
        <v>0</v>
      </c>
      <c r="I242" s="110">
        <f>[1]cargo!AD242</f>
        <v>0</v>
      </c>
      <c r="J242" s="110">
        <f>[1]cargo!AE242</f>
        <v>0</v>
      </c>
      <c r="K242" s="110">
        <f>[1]cargo!BA242</f>
        <v>166.37</v>
      </c>
      <c r="L242" s="110">
        <f>[1]cargo!BB242</f>
        <v>166.37</v>
      </c>
      <c r="M242" s="110">
        <f>[1]cargo!BC242</f>
        <v>0</v>
      </c>
      <c r="N242" s="110">
        <f>[1]cargo!BD242</f>
        <v>166.37</v>
      </c>
      <c r="O242" s="110">
        <f>[1]cargo!BE242</f>
        <v>0</v>
      </c>
      <c r="P242" s="110">
        <f>[1]cargo!BF242</f>
        <v>0</v>
      </c>
      <c r="Q242" s="110">
        <f>[1]cargo!BG242</f>
        <v>0</v>
      </c>
      <c r="R242" s="110">
        <f>[1]cargo!CC242</f>
        <v>0</v>
      </c>
      <c r="S242" s="110">
        <f>[1]cargo!CD242</f>
        <v>0</v>
      </c>
      <c r="T242" s="110">
        <f>[1]cargo!CE242</f>
        <v>0</v>
      </c>
      <c r="U242" s="110">
        <f>[1]cargo!CF242</f>
        <v>0</v>
      </c>
      <c r="V242" s="110">
        <f>[1]cargo!CG242</f>
        <v>0</v>
      </c>
      <c r="W242" s="110">
        <f>[1]cargo!CH242</f>
        <v>0</v>
      </c>
      <c r="X242" s="110">
        <f>[1]cargo!CI242</f>
        <v>0</v>
      </c>
      <c r="Y242" s="110">
        <f>[1]cargo!DE242</f>
        <v>0</v>
      </c>
      <c r="Z242" s="110">
        <f>[1]cargo!DF242</f>
        <v>0</v>
      </c>
      <c r="AA242" s="110">
        <f>[1]cargo!DG242</f>
        <v>0</v>
      </c>
      <c r="AB242" s="110">
        <f>[1]cargo!DH242</f>
        <v>0</v>
      </c>
      <c r="AC242" s="110">
        <f>[1]cargo!DI242</f>
        <v>0</v>
      </c>
      <c r="AD242" s="110">
        <f>[1]cargo!DJ242</f>
        <v>0</v>
      </c>
      <c r="AE242" s="110">
        <f>[1]cargo!DK242</f>
        <v>0</v>
      </c>
      <c r="AF242" s="110">
        <f t="shared" si="7"/>
        <v>1046.3699999999999</v>
      </c>
      <c r="AG242" s="110">
        <f t="shared" si="7"/>
        <v>1046.3699999999999</v>
      </c>
      <c r="AH242" s="110">
        <f t="shared" si="7"/>
        <v>880</v>
      </c>
      <c r="AI242" s="110">
        <f t="shared" si="7"/>
        <v>166.37</v>
      </c>
      <c r="AJ242" s="110">
        <f t="shared" si="7"/>
        <v>0</v>
      </c>
      <c r="AK242" s="110">
        <f t="shared" si="7"/>
        <v>0</v>
      </c>
      <c r="AL242" s="110">
        <f t="shared" si="7"/>
        <v>0</v>
      </c>
    </row>
    <row r="243" spans="1:38" s="77" customFormat="1" x14ac:dyDescent="0.25">
      <c r="A243" s="111"/>
      <c r="B243" s="75"/>
      <c r="C243" s="113" t="s">
        <v>209</v>
      </c>
      <c r="D243" s="110">
        <f>[1]cargo!Y243</f>
        <v>0</v>
      </c>
      <c r="E243" s="110">
        <f>[1]cargo!Z243</f>
        <v>0</v>
      </c>
      <c r="F243" s="110">
        <f>[1]cargo!AA243</f>
        <v>0</v>
      </c>
      <c r="G243" s="110">
        <f>[1]cargo!AB243</f>
        <v>0</v>
      </c>
      <c r="H243" s="110">
        <f>[1]cargo!AC243</f>
        <v>0</v>
      </c>
      <c r="I243" s="110">
        <f>[1]cargo!AD243</f>
        <v>0</v>
      </c>
      <c r="J243" s="110">
        <f>[1]cargo!AE243</f>
        <v>0</v>
      </c>
      <c r="K243" s="110">
        <f>[1]cargo!BA243</f>
        <v>0</v>
      </c>
      <c r="L243" s="110">
        <f>[1]cargo!BB243</f>
        <v>0</v>
      </c>
      <c r="M243" s="110">
        <f>[1]cargo!BC243</f>
        <v>0</v>
      </c>
      <c r="N243" s="110">
        <f>[1]cargo!BD243</f>
        <v>0</v>
      </c>
      <c r="O243" s="110">
        <f>[1]cargo!BE243</f>
        <v>0</v>
      </c>
      <c r="P243" s="110">
        <f>[1]cargo!BF243</f>
        <v>0</v>
      </c>
      <c r="Q243" s="110">
        <f>[1]cargo!BG243</f>
        <v>0</v>
      </c>
      <c r="R243" s="110">
        <f>[1]cargo!CC243</f>
        <v>0</v>
      </c>
      <c r="S243" s="110">
        <f>[1]cargo!CD243</f>
        <v>0</v>
      </c>
      <c r="T243" s="110">
        <f>[1]cargo!CE243</f>
        <v>0</v>
      </c>
      <c r="U243" s="110">
        <f>[1]cargo!CF243</f>
        <v>0</v>
      </c>
      <c r="V243" s="110">
        <f>[1]cargo!CG243</f>
        <v>0</v>
      </c>
      <c r="W243" s="110">
        <f>[1]cargo!CH243</f>
        <v>0</v>
      </c>
      <c r="X243" s="110">
        <f>[1]cargo!CI243</f>
        <v>0</v>
      </c>
      <c r="Y243" s="110">
        <f>[1]cargo!DE243</f>
        <v>0</v>
      </c>
      <c r="Z243" s="110">
        <f>[1]cargo!DF243</f>
        <v>0</v>
      </c>
      <c r="AA243" s="110">
        <f>[1]cargo!DG243</f>
        <v>0</v>
      </c>
      <c r="AB243" s="110">
        <f>[1]cargo!DH243</f>
        <v>0</v>
      </c>
      <c r="AC243" s="110">
        <f>[1]cargo!DI243</f>
        <v>0</v>
      </c>
      <c r="AD243" s="110">
        <f>[1]cargo!DJ243</f>
        <v>0</v>
      </c>
      <c r="AE243" s="110">
        <f>[1]cargo!DK243</f>
        <v>0</v>
      </c>
      <c r="AF243" s="110">
        <f t="shared" si="7"/>
        <v>0</v>
      </c>
      <c r="AG243" s="110">
        <f t="shared" si="7"/>
        <v>0</v>
      </c>
      <c r="AH243" s="110">
        <f t="shared" si="7"/>
        <v>0</v>
      </c>
      <c r="AI243" s="110">
        <f t="shared" si="7"/>
        <v>0</v>
      </c>
      <c r="AJ243" s="110">
        <f t="shared" si="7"/>
        <v>0</v>
      </c>
      <c r="AK243" s="110">
        <f t="shared" si="7"/>
        <v>0</v>
      </c>
      <c r="AL243" s="110">
        <f t="shared" si="7"/>
        <v>0</v>
      </c>
    </row>
    <row r="244" spans="1:38" s="77" customFormat="1" x14ac:dyDescent="0.25">
      <c r="A244" s="111"/>
      <c r="B244" s="75"/>
      <c r="C244" s="113" t="s">
        <v>210</v>
      </c>
      <c r="D244" s="110">
        <f>[1]cargo!Y244</f>
        <v>0</v>
      </c>
      <c r="E244" s="110">
        <f>[1]cargo!Z244</f>
        <v>0</v>
      </c>
      <c r="F244" s="110">
        <f>[1]cargo!AA244</f>
        <v>0</v>
      </c>
      <c r="G244" s="110">
        <f>[1]cargo!AB244</f>
        <v>0</v>
      </c>
      <c r="H244" s="110">
        <f>[1]cargo!AC244</f>
        <v>0</v>
      </c>
      <c r="I244" s="110">
        <f>[1]cargo!AD244</f>
        <v>0</v>
      </c>
      <c r="J244" s="110">
        <f>[1]cargo!AE244</f>
        <v>0</v>
      </c>
      <c r="K244" s="110">
        <f>[1]cargo!BA244</f>
        <v>0</v>
      </c>
      <c r="L244" s="110">
        <f>[1]cargo!BB244</f>
        <v>0</v>
      </c>
      <c r="M244" s="110">
        <f>[1]cargo!BC244</f>
        <v>0</v>
      </c>
      <c r="N244" s="110">
        <f>[1]cargo!BD244</f>
        <v>0</v>
      </c>
      <c r="O244" s="110">
        <f>[1]cargo!BE244</f>
        <v>0</v>
      </c>
      <c r="P244" s="110">
        <f>[1]cargo!BF244</f>
        <v>0</v>
      </c>
      <c r="Q244" s="110">
        <f>[1]cargo!BG244</f>
        <v>0</v>
      </c>
      <c r="R244" s="110">
        <f>[1]cargo!CC244</f>
        <v>0</v>
      </c>
      <c r="S244" s="110">
        <f>[1]cargo!CD244</f>
        <v>0</v>
      </c>
      <c r="T244" s="110">
        <f>[1]cargo!CE244</f>
        <v>0</v>
      </c>
      <c r="U244" s="110">
        <f>[1]cargo!CF244</f>
        <v>0</v>
      </c>
      <c r="V244" s="110">
        <f>[1]cargo!CG244</f>
        <v>0</v>
      </c>
      <c r="W244" s="110">
        <f>[1]cargo!CH244</f>
        <v>0</v>
      </c>
      <c r="X244" s="110">
        <f>[1]cargo!CI244</f>
        <v>0</v>
      </c>
      <c r="Y244" s="110">
        <f>[1]cargo!DE244</f>
        <v>0</v>
      </c>
      <c r="Z244" s="110">
        <f>[1]cargo!DF244</f>
        <v>0</v>
      </c>
      <c r="AA244" s="110">
        <f>[1]cargo!DG244</f>
        <v>0</v>
      </c>
      <c r="AB244" s="110">
        <f>[1]cargo!DH244</f>
        <v>0</v>
      </c>
      <c r="AC244" s="110">
        <f>[1]cargo!DI244</f>
        <v>0</v>
      </c>
      <c r="AD244" s="110">
        <f>[1]cargo!DJ244</f>
        <v>0</v>
      </c>
      <c r="AE244" s="110">
        <f>[1]cargo!DK244</f>
        <v>0</v>
      </c>
      <c r="AF244" s="110">
        <f t="shared" si="7"/>
        <v>0</v>
      </c>
      <c r="AG244" s="110">
        <f t="shared" si="7"/>
        <v>0</v>
      </c>
      <c r="AH244" s="110">
        <f t="shared" si="7"/>
        <v>0</v>
      </c>
      <c r="AI244" s="110">
        <f t="shared" si="7"/>
        <v>0</v>
      </c>
      <c r="AJ244" s="110">
        <f t="shared" si="7"/>
        <v>0</v>
      </c>
      <c r="AK244" s="110">
        <f t="shared" si="7"/>
        <v>0</v>
      </c>
      <c r="AL244" s="110">
        <f t="shared" si="7"/>
        <v>0</v>
      </c>
    </row>
    <row r="245" spans="1:38" s="77" customFormat="1" x14ac:dyDescent="0.25">
      <c r="A245" s="111"/>
      <c r="B245" s="75"/>
      <c r="C245" s="109" t="s">
        <v>60</v>
      </c>
      <c r="D245" s="110">
        <f>[1]cargo!Y245</f>
        <v>10687.882</v>
      </c>
      <c r="E245" s="110">
        <f>[1]cargo!Z245</f>
        <v>10687.882</v>
      </c>
      <c r="F245" s="110">
        <f>[1]cargo!AA245</f>
        <v>2895</v>
      </c>
      <c r="G245" s="110">
        <f>[1]cargo!AB245</f>
        <v>7792.8819999999996</v>
      </c>
      <c r="H245" s="110">
        <f>[1]cargo!AC245</f>
        <v>0</v>
      </c>
      <c r="I245" s="110">
        <f>[1]cargo!AD245</f>
        <v>0</v>
      </c>
      <c r="J245" s="110">
        <f>[1]cargo!AE245</f>
        <v>0</v>
      </c>
      <c r="K245" s="110">
        <f>[1]cargo!BA245</f>
        <v>19291.38</v>
      </c>
      <c r="L245" s="110">
        <f>[1]cargo!BB245</f>
        <v>11241.08</v>
      </c>
      <c r="M245" s="110">
        <f>[1]cargo!BC245</f>
        <v>446.9</v>
      </c>
      <c r="N245" s="110">
        <f>[1]cargo!BD245</f>
        <v>10794.18</v>
      </c>
      <c r="O245" s="110">
        <f>[1]cargo!BE245</f>
        <v>8050.3</v>
      </c>
      <c r="P245" s="110">
        <f>[1]cargo!BF245</f>
        <v>8050.3</v>
      </c>
      <c r="Q245" s="110">
        <f>[1]cargo!BG245</f>
        <v>0</v>
      </c>
      <c r="R245" s="110">
        <f>[1]cargo!CC245</f>
        <v>26935.297999999999</v>
      </c>
      <c r="S245" s="110">
        <f>[1]cargo!CD245</f>
        <v>19674.834999999999</v>
      </c>
      <c r="T245" s="110">
        <f>[1]cargo!CE245</f>
        <v>4120.1499999999996</v>
      </c>
      <c r="U245" s="110">
        <f>[1]cargo!CF245</f>
        <v>15554.685000000001</v>
      </c>
      <c r="V245" s="110">
        <f>[1]cargo!CG245</f>
        <v>7260.4629999999997</v>
      </c>
      <c r="W245" s="110">
        <f>[1]cargo!CH245</f>
        <v>7260.4629999999997</v>
      </c>
      <c r="X245" s="110">
        <f>[1]cargo!CI245</f>
        <v>0</v>
      </c>
      <c r="Y245" s="110">
        <f>[1]cargo!DE245</f>
        <v>14824.670000000002</v>
      </c>
      <c r="Z245" s="110">
        <f>[1]cargo!DF245</f>
        <v>14824.670000000002</v>
      </c>
      <c r="AA245" s="110">
        <f>[1]cargo!DG245</f>
        <v>3951.29</v>
      </c>
      <c r="AB245" s="110">
        <f>[1]cargo!DH245</f>
        <v>10873.380000000001</v>
      </c>
      <c r="AC245" s="110">
        <f>[1]cargo!DI245</f>
        <v>0</v>
      </c>
      <c r="AD245" s="110">
        <f>[1]cargo!DJ245</f>
        <v>0</v>
      </c>
      <c r="AE245" s="110">
        <f>[1]cargo!DK245</f>
        <v>0</v>
      </c>
      <c r="AF245" s="110">
        <f t="shared" si="7"/>
        <v>71739.23</v>
      </c>
      <c r="AG245" s="110">
        <f t="shared" si="7"/>
        <v>56428.467000000004</v>
      </c>
      <c r="AH245" s="110">
        <f t="shared" si="7"/>
        <v>11413.34</v>
      </c>
      <c r="AI245" s="110">
        <f t="shared" si="7"/>
        <v>45015.127000000008</v>
      </c>
      <c r="AJ245" s="110">
        <f t="shared" si="7"/>
        <v>15310.762999999999</v>
      </c>
      <c r="AK245" s="110">
        <f t="shared" si="7"/>
        <v>15310.762999999999</v>
      </c>
      <c r="AL245" s="110">
        <f t="shared" si="7"/>
        <v>0</v>
      </c>
    </row>
    <row r="246" spans="1:38" s="77" customFormat="1" x14ac:dyDescent="0.25">
      <c r="A246" s="111"/>
      <c r="B246" s="75"/>
      <c r="C246" s="109" t="s">
        <v>28</v>
      </c>
      <c r="D246" s="110">
        <f>[1]cargo!Y246</f>
        <v>1802603.4880000004</v>
      </c>
      <c r="E246" s="110">
        <f>[1]cargo!Z246</f>
        <v>1515700.3880000003</v>
      </c>
      <c r="F246" s="110">
        <f>[1]cargo!AA246</f>
        <v>893536.97800000012</v>
      </c>
      <c r="G246" s="110">
        <f>[1]cargo!AB246</f>
        <v>622163.41</v>
      </c>
      <c r="H246" s="110">
        <f>[1]cargo!AC246</f>
        <v>286903.10000000003</v>
      </c>
      <c r="I246" s="110">
        <f>[1]cargo!AD246</f>
        <v>253540.65000000002</v>
      </c>
      <c r="J246" s="110">
        <f>[1]cargo!AE246</f>
        <v>33362.449999999997</v>
      </c>
      <c r="K246" s="110">
        <f>[1]cargo!BA246</f>
        <v>1787529.0224062498</v>
      </c>
      <c r="L246" s="110">
        <f>[1]cargo!BB246</f>
        <v>1501574.1224062499</v>
      </c>
      <c r="M246" s="110">
        <f>[1]cargo!BC246</f>
        <v>939694.04599999986</v>
      </c>
      <c r="N246" s="110">
        <f>[1]cargo!BD246</f>
        <v>561880.07640625001</v>
      </c>
      <c r="O246" s="110">
        <f>[1]cargo!BE246</f>
        <v>285954.90000000002</v>
      </c>
      <c r="P246" s="110">
        <f>[1]cargo!BF246</f>
        <v>215711.66999999998</v>
      </c>
      <c r="Q246" s="110">
        <f>[1]cargo!BG246</f>
        <v>70243.23000000001</v>
      </c>
      <c r="R246" s="110">
        <f>[1]cargo!CC246</f>
        <v>1664991.7309999999</v>
      </c>
      <c r="S246" s="110">
        <f>[1]cargo!CD246</f>
        <v>1378737.0109999999</v>
      </c>
      <c r="T246" s="110">
        <f>[1]cargo!CE246</f>
        <v>880398.47</v>
      </c>
      <c r="U246" s="110">
        <f>[1]cargo!CF246</f>
        <v>498338.54100000008</v>
      </c>
      <c r="V246" s="110">
        <f>[1]cargo!CG246</f>
        <v>286254.71999999997</v>
      </c>
      <c r="W246" s="110">
        <f>[1]cargo!CH246</f>
        <v>179516.56</v>
      </c>
      <c r="X246" s="110">
        <f>[1]cargo!CI246</f>
        <v>106738.16</v>
      </c>
      <c r="Y246" s="110">
        <f>[1]cargo!DE246</f>
        <v>1778235.7929999996</v>
      </c>
      <c r="Z246" s="110">
        <f>[1]cargo!DF246</f>
        <v>1429834.6029999997</v>
      </c>
      <c r="AA246" s="110">
        <f>[1]cargo!DG246</f>
        <v>889871.21799999988</v>
      </c>
      <c r="AB246" s="110">
        <f>[1]cargo!DH246</f>
        <v>539963.38499999989</v>
      </c>
      <c r="AC246" s="110">
        <f>[1]cargo!DI246</f>
        <v>348401.19</v>
      </c>
      <c r="AD246" s="110">
        <f>[1]cargo!DJ246</f>
        <v>223859.23</v>
      </c>
      <c r="AE246" s="110">
        <f>[1]cargo!DK246</f>
        <v>124541.95999999999</v>
      </c>
      <c r="AF246" s="110">
        <f t="shared" si="7"/>
        <v>7033360.0344062494</v>
      </c>
      <c r="AG246" s="110">
        <f t="shared" si="7"/>
        <v>5825846.1244062502</v>
      </c>
      <c r="AH246" s="110">
        <f t="shared" si="7"/>
        <v>3603500.7119999998</v>
      </c>
      <c r="AI246" s="110">
        <f t="shared" si="7"/>
        <v>2222345.4124062499</v>
      </c>
      <c r="AJ246" s="110">
        <f t="shared" si="7"/>
        <v>1207513.9099999999</v>
      </c>
      <c r="AK246" s="110">
        <f t="shared" si="7"/>
        <v>872628.11</v>
      </c>
      <c r="AL246" s="110">
        <f t="shared" si="7"/>
        <v>334885.80000000005</v>
      </c>
    </row>
    <row r="247" spans="1:38" s="77" customFormat="1" x14ac:dyDescent="0.25">
      <c r="A247" s="111"/>
      <c r="B247" s="75"/>
      <c r="C247" s="113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</row>
    <row r="248" spans="1:38" s="77" customFormat="1" x14ac:dyDescent="0.25">
      <c r="A248" s="108"/>
      <c r="B248" s="75" t="s">
        <v>211</v>
      </c>
      <c r="C248" s="109"/>
      <c r="D248" s="110">
        <f>[1]cargo!Y248</f>
        <v>1158867.1801</v>
      </c>
      <c r="E248" s="110">
        <f>[1]cargo!Z248</f>
        <v>589043.52209999994</v>
      </c>
      <c r="F248" s="110">
        <f>[1]cargo!AA248</f>
        <v>278835.11700000003</v>
      </c>
      <c r="G248" s="110">
        <f>[1]cargo!AB248</f>
        <v>310208.40509999997</v>
      </c>
      <c r="H248" s="110">
        <f>[1]cargo!AC248</f>
        <v>569823.65800000005</v>
      </c>
      <c r="I248" s="110">
        <f>[1]cargo!AD248</f>
        <v>289079.49800000002</v>
      </c>
      <c r="J248" s="110">
        <f>[1]cargo!AE248</f>
        <v>280744.16000000003</v>
      </c>
      <c r="K248" s="110">
        <f>[1]cargo!BA248</f>
        <v>1081437.0460000001</v>
      </c>
      <c r="L248" s="110">
        <f>[1]cargo!BB248</f>
        <v>615106.94800000009</v>
      </c>
      <c r="M248" s="110">
        <f>[1]cargo!BC248</f>
        <v>294670.36900000006</v>
      </c>
      <c r="N248" s="110">
        <f>[1]cargo!BD248</f>
        <v>320436.57899999997</v>
      </c>
      <c r="O248" s="110">
        <f>[1]cargo!BE248</f>
        <v>466330.098</v>
      </c>
      <c r="P248" s="110">
        <f>[1]cargo!BF248</f>
        <v>288126.31299999997</v>
      </c>
      <c r="Q248" s="110">
        <f>[1]cargo!BG248</f>
        <v>178203.785</v>
      </c>
      <c r="R248" s="110">
        <f>[1]cargo!CC248</f>
        <v>1084703.58</v>
      </c>
      <c r="S248" s="110">
        <f>[1]cargo!CD248</f>
        <v>678249.98300000001</v>
      </c>
      <c r="T248" s="110">
        <f>[1]cargo!CE248</f>
        <v>305509.11</v>
      </c>
      <c r="U248" s="110">
        <f>[1]cargo!CF248</f>
        <v>372740.87299999996</v>
      </c>
      <c r="V248" s="110">
        <f>[1]cargo!CG248</f>
        <v>406453.59700000001</v>
      </c>
      <c r="W248" s="110">
        <f>[1]cargo!CH248</f>
        <v>226501.03900000002</v>
      </c>
      <c r="X248" s="110">
        <f>[1]cargo!CI248</f>
        <v>179952.55799999999</v>
      </c>
      <c r="Y248" s="110">
        <f>[1]cargo!DE248</f>
        <v>1109309.5090000001</v>
      </c>
      <c r="Z248" s="110">
        <f>[1]cargo!DF248</f>
        <v>676742.70600000001</v>
      </c>
      <c r="AA248" s="110">
        <f>[1]cargo!DG248</f>
        <v>285874.41299999994</v>
      </c>
      <c r="AB248" s="110">
        <f>[1]cargo!DH248</f>
        <v>390868.29300000001</v>
      </c>
      <c r="AC248" s="110">
        <f>[1]cargo!DI248</f>
        <v>432566.80299999996</v>
      </c>
      <c r="AD248" s="110">
        <f>[1]cargo!DJ248</f>
        <v>262715.10399999999</v>
      </c>
      <c r="AE248" s="110">
        <f>[1]cargo!DK248</f>
        <v>169851.69899999999</v>
      </c>
      <c r="AF248" s="110">
        <f t="shared" si="7"/>
        <v>4434317.3151000002</v>
      </c>
      <c r="AG248" s="110">
        <f t="shared" si="7"/>
        <v>2559143.1590999998</v>
      </c>
      <c r="AH248" s="110">
        <f t="shared" si="7"/>
        <v>1164889.0090000001</v>
      </c>
      <c r="AI248" s="110">
        <f t="shared" si="7"/>
        <v>1394254.1501</v>
      </c>
      <c r="AJ248" s="110">
        <f t="shared" si="7"/>
        <v>1875174.156</v>
      </c>
      <c r="AK248" s="110">
        <f t="shared" si="7"/>
        <v>1066421.9539999999</v>
      </c>
      <c r="AL248" s="110">
        <f t="shared" si="7"/>
        <v>808752.20200000005</v>
      </c>
    </row>
    <row r="249" spans="1:38" s="77" customFormat="1" x14ac:dyDescent="0.25">
      <c r="A249" s="111"/>
      <c r="B249" s="75"/>
      <c r="C249" s="109" t="s">
        <v>212</v>
      </c>
      <c r="D249" s="110">
        <f>[1]cargo!Y249</f>
        <v>110219.17000000001</v>
      </c>
      <c r="E249" s="110">
        <f>[1]cargo!Z249</f>
        <v>110219.17000000001</v>
      </c>
      <c r="F249" s="110">
        <f>[1]cargo!AA249</f>
        <v>102842.81</v>
      </c>
      <c r="G249" s="110">
        <f>[1]cargo!AB249</f>
        <v>7376.3600000000006</v>
      </c>
      <c r="H249" s="110">
        <f>[1]cargo!AC249</f>
        <v>0</v>
      </c>
      <c r="I249" s="110">
        <f>[1]cargo!AD249</f>
        <v>0</v>
      </c>
      <c r="J249" s="110">
        <f>[1]cargo!AE249</f>
        <v>0</v>
      </c>
      <c r="K249" s="110">
        <f>[1]cargo!BA249</f>
        <v>116793.183</v>
      </c>
      <c r="L249" s="110">
        <f>[1]cargo!BB249</f>
        <v>116793.183</v>
      </c>
      <c r="M249" s="110">
        <f>[1]cargo!BC249</f>
        <v>108006.12700000001</v>
      </c>
      <c r="N249" s="110">
        <f>[1]cargo!BD249</f>
        <v>8787.0560000000005</v>
      </c>
      <c r="O249" s="110">
        <f>[1]cargo!BE249</f>
        <v>0</v>
      </c>
      <c r="P249" s="110">
        <f>[1]cargo!BF249</f>
        <v>0</v>
      </c>
      <c r="Q249" s="110">
        <f>[1]cargo!BG249</f>
        <v>0</v>
      </c>
      <c r="R249" s="110">
        <f>[1]cargo!CC249</f>
        <v>124219.85199999998</v>
      </c>
      <c r="S249" s="110">
        <f>[1]cargo!CD249</f>
        <v>124219.85199999998</v>
      </c>
      <c r="T249" s="110">
        <f>[1]cargo!CE249</f>
        <v>112754.09599999999</v>
      </c>
      <c r="U249" s="110">
        <f>[1]cargo!CF249</f>
        <v>11465.756000000001</v>
      </c>
      <c r="V249" s="110">
        <f>[1]cargo!CG249</f>
        <v>0</v>
      </c>
      <c r="W249" s="110">
        <f>[1]cargo!CH249</f>
        <v>0</v>
      </c>
      <c r="X249" s="110">
        <f>[1]cargo!CI249</f>
        <v>0</v>
      </c>
      <c r="Y249" s="110">
        <f>[1]cargo!DE249</f>
        <v>104375.818</v>
      </c>
      <c r="Z249" s="110">
        <f>[1]cargo!DF249</f>
        <v>104375.818</v>
      </c>
      <c r="AA249" s="110">
        <f>[1]cargo!DG249</f>
        <v>95170.317999999999</v>
      </c>
      <c r="AB249" s="110">
        <f>[1]cargo!DH249</f>
        <v>9205.5</v>
      </c>
      <c r="AC249" s="110">
        <f>[1]cargo!DI249</f>
        <v>0</v>
      </c>
      <c r="AD249" s="110">
        <f>[1]cargo!DJ249</f>
        <v>0</v>
      </c>
      <c r="AE249" s="110">
        <f>[1]cargo!DK249</f>
        <v>0</v>
      </c>
      <c r="AF249" s="110">
        <f t="shared" si="7"/>
        <v>455608.02299999993</v>
      </c>
      <c r="AG249" s="110">
        <f t="shared" si="7"/>
        <v>455608.02299999993</v>
      </c>
      <c r="AH249" s="110">
        <f t="shared" si="7"/>
        <v>418773.35100000002</v>
      </c>
      <c r="AI249" s="110">
        <f t="shared" si="7"/>
        <v>36834.672000000006</v>
      </c>
      <c r="AJ249" s="110">
        <f t="shared" si="7"/>
        <v>0</v>
      </c>
      <c r="AK249" s="110">
        <f t="shared" si="7"/>
        <v>0</v>
      </c>
      <c r="AL249" s="110">
        <f t="shared" si="7"/>
        <v>0</v>
      </c>
    </row>
    <row r="250" spans="1:38" s="77" customFormat="1" x14ac:dyDescent="0.25">
      <c r="A250" s="111"/>
      <c r="B250" s="75"/>
      <c r="C250" s="113" t="s">
        <v>213</v>
      </c>
      <c r="D250" s="110">
        <f>[1]cargo!Y250</f>
        <v>53943.01</v>
      </c>
      <c r="E250" s="110">
        <f>[1]cargo!Z250</f>
        <v>53943.01</v>
      </c>
      <c r="F250" s="110">
        <f>[1]cargo!AA250</f>
        <v>48239.58</v>
      </c>
      <c r="G250" s="110">
        <f>[1]cargo!AB250</f>
        <v>5703.43</v>
      </c>
      <c r="H250" s="110">
        <f>[1]cargo!AC250</f>
        <v>0</v>
      </c>
      <c r="I250" s="110">
        <f>[1]cargo!AD250</f>
        <v>0</v>
      </c>
      <c r="J250" s="110">
        <f>[1]cargo!AE250</f>
        <v>0</v>
      </c>
      <c r="K250" s="110">
        <f>[1]cargo!BA250</f>
        <v>52718.663</v>
      </c>
      <c r="L250" s="110">
        <f>[1]cargo!BB250</f>
        <v>52718.663</v>
      </c>
      <c r="M250" s="110">
        <f>[1]cargo!BC250</f>
        <v>46385.037000000004</v>
      </c>
      <c r="N250" s="110">
        <f>[1]cargo!BD250</f>
        <v>6333.6260000000002</v>
      </c>
      <c r="O250" s="110">
        <f>[1]cargo!BE250</f>
        <v>0</v>
      </c>
      <c r="P250" s="110">
        <f>[1]cargo!BF250</f>
        <v>0</v>
      </c>
      <c r="Q250" s="110">
        <f>[1]cargo!BG250</f>
        <v>0</v>
      </c>
      <c r="R250" s="110">
        <f>[1]cargo!CC250</f>
        <v>56451.955999999991</v>
      </c>
      <c r="S250" s="110">
        <f>[1]cargo!CD250</f>
        <v>56451.955999999991</v>
      </c>
      <c r="T250" s="110">
        <f>[1]cargo!CE250</f>
        <v>49395.645999999993</v>
      </c>
      <c r="U250" s="110">
        <f>[1]cargo!CF250</f>
        <v>7056.3100000000013</v>
      </c>
      <c r="V250" s="110">
        <f>[1]cargo!CG250</f>
        <v>0</v>
      </c>
      <c r="W250" s="110">
        <f>[1]cargo!CH250</f>
        <v>0</v>
      </c>
      <c r="X250" s="110">
        <f>[1]cargo!CI250</f>
        <v>0</v>
      </c>
      <c r="Y250" s="110">
        <f>[1]cargo!DE250</f>
        <v>57811.818000000007</v>
      </c>
      <c r="Z250" s="110">
        <f>[1]cargo!DF250</f>
        <v>57811.818000000007</v>
      </c>
      <c r="AA250" s="110">
        <f>[1]cargo!DG250</f>
        <v>52402.358000000007</v>
      </c>
      <c r="AB250" s="110">
        <f>[1]cargo!DH250</f>
        <v>5409.4600000000009</v>
      </c>
      <c r="AC250" s="110">
        <f>[1]cargo!DI250</f>
        <v>0</v>
      </c>
      <c r="AD250" s="110">
        <f>[1]cargo!DJ250</f>
        <v>0</v>
      </c>
      <c r="AE250" s="110">
        <f>[1]cargo!DK250</f>
        <v>0</v>
      </c>
      <c r="AF250" s="110">
        <f t="shared" si="7"/>
        <v>220925.44700000001</v>
      </c>
      <c r="AG250" s="110">
        <f t="shared" si="7"/>
        <v>220925.44700000001</v>
      </c>
      <c r="AH250" s="110">
        <f t="shared" si="7"/>
        <v>196422.62099999998</v>
      </c>
      <c r="AI250" s="110">
        <f t="shared" si="7"/>
        <v>24502.826000000001</v>
      </c>
      <c r="AJ250" s="110">
        <f t="shared" si="7"/>
        <v>0</v>
      </c>
      <c r="AK250" s="110">
        <f t="shared" si="7"/>
        <v>0</v>
      </c>
      <c r="AL250" s="110">
        <f t="shared" si="7"/>
        <v>0</v>
      </c>
    </row>
    <row r="251" spans="1:38" s="77" customFormat="1" x14ac:dyDescent="0.25">
      <c r="A251" s="111"/>
      <c r="B251" s="75"/>
      <c r="C251" s="113" t="s">
        <v>214</v>
      </c>
      <c r="D251" s="110">
        <f>[1]cargo!Y251</f>
        <v>56276.160000000003</v>
      </c>
      <c r="E251" s="110">
        <f>[1]cargo!Z251</f>
        <v>56276.160000000003</v>
      </c>
      <c r="F251" s="110">
        <f>[1]cargo!AA251</f>
        <v>54603.23</v>
      </c>
      <c r="G251" s="110">
        <f>[1]cargo!AB251</f>
        <v>1672.93</v>
      </c>
      <c r="H251" s="110">
        <f>[1]cargo!AC251</f>
        <v>0</v>
      </c>
      <c r="I251" s="110">
        <f>[1]cargo!AD251</f>
        <v>0</v>
      </c>
      <c r="J251" s="110">
        <f>[1]cargo!AE251</f>
        <v>0</v>
      </c>
      <c r="K251" s="110">
        <f>[1]cargo!BA251</f>
        <v>64074.520000000004</v>
      </c>
      <c r="L251" s="110">
        <f>[1]cargo!BB251</f>
        <v>64074.520000000004</v>
      </c>
      <c r="M251" s="110">
        <f>[1]cargo!BC251</f>
        <v>61621.090000000004</v>
      </c>
      <c r="N251" s="110">
        <f>[1]cargo!BD251</f>
        <v>2453.4299999999998</v>
      </c>
      <c r="O251" s="110">
        <f>[1]cargo!BE251</f>
        <v>0</v>
      </c>
      <c r="P251" s="110">
        <f>[1]cargo!BF251</f>
        <v>0</v>
      </c>
      <c r="Q251" s="110">
        <f>[1]cargo!BG251</f>
        <v>0</v>
      </c>
      <c r="R251" s="110">
        <f>[1]cargo!CC251</f>
        <v>67767.895999999993</v>
      </c>
      <c r="S251" s="110">
        <f>[1]cargo!CD251</f>
        <v>67767.895999999993</v>
      </c>
      <c r="T251" s="110">
        <f>[1]cargo!CE251</f>
        <v>63358.44999999999</v>
      </c>
      <c r="U251" s="110">
        <f>[1]cargo!CF251</f>
        <v>4409.4459999999999</v>
      </c>
      <c r="V251" s="110">
        <f>[1]cargo!CG251</f>
        <v>0</v>
      </c>
      <c r="W251" s="110">
        <f>[1]cargo!CH251</f>
        <v>0</v>
      </c>
      <c r="X251" s="110">
        <f>[1]cargo!CI251</f>
        <v>0</v>
      </c>
      <c r="Y251" s="110">
        <f>[1]cargo!DE251</f>
        <v>46563.999999999993</v>
      </c>
      <c r="Z251" s="110">
        <f>[1]cargo!DF251</f>
        <v>46563.999999999993</v>
      </c>
      <c r="AA251" s="110">
        <f>[1]cargo!DG251</f>
        <v>42767.959999999992</v>
      </c>
      <c r="AB251" s="110">
        <f>[1]cargo!DH251</f>
        <v>3796.04</v>
      </c>
      <c r="AC251" s="110">
        <f>[1]cargo!DI251</f>
        <v>0</v>
      </c>
      <c r="AD251" s="110">
        <f>[1]cargo!DJ251</f>
        <v>0</v>
      </c>
      <c r="AE251" s="110">
        <f>[1]cargo!DK251</f>
        <v>0</v>
      </c>
      <c r="AF251" s="110">
        <f t="shared" si="7"/>
        <v>234682.576</v>
      </c>
      <c r="AG251" s="110">
        <f t="shared" si="7"/>
        <v>234682.576</v>
      </c>
      <c r="AH251" s="110">
        <f t="shared" si="7"/>
        <v>222350.72999999998</v>
      </c>
      <c r="AI251" s="110">
        <f t="shared" si="7"/>
        <v>12331.846000000001</v>
      </c>
      <c r="AJ251" s="110">
        <f t="shared" si="7"/>
        <v>0</v>
      </c>
      <c r="AK251" s="110">
        <f t="shared" si="7"/>
        <v>0</v>
      </c>
      <c r="AL251" s="110">
        <f t="shared" si="7"/>
        <v>0</v>
      </c>
    </row>
    <row r="252" spans="1:38" s="77" customFormat="1" x14ac:dyDescent="0.25">
      <c r="A252" s="111"/>
      <c r="B252" s="75"/>
      <c r="C252" s="113" t="s">
        <v>215</v>
      </c>
      <c r="D252" s="110">
        <f>[1]cargo!Y252</f>
        <v>0</v>
      </c>
      <c r="E252" s="110">
        <f>[1]cargo!Z252</f>
        <v>0</v>
      </c>
      <c r="F252" s="110">
        <f>[1]cargo!AA252</f>
        <v>0</v>
      </c>
      <c r="G252" s="110">
        <f>[1]cargo!AB252</f>
        <v>0</v>
      </c>
      <c r="H252" s="110">
        <f>[1]cargo!AC252</f>
        <v>0</v>
      </c>
      <c r="I252" s="110">
        <f>[1]cargo!AD252</f>
        <v>0</v>
      </c>
      <c r="J252" s="110">
        <f>[1]cargo!AE252</f>
        <v>0</v>
      </c>
      <c r="K252" s="110">
        <f>[1]cargo!BA252</f>
        <v>0</v>
      </c>
      <c r="L252" s="110">
        <f>[1]cargo!BB252</f>
        <v>0</v>
      </c>
      <c r="M252" s="110">
        <f>[1]cargo!BC252</f>
        <v>0</v>
      </c>
      <c r="N252" s="110">
        <f>[1]cargo!BD252</f>
        <v>0</v>
      </c>
      <c r="O252" s="110">
        <f>[1]cargo!BE252</f>
        <v>0</v>
      </c>
      <c r="P252" s="110">
        <f>[1]cargo!BF252</f>
        <v>0</v>
      </c>
      <c r="Q252" s="110">
        <f>[1]cargo!BG252</f>
        <v>0</v>
      </c>
      <c r="R252" s="110">
        <f>[1]cargo!CC252</f>
        <v>0</v>
      </c>
      <c r="S252" s="110">
        <f>[1]cargo!CD252</f>
        <v>0</v>
      </c>
      <c r="T252" s="110">
        <f>[1]cargo!CE252</f>
        <v>0</v>
      </c>
      <c r="U252" s="110">
        <f>[1]cargo!CF252</f>
        <v>0</v>
      </c>
      <c r="V252" s="110">
        <f>[1]cargo!CG252</f>
        <v>0</v>
      </c>
      <c r="W252" s="110">
        <f>[1]cargo!CH252</f>
        <v>0</v>
      </c>
      <c r="X252" s="110">
        <f>[1]cargo!CI252</f>
        <v>0</v>
      </c>
      <c r="Y252" s="110">
        <f>[1]cargo!DE252</f>
        <v>0</v>
      </c>
      <c r="Z252" s="110">
        <f>[1]cargo!DF252</f>
        <v>0</v>
      </c>
      <c r="AA252" s="110">
        <f>[1]cargo!DG252</f>
        <v>0</v>
      </c>
      <c r="AB252" s="110">
        <f>[1]cargo!DH252</f>
        <v>0</v>
      </c>
      <c r="AC252" s="110">
        <f>[1]cargo!DI252</f>
        <v>0</v>
      </c>
      <c r="AD252" s="110">
        <f>[1]cargo!DJ252</f>
        <v>0</v>
      </c>
      <c r="AE252" s="110">
        <f>[1]cargo!DK252</f>
        <v>0</v>
      </c>
      <c r="AF252" s="110">
        <f t="shared" si="7"/>
        <v>0</v>
      </c>
      <c r="AG252" s="110">
        <f t="shared" si="7"/>
        <v>0</v>
      </c>
      <c r="AH252" s="110">
        <f t="shared" si="7"/>
        <v>0</v>
      </c>
      <c r="AI252" s="110">
        <f t="shared" si="7"/>
        <v>0</v>
      </c>
      <c r="AJ252" s="110">
        <f t="shared" si="7"/>
        <v>0</v>
      </c>
      <c r="AK252" s="110">
        <f t="shared" si="7"/>
        <v>0</v>
      </c>
      <c r="AL252" s="110">
        <f t="shared" si="7"/>
        <v>0</v>
      </c>
    </row>
    <row r="253" spans="1:38" s="77" customFormat="1" x14ac:dyDescent="0.25">
      <c r="A253" s="111"/>
      <c r="B253" s="75"/>
      <c r="C253" s="109" t="s">
        <v>216</v>
      </c>
      <c r="D253" s="110">
        <f>[1]cargo!Y253</f>
        <v>29229.708999999999</v>
      </c>
      <c r="E253" s="110">
        <f>[1]cargo!Z253</f>
        <v>29229.708999999999</v>
      </c>
      <c r="F253" s="110">
        <f>[1]cargo!AA253</f>
        <v>21707.313999999998</v>
      </c>
      <c r="G253" s="110">
        <f>[1]cargo!AB253</f>
        <v>7522.3950000000004</v>
      </c>
      <c r="H253" s="110">
        <f>[1]cargo!AC253</f>
        <v>0</v>
      </c>
      <c r="I253" s="110">
        <f>[1]cargo!AD253</f>
        <v>0</v>
      </c>
      <c r="J253" s="110">
        <f>[1]cargo!AE253</f>
        <v>0</v>
      </c>
      <c r="K253" s="110">
        <f>[1]cargo!BA253</f>
        <v>30266.82</v>
      </c>
      <c r="L253" s="110">
        <f>[1]cargo!BB253</f>
        <v>30266.82</v>
      </c>
      <c r="M253" s="110">
        <f>[1]cargo!BC253</f>
        <v>26494.32</v>
      </c>
      <c r="N253" s="110">
        <f>[1]cargo!BD253</f>
        <v>3772.5</v>
      </c>
      <c r="O253" s="110">
        <f>[1]cargo!BE253</f>
        <v>0</v>
      </c>
      <c r="P253" s="110">
        <f>[1]cargo!BF253</f>
        <v>0</v>
      </c>
      <c r="Q253" s="110">
        <f>[1]cargo!BG253</f>
        <v>0</v>
      </c>
      <c r="R253" s="110">
        <f>[1]cargo!CC253</f>
        <v>28473.242000000002</v>
      </c>
      <c r="S253" s="110">
        <f>[1]cargo!CD253</f>
        <v>28473.242000000002</v>
      </c>
      <c r="T253" s="110">
        <f>[1]cargo!CE253</f>
        <v>22179.972000000002</v>
      </c>
      <c r="U253" s="110">
        <f>[1]cargo!CF253</f>
        <v>6293.2700000000013</v>
      </c>
      <c r="V253" s="110">
        <f>[1]cargo!CG253</f>
        <v>0</v>
      </c>
      <c r="W253" s="110">
        <f>[1]cargo!CH253</f>
        <v>0</v>
      </c>
      <c r="X253" s="110">
        <f>[1]cargo!CI253</f>
        <v>0</v>
      </c>
      <c r="Y253" s="110">
        <f>[1]cargo!DE253</f>
        <v>30922.57</v>
      </c>
      <c r="Z253" s="110">
        <f>[1]cargo!DF253</f>
        <v>30922.57</v>
      </c>
      <c r="AA253" s="110">
        <f>[1]cargo!DG253</f>
        <v>23259.050000000003</v>
      </c>
      <c r="AB253" s="110">
        <f>[1]cargo!DH253</f>
        <v>7663.5199999999986</v>
      </c>
      <c r="AC253" s="110">
        <f>[1]cargo!DI253</f>
        <v>0</v>
      </c>
      <c r="AD253" s="110">
        <f>[1]cargo!DJ253</f>
        <v>0</v>
      </c>
      <c r="AE253" s="110">
        <f>[1]cargo!DK253</f>
        <v>0</v>
      </c>
      <c r="AF253" s="110">
        <f t="shared" si="7"/>
        <v>118892.34099999999</v>
      </c>
      <c r="AG253" s="110">
        <f t="shared" si="7"/>
        <v>118892.34099999999</v>
      </c>
      <c r="AH253" s="110">
        <f t="shared" si="7"/>
        <v>93640.656000000003</v>
      </c>
      <c r="AI253" s="110">
        <f t="shared" si="7"/>
        <v>25251.684999999998</v>
      </c>
      <c r="AJ253" s="110">
        <f t="shared" si="7"/>
        <v>0</v>
      </c>
      <c r="AK253" s="110">
        <f t="shared" si="7"/>
        <v>0</v>
      </c>
      <c r="AL253" s="110">
        <f t="shared" si="7"/>
        <v>0</v>
      </c>
    </row>
    <row r="254" spans="1:38" s="77" customFormat="1" x14ac:dyDescent="0.25">
      <c r="A254" s="111"/>
      <c r="B254" s="75"/>
      <c r="C254" s="113" t="s">
        <v>217</v>
      </c>
      <c r="D254" s="110">
        <f>[1]cargo!Y254</f>
        <v>7896.1589999999997</v>
      </c>
      <c r="E254" s="110">
        <f>[1]cargo!Z254</f>
        <v>7896.1589999999997</v>
      </c>
      <c r="F254" s="110">
        <f>[1]cargo!AA254</f>
        <v>7860.3189999999995</v>
      </c>
      <c r="G254" s="110">
        <f>[1]cargo!AB254</f>
        <v>35.840000000000003</v>
      </c>
      <c r="H254" s="110">
        <f>[1]cargo!AC254</f>
        <v>0</v>
      </c>
      <c r="I254" s="110">
        <f>[1]cargo!AD254</f>
        <v>0</v>
      </c>
      <c r="J254" s="110">
        <f>[1]cargo!AE254</f>
        <v>0</v>
      </c>
      <c r="K254" s="110">
        <f>[1]cargo!BA254</f>
        <v>7369.5300000000007</v>
      </c>
      <c r="L254" s="110">
        <f>[1]cargo!BB254</f>
        <v>7369.5300000000007</v>
      </c>
      <c r="M254" s="110">
        <f>[1]cargo!BC254</f>
        <v>7303.9400000000005</v>
      </c>
      <c r="N254" s="110">
        <f>[1]cargo!BD254</f>
        <v>65.59</v>
      </c>
      <c r="O254" s="110">
        <f>[1]cargo!BE254</f>
        <v>0</v>
      </c>
      <c r="P254" s="110">
        <f>[1]cargo!BF254</f>
        <v>0</v>
      </c>
      <c r="Q254" s="110">
        <f>[1]cargo!BG254</f>
        <v>0</v>
      </c>
      <c r="R254" s="110">
        <f>[1]cargo!CC254</f>
        <v>8899.8719999999994</v>
      </c>
      <c r="S254" s="110">
        <f>[1]cargo!CD254</f>
        <v>8899.8719999999994</v>
      </c>
      <c r="T254" s="110">
        <f>[1]cargo!CE254</f>
        <v>8821.232</v>
      </c>
      <c r="U254" s="110">
        <f>[1]cargo!CF254</f>
        <v>78.64</v>
      </c>
      <c r="V254" s="110">
        <f>[1]cargo!CG254</f>
        <v>0</v>
      </c>
      <c r="W254" s="110">
        <f>[1]cargo!CH254</f>
        <v>0</v>
      </c>
      <c r="X254" s="110">
        <f>[1]cargo!CI254</f>
        <v>0</v>
      </c>
      <c r="Y254" s="110">
        <f>[1]cargo!DE254</f>
        <v>8544.3799999999992</v>
      </c>
      <c r="Z254" s="110">
        <f>[1]cargo!DF254</f>
        <v>8544.3799999999992</v>
      </c>
      <c r="AA254" s="110">
        <f>[1]cargo!DG254</f>
        <v>8508.65</v>
      </c>
      <c r="AB254" s="110">
        <f>[1]cargo!DH254</f>
        <v>35.730000000000004</v>
      </c>
      <c r="AC254" s="110">
        <f>[1]cargo!DI254</f>
        <v>0</v>
      </c>
      <c r="AD254" s="110">
        <f>[1]cargo!DJ254</f>
        <v>0</v>
      </c>
      <c r="AE254" s="110">
        <f>[1]cargo!DK254</f>
        <v>0</v>
      </c>
      <c r="AF254" s="110">
        <f t="shared" si="7"/>
        <v>32709.940999999999</v>
      </c>
      <c r="AG254" s="110">
        <f t="shared" si="7"/>
        <v>32709.940999999999</v>
      </c>
      <c r="AH254" s="110">
        <f t="shared" si="7"/>
        <v>32494.141000000003</v>
      </c>
      <c r="AI254" s="110">
        <f t="shared" si="7"/>
        <v>215.8</v>
      </c>
      <c r="AJ254" s="110">
        <f t="shared" si="7"/>
        <v>0</v>
      </c>
      <c r="AK254" s="110">
        <f t="shared" si="7"/>
        <v>0</v>
      </c>
      <c r="AL254" s="110">
        <f t="shared" si="7"/>
        <v>0</v>
      </c>
    </row>
    <row r="255" spans="1:38" s="77" customFormat="1" x14ac:dyDescent="0.25">
      <c r="A255" s="111"/>
      <c r="B255" s="75"/>
      <c r="C255" s="113" t="s">
        <v>218</v>
      </c>
      <c r="D255" s="110">
        <f>[1]cargo!Y255</f>
        <v>21333.55</v>
      </c>
      <c r="E255" s="110">
        <f>[1]cargo!Z255</f>
        <v>21333.55</v>
      </c>
      <c r="F255" s="110">
        <f>[1]cargo!AA255</f>
        <v>13846.994999999999</v>
      </c>
      <c r="G255" s="110">
        <f>[1]cargo!AB255</f>
        <v>7486.5550000000003</v>
      </c>
      <c r="H255" s="110">
        <f>[1]cargo!AC255</f>
        <v>0</v>
      </c>
      <c r="I255" s="110">
        <f>[1]cargo!AD255</f>
        <v>0</v>
      </c>
      <c r="J255" s="110">
        <f>[1]cargo!AE255</f>
        <v>0</v>
      </c>
      <c r="K255" s="110">
        <f>[1]cargo!BA255</f>
        <v>22897.289999999997</v>
      </c>
      <c r="L255" s="110">
        <f>[1]cargo!BB255</f>
        <v>22897.289999999997</v>
      </c>
      <c r="M255" s="110">
        <f>[1]cargo!BC255</f>
        <v>19190.379999999997</v>
      </c>
      <c r="N255" s="110">
        <f>[1]cargo!BD255</f>
        <v>3706.91</v>
      </c>
      <c r="O255" s="110">
        <f>[1]cargo!BE255</f>
        <v>0</v>
      </c>
      <c r="P255" s="110">
        <f>[1]cargo!BF255</f>
        <v>0</v>
      </c>
      <c r="Q255" s="110">
        <f>[1]cargo!BG255</f>
        <v>0</v>
      </c>
      <c r="R255" s="110">
        <f>[1]cargo!CC255</f>
        <v>19573.370000000003</v>
      </c>
      <c r="S255" s="110">
        <f>[1]cargo!CD255</f>
        <v>19573.370000000003</v>
      </c>
      <c r="T255" s="110">
        <f>[1]cargo!CE255</f>
        <v>13358.74</v>
      </c>
      <c r="U255" s="110">
        <f>[1]cargo!CF255</f>
        <v>6214.630000000001</v>
      </c>
      <c r="V255" s="110">
        <f>[1]cargo!CG255</f>
        <v>0</v>
      </c>
      <c r="W255" s="110">
        <f>[1]cargo!CH255</f>
        <v>0</v>
      </c>
      <c r="X255" s="110">
        <f>[1]cargo!CI255</f>
        <v>0</v>
      </c>
      <c r="Y255" s="110">
        <f>[1]cargo!DE255</f>
        <v>22378.190000000002</v>
      </c>
      <c r="Z255" s="110">
        <f>[1]cargo!DF255</f>
        <v>22378.190000000002</v>
      </c>
      <c r="AA255" s="110">
        <f>[1]cargo!DG255</f>
        <v>14750.400000000001</v>
      </c>
      <c r="AB255" s="110">
        <f>[1]cargo!DH255</f>
        <v>7627.7899999999991</v>
      </c>
      <c r="AC255" s="110">
        <f>[1]cargo!DI255</f>
        <v>0</v>
      </c>
      <c r="AD255" s="110">
        <f>[1]cargo!DJ255</f>
        <v>0</v>
      </c>
      <c r="AE255" s="110">
        <f>[1]cargo!DK255</f>
        <v>0</v>
      </c>
      <c r="AF255" s="110">
        <f t="shared" si="7"/>
        <v>86182.399999999994</v>
      </c>
      <c r="AG255" s="110">
        <f t="shared" si="7"/>
        <v>86182.399999999994</v>
      </c>
      <c r="AH255" s="110">
        <f t="shared" si="7"/>
        <v>61146.514999999999</v>
      </c>
      <c r="AI255" s="110">
        <f t="shared" si="7"/>
        <v>25035.885000000002</v>
      </c>
      <c r="AJ255" s="110">
        <f t="shared" si="7"/>
        <v>0</v>
      </c>
      <c r="AK255" s="110">
        <f t="shared" si="7"/>
        <v>0</v>
      </c>
      <c r="AL255" s="110">
        <f t="shared" si="7"/>
        <v>0</v>
      </c>
    </row>
    <row r="256" spans="1:38" s="77" customFormat="1" x14ac:dyDescent="0.25">
      <c r="A256" s="111"/>
      <c r="B256" s="75"/>
      <c r="C256" s="109" t="s">
        <v>219</v>
      </c>
      <c r="D256" s="110">
        <f>[1]cargo!Y256</f>
        <v>27952.807000000001</v>
      </c>
      <c r="E256" s="110">
        <f>[1]cargo!Z256</f>
        <v>27952.807000000001</v>
      </c>
      <c r="F256" s="110">
        <f>[1]cargo!AA256</f>
        <v>25660.06</v>
      </c>
      <c r="G256" s="110">
        <f>[1]cargo!AB256</f>
        <v>2292.7469999999998</v>
      </c>
      <c r="H256" s="110">
        <f>[1]cargo!AC256</f>
        <v>0</v>
      </c>
      <c r="I256" s="110">
        <f>[1]cargo!AD256</f>
        <v>0</v>
      </c>
      <c r="J256" s="110">
        <f>[1]cargo!AE256</f>
        <v>0</v>
      </c>
      <c r="K256" s="110">
        <f>[1]cargo!BA256</f>
        <v>30351.379000000001</v>
      </c>
      <c r="L256" s="110">
        <f>[1]cargo!BB256</f>
        <v>30351.379000000001</v>
      </c>
      <c r="M256" s="110">
        <f>[1]cargo!BC256</f>
        <v>28223.955999999998</v>
      </c>
      <c r="N256" s="110">
        <f>[1]cargo!BD256</f>
        <v>2127.4230000000002</v>
      </c>
      <c r="O256" s="110">
        <f>[1]cargo!BE256</f>
        <v>0</v>
      </c>
      <c r="P256" s="110">
        <f>[1]cargo!BF256</f>
        <v>0</v>
      </c>
      <c r="Q256" s="110">
        <f>[1]cargo!BG256</f>
        <v>0</v>
      </c>
      <c r="R256" s="110">
        <f>[1]cargo!CC256</f>
        <v>26866.967000000001</v>
      </c>
      <c r="S256" s="110">
        <f>[1]cargo!CD256</f>
        <v>26866.967000000001</v>
      </c>
      <c r="T256" s="110">
        <f>[1]cargo!CE256</f>
        <v>24712.989999999998</v>
      </c>
      <c r="U256" s="110">
        <f>[1]cargo!CF256</f>
        <v>2153.9769999999999</v>
      </c>
      <c r="V256" s="110">
        <f>[1]cargo!CG256</f>
        <v>0</v>
      </c>
      <c r="W256" s="110">
        <f>[1]cargo!CH256</f>
        <v>0</v>
      </c>
      <c r="X256" s="110">
        <f>[1]cargo!CI256</f>
        <v>0</v>
      </c>
      <c r="Y256" s="110">
        <f>[1]cargo!DE256</f>
        <v>27329.073</v>
      </c>
      <c r="Z256" s="110">
        <f>[1]cargo!DF256</f>
        <v>27329.073</v>
      </c>
      <c r="AA256" s="110">
        <f>[1]cargo!DG256</f>
        <v>25249.373</v>
      </c>
      <c r="AB256" s="110">
        <f>[1]cargo!DH256</f>
        <v>2079.7000000000003</v>
      </c>
      <c r="AC256" s="110">
        <f>[1]cargo!DI256</f>
        <v>0</v>
      </c>
      <c r="AD256" s="110">
        <f>[1]cargo!DJ256</f>
        <v>0</v>
      </c>
      <c r="AE256" s="110">
        <f>[1]cargo!DK256</f>
        <v>0</v>
      </c>
      <c r="AF256" s="110">
        <f t="shared" si="7"/>
        <v>112500.22600000001</v>
      </c>
      <c r="AG256" s="110">
        <f t="shared" si="7"/>
        <v>112500.22600000001</v>
      </c>
      <c r="AH256" s="110">
        <f t="shared" si="7"/>
        <v>103846.37899999999</v>
      </c>
      <c r="AI256" s="110">
        <f t="shared" si="7"/>
        <v>8653.8469999999998</v>
      </c>
      <c r="AJ256" s="110">
        <f t="shared" si="7"/>
        <v>0</v>
      </c>
      <c r="AK256" s="110">
        <f t="shared" si="7"/>
        <v>0</v>
      </c>
      <c r="AL256" s="110">
        <f t="shared" si="7"/>
        <v>0</v>
      </c>
    </row>
    <row r="257" spans="1:38" s="77" customFormat="1" x14ac:dyDescent="0.25">
      <c r="A257" s="111"/>
      <c r="B257" s="75"/>
      <c r="C257" s="113" t="s">
        <v>220</v>
      </c>
      <c r="D257" s="110">
        <f>[1]cargo!Y257</f>
        <v>5876.0599999999995</v>
      </c>
      <c r="E257" s="110">
        <f>[1]cargo!Z257</f>
        <v>5876.0599999999995</v>
      </c>
      <c r="F257" s="110">
        <f>[1]cargo!AA257</f>
        <v>5730.3399999999992</v>
      </c>
      <c r="G257" s="110">
        <f>[1]cargo!AB257</f>
        <v>145.72</v>
      </c>
      <c r="H257" s="110">
        <f>[1]cargo!AC257</f>
        <v>0</v>
      </c>
      <c r="I257" s="110">
        <f>[1]cargo!AD257</f>
        <v>0</v>
      </c>
      <c r="J257" s="110">
        <f>[1]cargo!AE257</f>
        <v>0</v>
      </c>
      <c r="K257" s="110">
        <f>[1]cargo!BA257</f>
        <v>11412.36</v>
      </c>
      <c r="L257" s="110">
        <f>[1]cargo!BB257</f>
        <v>11412.36</v>
      </c>
      <c r="M257" s="110">
        <f>[1]cargo!BC257</f>
        <v>10755.034</v>
      </c>
      <c r="N257" s="110">
        <f>[1]cargo!BD257</f>
        <v>657.32600000000002</v>
      </c>
      <c r="O257" s="110">
        <f>[1]cargo!BE257</f>
        <v>0</v>
      </c>
      <c r="P257" s="110">
        <f>[1]cargo!BF257</f>
        <v>0</v>
      </c>
      <c r="Q257" s="110">
        <f>[1]cargo!BG257</f>
        <v>0</v>
      </c>
      <c r="R257" s="110">
        <f>[1]cargo!CC257</f>
        <v>13775.853999999998</v>
      </c>
      <c r="S257" s="110">
        <f>[1]cargo!CD257</f>
        <v>13775.853999999998</v>
      </c>
      <c r="T257" s="110">
        <f>[1]cargo!CE257</f>
        <v>13140.317999999997</v>
      </c>
      <c r="U257" s="110">
        <f>[1]cargo!CF257</f>
        <v>635.53600000000006</v>
      </c>
      <c r="V257" s="110">
        <f>[1]cargo!CG257</f>
        <v>0</v>
      </c>
      <c r="W257" s="110">
        <f>[1]cargo!CH257</f>
        <v>0</v>
      </c>
      <c r="X257" s="110">
        <f>[1]cargo!CI257</f>
        <v>0</v>
      </c>
      <c r="Y257" s="110">
        <f>[1]cargo!DE257</f>
        <v>14311.714</v>
      </c>
      <c r="Z257" s="110">
        <f>[1]cargo!DF257</f>
        <v>14311.714</v>
      </c>
      <c r="AA257" s="110">
        <f>[1]cargo!DG257</f>
        <v>13617.948</v>
      </c>
      <c r="AB257" s="110">
        <f>[1]cargo!DH257</f>
        <v>693.76600000000008</v>
      </c>
      <c r="AC257" s="110">
        <f>[1]cargo!DI257</f>
        <v>0</v>
      </c>
      <c r="AD257" s="110">
        <f>[1]cargo!DJ257</f>
        <v>0</v>
      </c>
      <c r="AE257" s="110">
        <f>[1]cargo!DK257</f>
        <v>0</v>
      </c>
      <c r="AF257" s="110">
        <f t="shared" si="7"/>
        <v>45375.987999999998</v>
      </c>
      <c r="AG257" s="110">
        <f t="shared" si="7"/>
        <v>45375.987999999998</v>
      </c>
      <c r="AH257" s="110">
        <f t="shared" si="7"/>
        <v>43243.64</v>
      </c>
      <c r="AI257" s="110">
        <f t="shared" si="7"/>
        <v>2132.348</v>
      </c>
      <c r="AJ257" s="110">
        <f t="shared" si="7"/>
        <v>0</v>
      </c>
      <c r="AK257" s="110">
        <f t="shared" si="7"/>
        <v>0</v>
      </c>
      <c r="AL257" s="110">
        <f t="shared" si="7"/>
        <v>0</v>
      </c>
    </row>
    <row r="258" spans="1:38" s="77" customFormat="1" x14ac:dyDescent="0.25">
      <c r="A258" s="111"/>
      <c r="B258" s="75"/>
      <c r="C258" s="113" t="s">
        <v>221</v>
      </c>
      <c r="D258" s="110">
        <f>[1]cargo!Y258</f>
        <v>22076.747000000003</v>
      </c>
      <c r="E258" s="110">
        <f>[1]cargo!Z258</f>
        <v>22076.747000000003</v>
      </c>
      <c r="F258" s="110">
        <f>[1]cargo!AA258</f>
        <v>19929.72</v>
      </c>
      <c r="G258" s="110">
        <f>[1]cargo!AB258</f>
        <v>2147.027</v>
      </c>
      <c r="H258" s="110">
        <f>[1]cargo!AC258</f>
        <v>0</v>
      </c>
      <c r="I258" s="110">
        <f>[1]cargo!AD258</f>
        <v>0</v>
      </c>
      <c r="J258" s="110">
        <f>[1]cargo!AE258</f>
        <v>0</v>
      </c>
      <c r="K258" s="110">
        <f>[1]cargo!BA258</f>
        <v>18939.019</v>
      </c>
      <c r="L258" s="110">
        <f>[1]cargo!BB258</f>
        <v>18939.019</v>
      </c>
      <c r="M258" s="110">
        <f>[1]cargo!BC258</f>
        <v>17468.921999999999</v>
      </c>
      <c r="N258" s="110">
        <f>[1]cargo!BD258</f>
        <v>1470.0970000000002</v>
      </c>
      <c r="O258" s="110">
        <f>[1]cargo!BE258</f>
        <v>0</v>
      </c>
      <c r="P258" s="110">
        <f>[1]cargo!BF258</f>
        <v>0</v>
      </c>
      <c r="Q258" s="110">
        <f>[1]cargo!BG258</f>
        <v>0</v>
      </c>
      <c r="R258" s="110">
        <f>[1]cargo!CC258</f>
        <v>13091.113000000003</v>
      </c>
      <c r="S258" s="110">
        <f>[1]cargo!CD258</f>
        <v>13091.113000000003</v>
      </c>
      <c r="T258" s="110">
        <f>[1]cargo!CE258</f>
        <v>11572.672000000002</v>
      </c>
      <c r="U258" s="110">
        <f>[1]cargo!CF258</f>
        <v>1518.441</v>
      </c>
      <c r="V258" s="110">
        <f>[1]cargo!CG258</f>
        <v>0</v>
      </c>
      <c r="W258" s="110">
        <f>[1]cargo!CH258</f>
        <v>0</v>
      </c>
      <c r="X258" s="110">
        <f>[1]cargo!CI258</f>
        <v>0</v>
      </c>
      <c r="Y258" s="110">
        <f>[1]cargo!DE258</f>
        <v>13017.359</v>
      </c>
      <c r="Z258" s="110">
        <f>[1]cargo!DF258</f>
        <v>13017.359</v>
      </c>
      <c r="AA258" s="110">
        <f>[1]cargo!DG258</f>
        <v>11631.424999999999</v>
      </c>
      <c r="AB258" s="110">
        <f>[1]cargo!DH258</f>
        <v>1385.9340000000002</v>
      </c>
      <c r="AC258" s="110">
        <f>[1]cargo!DI258</f>
        <v>0</v>
      </c>
      <c r="AD258" s="110">
        <f>[1]cargo!DJ258</f>
        <v>0</v>
      </c>
      <c r="AE258" s="110">
        <f>[1]cargo!DK258</f>
        <v>0</v>
      </c>
      <c r="AF258" s="110">
        <f t="shared" si="7"/>
        <v>67124.238000000012</v>
      </c>
      <c r="AG258" s="110">
        <f t="shared" si="7"/>
        <v>67124.238000000012</v>
      </c>
      <c r="AH258" s="110">
        <f t="shared" si="7"/>
        <v>60602.739000000001</v>
      </c>
      <c r="AI258" s="110">
        <f t="shared" si="7"/>
        <v>6521.4990000000007</v>
      </c>
      <c r="AJ258" s="110">
        <f t="shared" si="7"/>
        <v>0</v>
      </c>
      <c r="AK258" s="110">
        <f t="shared" si="7"/>
        <v>0</v>
      </c>
      <c r="AL258" s="110">
        <f t="shared" si="7"/>
        <v>0</v>
      </c>
    </row>
    <row r="259" spans="1:38" s="77" customFormat="1" x14ac:dyDescent="0.25">
      <c r="A259" s="111"/>
      <c r="B259" s="75"/>
      <c r="C259" s="109" t="s">
        <v>222</v>
      </c>
      <c r="D259" s="110">
        <f>[1]cargo!Y259</f>
        <v>0</v>
      </c>
      <c r="E259" s="110">
        <f>[1]cargo!Z259</f>
        <v>0</v>
      </c>
      <c r="F259" s="110">
        <f>[1]cargo!AA259</f>
        <v>0</v>
      </c>
      <c r="G259" s="110">
        <f>[1]cargo!AB259</f>
        <v>0</v>
      </c>
      <c r="H259" s="110">
        <f>[1]cargo!AC259</f>
        <v>0</v>
      </c>
      <c r="I259" s="110">
        <f>[1]cargo!AD259</f>
        <v>0</v>
      </c>
      <c r="J259" s="110">
        <f>[1]cargo!AE259</f>
        <v>0</v>
      </c>
      <c r="K259" s="110">
        <f>[1]cargo!BA259</f>
        <v>0</v>
      </c>
      <c r="L259" s="110">
        <f>[1]cargo!BB259</f>
        <v>0</v>
      </c>
      <c r="M259" s="110">
        <f>[1]cargo!BC259</f>
        <v>0</v>
      </c>
      <c r="N259" s="110">
        <f>[1]cargo!BD259</f>
        <v>0</v>
      </c>
      <c r="O259" s="110">
        <f>[1]cargo!BE259</f>
        <v>0</v>
      </c>
      <c r="P259" s="110">
        <f>[1]cargo!BF259</f>
        <v>0</v>
      </c>
      <c r="Q259" s="110">
        <f>[1]cargo!BG259</f>
        <v>0</v>
      </c>
      <c r="R259" s="110">
        <f>[1]cargo!CC259</f>
        <v>0</v>
      </c>
      <c r="S259" s="110">
        <f>[1]cargo!CD259</f>
        <v>0</v>
      </c>
      <c r="T259" s="110">
        <f>[1]cargo!CE259</f>
        <v>0</v>
      </c>
      <c r="U259" s="110">
        <f>[1]cargo!CF259</f>
        <v>0</v>
      </c>
      <c r="V259" s="110">
        <f>[1]cargo!CG259</f>
        <v>0</v>
      </c>
      <c r="W259" s="110">
        <f>[1]cargo!CH259</f>
        <v>0</v>
      </c>
      <c r="X259" s="110">
        <f>[1]cargo!CI259</f>
        <v>0</v>
      </c>
      <c r="Y259" s="110">
        <f>[1]cargo!DE259</f>
        <v>0</v>
      </c>
      <c r="Z259" s="110">
        <f>[1]cargo!DF259</f>
        <v>0</v>
      </c>
      <c r="AA259" s="110">
        <f>[1]cargo!DG259</f>
        <v>0</v>
      </c>
      <c r="AB259" s="110">
        <f>[1]cargo!DH259</f>
        <v>0</v>
      </c>
      <c r="AC259" s="110">
        <f>[1]cargo!DI259</f>
        <v>0</v>
      </c>
      <c r="AD259" s="110">
        <f>[1]cargo!DJ259</f>
        <v>0</v>
      </c>
      <c r="AE259" s="110">
        <f>[1]cargo!DK259</f>
        <v>0</v>
      </c>
      <c r="AF259" s="110">
        <f t="shared" si="7"/>
        <v>0</v>
      </c>
      <c r="AG259" s="110">
        <f t="shared" si="7"/>
        <v>0</v>
      </c>
      <c r="AH259" s="110">
        <f t="shared" si="7"/>
        <v>0</v>
      </c>
      <c r="AI259" s="110">
        <f t="shared" si="7"/>
        <v>0</v>
      </c>
      <c r="AJ259" s="110">
        <f t="shared" si="7"/>
        <v>0</v>
      </c>
      <c r="AK259" s="110">
        <f t="shared" si="7"/>
        <v>0</v>
      </c>
      <c r="AL259" s="110">
        <f t="shared" si="7"/>
        <v>0</v>
      </c>
    </row>
    <row r="260" spans="1:38" s="77" customFormat="1" x14ac:dyDescent="0.25">
      <c r="A260" s="111"/>
      <c r="B260" s="75"/>
      <c r="C260" s="109" t="s">
        <v>223</v>
      </c>
      <c r="D260" s="110">
        <f>[1]cargo!Y260</f>
        <v>0</v>
      </c>
      <c r="E260" s="110">
        <f>[1]cargo!Z260</f>
        <v>0</v>
      </c>
      <c r="F260" s="110">
        <f>[1]cargo!AA260</f>
        <v>0</v>
      </c>
      <c r="G260" s="110">
        <f>[1]cargo!AB260</f>
        <v>0</v>
      </c>
      <c r="H260" s="110">
        <f>[1]cargo!AC260</f>
        <v>0</v>
      </c>
      <c r="I260" s="110">
        <f>[1]cargo!AD260</f>
        <v>0</v>
      </c>
      <c r="J260" s="110">
        <f>[1]cargo!AE260</f>
        <v>0</v>
      </c>
      <c r="K260" s="110">
        <f>[1]cargo!BA260</f>
        <v>16438.66</v>
      </c>
      <c r="L260" s="110">
        <f>[1]cargo!BB260</f>
        <v>16438.66</v>
      </c>
      <c r="M260" s="110">
        <f>[1]cargo!BC260</f>
        <v>14572.368999999999</v>
      </c>
      <c r="N260" s="110">
        <f>[1]cargo!BD260</f>
        <v>1866.2909999999999</v>
      </c>
      <c r="O260" s="110">
        <f>[1]cargo!BE260</f>
        <v>0</v>
      </c>
      <c r="P260" s="110">
        <f>[1]cargo!BF260</f>
        <v>0</v>
      </c>
      <c r="Q260" s="110">
        <f>[1]cargo!BG260</f>
        <v>0</v>
      </c>
      <c r="R260" s="110">
        <f>[1]cargo!CC260</f>
        <v>16304.213</v>
      </c>
      <c r="S260" s="110">
        <f>[1]cargo!CD260</f>
        <v>16304.213</v>
      </c>
      <c r="T260" s="110">
        <f>[1]cargo!CE260</f>
        <v>12792.802</v>
      </c>
      <c r="U260" s="110">
        <f>[1]cargo!CF260</f>
        <v>3511.4110000000001</v>
      </c>
      <c r="V260" s="110">
        <f>[1]cargo!CG260</f>
        <v>0</v>
      </c>
      <c r="W260" s="110">
        <f>[1]cargo!CH260</f>
        <v>0</v>
      </c>
      <c r="X260" s="110">
        <f>[1]cargo!CI260</f>
        <v>0</v>
      </c>
      <c r="Y260" s="110">
        <f>[1]cargo!DE260</f>
        <v>28454.179</v>
      </c>
      <c r="Z260" s="110">
        <f>[1]cargo!DF260</f>
        <v>28454.179</v>
      </c>
      <c r="AA260" s="110">
        <f>[1]cargo!DG260</f>
        <v>24930.501</v>
      </c>
      <c r="AB260" s="110">
        <f>[1]cargo!DH260</f>
        <v>3523.6779999999999</v>
      </c>
      <c r="AC260" s="110">
        <f>[1]cargo!DI260</f>
        <v>0</v>
      </c>
      <c r="AD260" s="110">
        <f>[1]cargo!DJ260</f>
        <v>0</v>
      </c>
      <c r="AE260" s="110">
        <f>[1]cargo!DK260</f>
        <v>0</v>
      </c>
      <c r="AF260" s="110">
        <f t="shared" si="7"/>
        <v>61197.051999999996</v>
      </c>
      <c r="AG260" s="110">
        <f t="shared" si="7"/>
        <v>61197.051999999996</v>
      </c>
      <c r="AH260" s="110">
        <f t="shared" si="7"/>
        <v>52295.671999999999</v>
      </c>
      <c r="AI260" s="110">
        <f t="shared" ref="AI260:AL315" si="8">G260+N260+U260+AB260</f>
        <v>8901.380000000001</v>
      </c>
      <c r="AJ260" s="110">
        <f t="shared" si="8"/>
        <v>0</v>
      </c>
      <c r="AK260" s="110">
        <f t="shared" si="8"/>
        <v>0</v>
      </c>
      <c r="AL260" s="110">
        <f t="shared" si="8"/>
        <v>0</v>
      </c>
    </row>
    <row r="261" spans="1:38" s="77" customFormat="1" x14ac:dyDescent="0.25">
      <c r="A261" s="111"/>
      <c r="B261" s="75"/>
      <c r="C261" s="113" t="s">
        <v>224</v>
      </c>
      <c r="D261" s="110">
        <f>[1]cargo!Y261</f>
        <v>0</v>
      </c>
      <c r="E261" s="110">
        <f>[1]cargo!Z261</f>
        <v>0</v>
      </c>
      <c r="F261" s="110">
        <f>[1]cargo!AA261</f>
        <v>0</v>
      </c>
      <c r="G261" s="110">
        <f>[1]cargo!AB261</f>
        <v>0</v>
      </c>
      <c r="H261" s="110">
        <f>[1]cargo!AC261</f>
        <v>0</v>
      </c>
      <c r="I261" s="110">
        <f>[1]cargo!AD261</f>
        <v>0</v>
      </c>
      <c r="J261" s="110">
        <f>[1]cargo!AE261</f>
        <v>0</v>
      </c>
      <c r="K261" s="110">
        <f>[1]cargo!BA261</f>
        <v>0</v>
      </c>
      <c r="L261" s="110">
        <f>[1]cargo!BB261</f>
        <v>0</v>
      </c>
      <c r="M261" s="110">
        <f>[1]cargo!BC261</f>
        <v>0</v>
      </c>
      <c r="N261" s="110">
        <f>[1]cargo!BD261</f>
        <v>0</v>
      </c>
      <c r="O261" s="110">
        <f>[1]cargo!BE261</f>
        <v>0</v>
      </c>
      <c r="P261" s="110">
        <f>[1]cargo!BF261</f>
        <v>0</v>
      </c>
      <c r="Q261" s="110">
        <f>[1]cargo!BG261</f>
        <v>0</v>
      </c>
      <c r="R261" s="110">
        <f>[1]cargo!CC261</f>
        <v>358.94900000000001</v>
      </c>
      <c r="S261" s="110">
        <f>[1]cargo!CD261</f>
        <v>358.94900000000001</v>
      </c>
      <c r="T261" s="110">
        <f>[1]cargo!CE261</f>
        <v>358.83199999999999</v>
      </c>
      <c r="U261" s="110">
        <f>[1]cargo!CF261</f>
        <v>0.11700000000000001</v>
      </c>
      <c r="V261" s="110">
        <f>[1]cargo!CG261</f>
        <v>0</v>
      </c>
      <c r="W261" s="110">
        <f>[1]cargo!CH261</f>
        <v>0</v>
      </c>
      <c r="X261" s="110">
        <f>[1]cargo!CI261</f>
        <v>0</v>
      </c>
      <c r="Y261" s="110">
        <f>[1]cargo!DE261</f>
        <v>1536.3630000000001</v>
      </c>
      <c r="Z261" s="110">
        <f>[1]cargo!DF261</f>
        <v>1536.3630000000001</v>
      </c>
      <c r="AA261" s="110">
        <f>[1]cargo!DG261</f>
        <v>1512.479</v>
      </c>
      <c r="AB261" s="110">
        <f>[1]cargo!DH261</f>
        <v>23.884</v>
      </c>
      <c r="AC261" s="110">
        <f>[1]cargo!DI261</f>
        <v>0</v>
      </c>
      <c r="AD261" s="110">
        <f>[1]cargo!DJ261</f>
        <v>0</v>
      </c>
      <c r="AE261" s="110">
        <f>[1]cargo!DK261</f>
        <v>0</v>
      </c>
      <c r="AF261" s="110">
        <f t="shared" ref="AF261:AL316" si="9">D261+K261+R261+Y261</f>
        <v>1895.3120000000001</v>
      </c>
      <c r="AG261" s="110">
        <f t="shared" si="9"/>
        <v>1895.3120000000001</v>
      </c>
      <c r="AH261" s="110">
        <f t="shared" si="9"/>
        <v>1871.3110000000001</v>
      </c>
      <c r="AI261" s="110">
        <f t="shared" si="8"/>
        <v>24.001000000000001</v>
      </c>
      <c r="AJ261" s="110">
        <f t="shared" si="8"/>
        <v>0</v>
      </c>
      <c r="AK261" s="110">
        <f t="shared" si="8"/>
        <v>0</v>
      </c>
      <c r="AL261" s="110">
        <f t="shared" si="8"/>
        <v>0</v>
      </c>
    </row>
    <row r="262" spans="1:38" s="77" customFormat="1" x14ac:dyDescent="0.25">
      <c r="A262" s="111"/>
      <c r="B262" s="75"/>
      <c r="C262" s="113" t="s">
        <v>225</v>
      </c>
      <c r="D262" s="110">
        <f>[1]cargo!Y262</f>
        <v>0</v>
      </c>
      <c r="E262" s="110">
        <f>[1]cargo!Z262</f>
        <v>0</v>
      </c>
      <c r="F262" s="110">
        <f>[1]cargo!AA262</f>
        <v>0</v>
      </c>
      <c r="G262" s="110">
        <f>[1]cargo!AB262</f>
        <v>0</v>
      </c>
      <c r="H262" s="110">
        <f>[1]cargo!AC262</f>
        <v>0</v>
      </c>
      <c r="I262" s="110">
        <f>[1]cargo!AD262</f>
        <v>0</v>
      </c>
      <c r="J262" s="110">
        <f>[1]cargo!AE262</f>
        <v>0</v>
      </c>
      <c r="K262" s="110">
        <f>[1]cargo!BA262</f>
        <v>16438.66</v>
      </c>
      <c r="L262" s="110">
        <f>[1]cargo!BB262</f>
        <v>16438.66</v>
      </c>
      <c r="M262" s="110">
        <f>[1]cargo!BC262</f>
        <v>14572.368999999999</v>
      </c>
      <c r="N262" s="110">
        <f>[1]cargo!BD262</f>
        <v>1866.2909999999999</v>
      </c>
      <c r="O262" s="110">
        <f>[1]cargo!BE262</f>
        <v>0</v>
      </c>
      <c r="P262" s="110">
        <f>[1]cargo!BF262</f>
        <v>0</v>
      </c>
      <c r="Q262" s="110">
        <f>[1]cargo!BG262</f>
        <v>0</v>
      </c>
      <c r="R262" s="110">
        <f>[1]cargo!CC262</f>
        <v>15945.263999999999</v>
      </c>
      <c r="S262" s="110">
        <f>[1]cargo!CD262</f>
        <v>15945.263999999999</v>
      </c>
      <c r="T262" s="110">
        <f>[1]cargo!CE262</f>
        <v>12433.97</v>
      </c>
      <c r="U262" s="110">
        <f>[1]cargo!CF262</f>
        <v>3511.2939999999999</v>
      </c>
      <c r="V262" s="110">
        <f>[1]cargo!CG262</f>
        <v>0</v>
      </c>
      <c r="W262" s="110">
        <f>[1]cargo!CH262</f>
        <v>0</v>
      </c>
      <c r="X262" s="110">
        <f>[1]cargo!CI262</f>
        <v>0</v>
      </c>
      <c r="Y262" s="110">
        <f>[1]cargo!DE262</f>
        <v>26917.815999999999</v>
      </c>
      <c r="Z262" s="110">
        <f>[1]cargo!DF262</f>
        <v>26917.815999999999</v>
      </c>
      <c r="AA262" s="110">
        <f>[1]cargo!DG262</f>
        <v>23418.022000000001</v>
      </c>
      <c r="AB262" s="110">
        <f>[1]cargo!DH262</f>
        <v>3499.7939999999999</v>
      </c>
      <c r="AC262" s="110">
        <f>[1]cargo!DI262</f>
        <v>0</v>
      </c>
      <c r="AD262" s="110">
        <f>[1]cargo!DJ262</f>
        <v>0</v>
      </c>
      <c r="AE262" s="110">
        <f>[1]cargo!DK262</f>
        <v>0</v>
      </c>
      <c r="AF262" s="110">
        <f t="shared" si="9"/>
        <v>59301.74</v>
      </c>
      <c r="AG262" s="110">
        <f t="shared" si="9"/>
        <v>59301.74</v>
      </c>
      <c r="AH262" s="110">
        <f t="shared" si="9"/>
        <v>50424.361000000004</v>
      </c>
      <c r="AI262" s="110">
        <f t="shared" si="8"/>
        <v>8877.3790000000008</v>
      </c>
      <c r="AJ262" s="110">
        <f t="shared" si="8"/>
        <v>0</v>
      </c>
      <c r="AK262" s="110">
        <f t="shared" si="8"/>
        <v>0</v>
      </c>
      <c r="AL262" s="110">
        <f t="shared" si="8"/>
        <v>0</v>
      </c>
    </row>
    <row r="263" spans="1:38" s="77" customFormat="1" x14ac:dyDescent="0.25">
      <c r="A263" s="111"/>
      <c r="B263" s="75"/>
      <c r="C263" s="109" t="s">
        <v>226</v>
      </c>
      <c r="D263" s="110">
        <f>[1]cargo!Y263</f>
        <v>26395.736000000001</v>
      </c>
      <c r="E263" s="110">
        <f>[1]cargo!Z263</f>
        <v>26395.736000000001</v>
      </c>
      <c r="F263" s="110">
        <f>[1]cargo!AA263</f>
        <v>23456.525999999998</v>
      </c>
      <c r="G263" s="110">
        <f>[1]cargo!AB263</f>
        <v>2939.21</v>
      </c>
      <c r="H263" s="110">
        <f>[1]cargo!AC263</f>
        <v>0</v>
      </c>
      <c r="I263" s="110">
        <f>[1]cargo!AD263</f>
        <v>0</v>
      </c>
      <c r="J263" s="110">
        <f>[1]cargo!AE263</f>
        <v>0</v>
      </c>
      <c r="K263" s="110">
        <f>[1]cargo!BA263</f>
        <v>26786.79</v>
      </c>
      <c r="L263" s="110">
        <f>[1]cargo!BB263</f>
        <v>26786.79</v>
      </c>
      <c r="M263" s="110">
        <f>[1]cargo!BC263</f>
        <v>23101.050000000003</v>
      </c>
      <c r="N263" s="110">
        <f>[1]cargo!BD263</f>
        <v>3685.7400000000002</v>
      </c>
      <c r="O263" s="110">
        <f>[1]cargo!BE263</f>
        <v>0</v>
      </c>
      <c r="P263" s="110">
        <f>[1]cargo!BF263</f>
        <v>0</v>
      </c>
      <c r="Q263" s="110">
        <f>[1]cargo!BG263</f>
        <v>0</v>
      </c>
      <c r="R263" s="110">
        <f>[1]cargo!CC263</f>
        <v>43256.345000000001</v>
      </c>
      <c r="S263" s="110">
        <f>[1]cargo!CD263</f>
        <v>43256.345000000001</v>
      </c>
      <c r="T263" s="110">
        <f>[1]cargo!CE263</f>
        <v>36392.675000000003</v>
      </c>
      <c r="U263" s="110">
        <f>[1]cargo!CF263</f>
        <v>6863.67</v>
      </c>
      <c r="V263" s="110">
        <f>[1]cargo!CG263</f>
        <v>0</v>
      </c>
      <c r="W263" s="110">
        <f>[1]cargo!CH263</f>
        <v>0</v>
      </c>
      <c r="X263" s="110">
        <f>[1]cargo!CI263</f>
        <v>0</v>
      </c>
      <c r="Y263" s="110">
        <f>[1]cargo!DE263</f>
        <v>36086.5</v>
      </c>
      <c r="Z263" s="110">
        <f>[1]cargo!DF263</f>
        <v>36086.5</v>
      </c>
      <c r="AA263" s="110">
        <f>[1]cargo!DG263</f>
        <v>31914.359999999997</v>
      </c>
      <c r="AB263" s="110">
        <f>[1]cargo!DH263</f>
        <v>4172.1400000000003</v>
      </c>
      <c r="AC263" s="110">
        <f>[1]cargo!DI263</f>
        <v>0</v>
      </c>
      <c r="AD263" s="110">
        <f>[1]cargo!DJ263</f>
        <v>0</v>
      </c>
      <c r="AE263" s="110">
        <f>[1]cargo!DK263</f>
        <v>0</v>
      </c>
      <c r="AF263" s="110">
        <f t="shared" si="9"/>
        <v>132525.37099999998</v>
      </c>
      <c r="AG263" s="110">
        <f t="shared" si="9"/>
        <v>132525.37099999998</v>
      </c>
      <c r="AH263" s="110">
        <f t="shared" si="9"/>
        <v>114864.611</v>
      </c>
      <c r="AI263" s="110">
        <f t="shared" si="8"/>
        <v>17660.760000000002</v>
      </c>
      <c r="AJ263" s="110">
        <f t="shared" si="8"/>
        <v>0</v>
      </c>
      <c r="AK263" s="110">
        <f t="shared" si="8"/>
        <v>0</v>
      </c>
      <c r="AL263" s="110">
        <f t="shared" si="8"/>
        <v>0</v>
      </c>
    </row>
    <row r="264" spans="1:38" s="77" customFormat="1" x14ac:dyDescent="0.25">
      <c r="A264" s="111"/>
      <c r="B264" s="75"/>
      <c r="C264" s="113" t="s">
        <v>227</v>
      </c>
      <c r="D264" s="110">
        <f>[1]cargo!Y264</f>
        <v>5665.9000000000005</v>
      </c>
      <c r="E264" s="110">
        <f>[1]cargo!Z264</f>
        <v>5665.9000000000005</v>
      </c>
      <c r="F264" s="110">
        <f>[1]cargo!AA264</f>
        <v>5524.1</v>
      </c>
      <c r="G264" s="110">
        <f>[1]cargo!AB264</f>
        <v>141.80000000000001</v>
      </c>
      <c r="H264" s="110">
        <f>[1]cargo!AC264</f>
        <v>0</v>
      </c>
      <c r="I264" s="110">
        <f>[1]cargo!AD264</f>
        <v>0</v>
      </c>
      <c r="J264" s="110">
        <f>[1]cargo!AE264</f>
        <v>0</v>
      </c>
      <c r="K264" s="110">
        <f>[1]cargo!BA264</f>
        <v>9895.99</v>
      </c>
      <c r="L264" s="110">
        <f>[1]cargo!BB264</f>
        <v>9895.99</v>
      </c>
      <c r="M264" s="110">
        <f>[1]cargo!BC264</f>
        <v>9782.2999999999993</v>
      </c>
      <c r="N264" s="110">
        <f>[1]cargo!BD264</f>
        <v>113.69</v>
      </c>
      <c r="O264" s="110">
        <f>[1]cargo!BE264</f>
        <v>0</v>
      </c>
      <c r="P264" s="110">
        <f>[1]cargo!BF264</f>
        <v>0</v>
      </c>
      <c r="Q264" s="110">
        <f>[1]cargo!BG264</f>
        <v>0</v>
      </c>
      <c r="R264" s="110">
        <f>[1]cargo!CC264</f>
        <v>26115.125</v>
      </c>
      <c r="S264" s="110">
        <f>[1]cargo!CD264</f>
        <v>26115.125</v>
      </c>
      <c r="T264" s="110">
        <f>[1]cargo!CE264</f>
        <v>24773.014999999999</v>
      </c>
      <c r="U264" s="110">
        <f>[1]cargo!CF264</f>
        <v>1342.1100000000001</v>
      </c>
      <c r="V264" s="110">
        <f>[1]cargo!CG264</f>
        <v>0</v>
      </c>
      <c r="W264" s="110">
        <f>[1]cargo!CH264</f>
        <v>0</v>
      </c>
      <c r="X264" s="110">
        <f>[1]cargo!CI264</f>
        <v>0</v>
      </c>
      <c r="Y264" s="110">
        <f>[1]cargo!DE264</f>
        <v>22464.829999999998</v>
      </c>
      <c r="Z264" s="110">
        <f>[1]cargo!DF264</f>
        <v>22464.829999999998</v>
      </c>
      <c r="AA264" s="110">
        <f>[1]cargo!DG264</f>
        <v>22336.199999999997</v>
      </c>
      <c r="AB264" s="110">
        <f>[1]cargo!DH264</f>
        <v>128.63</v>
      </c>
      <c r="AC264" s="110">
        <f>[1]cargo!DI264</f>
        <v>0</v>
      </c>
      <c r="AD264" s="110">
        <f>[1]cargo!DJ264</f>
        <v>0</v>
      </c>
      <c r="AE264" s="110">
        <f>[1]cargo!DK264</f>
        <v>0</v>
      </c>
      <c r="AF264" s="110">
        <f t="shared" si="9"/>
        <v>64141.845000000001</v>
      </c>
      <c r="AG264" s="110">
        <f t="shared" si="9"/>
        <v>64141.845000000001</v>
      </c>
      <c r="AH264" s="110">
        <f t="shared" si="9"/>
        <v>62415.614999999998</v>
      </c>
      <c r="AI264" s="110">
        <f t="shared" si="8"/>
        <v>1726.23</v>
      </c>
      <c r="AJ264" s="110">
        <f t="shared" si="8"/>
        <v>0</v>
      </c>
      <c r="AK264" s="110">
        <f t="shared" si="8"/>
        <v>0</v>
      </c>
      <c r="AL264" s="110">
        <f t="shared" si="8"/>
        <v>0</v>
      </c>
    </row>
    <row r="265" spans="1:38" s="77" customFormat="1" x14ac:dyDescent="0.25">
      <c r="A265" s="111"/>
      <c r="B265" s="75"/>
      <c r="C265" s="113" t="s">
        <v>228</v>
      </c>
      <c r="D265" s="110">
        <f>[1]cargo!Y265</f>
        <v>20729.835999999999</v>
      </c>
      <c r="E265" s="110">
        <f>[1]cargo!Z265</f>
        <v>20729.835999999999</v>
      </c>
      <c r="F265" s="110">
        <f>[1]cargo!AA265</f>
        <v>17932.425999999999</v>
      </c>
      <c r="G265" s="110">
        <f>[1]cargo!AB265</f>
        <v>2797.41</v>
      </c>
      <c r="H265" s="110">
        <f>[1]cargo!AC265</f>
        <v>0</v>
      </c>
      <c r="I265" s="110">
        <f>[1]cargo!AD265</f>
        <v>0</v>
      </c>
      <c r="J265" s="110">
        <f>[1]cargo!AE265</f>
        <v>0</v>
      </c>
      <c r="K265" s="110">
        <f>[1]cargo!BA265</f>
        <v>16890.800000000003</v>
      </c>
      <c r="L265" s="110">
        <f>[1]cargo!BB265</f>
        <v>16890.800000000003</v>
      </c>
      <c r="M265" s="110">
        <f>[1]cargo!BC265</f>
        <v>13318.750000000002</v>
      </c>
      <c r="N265" s="110">
        <f>[1]cargo!BD265</f>
        <v>3572.05</v>
      </c>
      <c r="O265" s="110">
        <f>[1]cargo!BE265</f>
        <v>0</v>
      </c>
      <c r="P265" s="110">
        <f>[1]cargo!BF265</f>
        <v>0</v>
      </c>
      <c r="Q265" s="110">
        <f>[1]cargo!BG265</f>
        <v>0</v>
      </c>
      <c r="R265" s="110">
        <f>[1]cargo!CC265</f>
        <v>17141.22</v>
      </c>
      <c r="S265" s="110">
        <f>[1]cargo!CD265</f>
        <v>17141.22</v>
      </c>
      <c r="T265" s="110">
        <f>[1]cargo!CE265</f>
        <v>11619.66</v>
      </c>
      <c r="U265" s="110">
        <f>[1]cargo!CF265</f>
        <v>5521.5599999999995</v>
      </c>
      <c r="V265" s="110">
        <f>[1]cargo!CG265</f>
        <v>0</v>
      </c>
      <c r="W265" s="110">
        <f>[1]cargo!CH265</f>
        <v>0</v>
      </c>
      <c r="X265" s="110">
        <f>[1]cargo!CI265</f>
        <v>0</v>
      </c>
      <c r="Y265" s="110">
        <f>[1]cargo!DE265</f>
        <v>13621.67</v>
      </c>
      <c r="Z265" s="110">
        <f>[1]cargo!DF265</f>
        <v>13621.67</v>
      </c>
      <c r="AA265" s="110">
        <f>[1]cargo!DG265</f>
        <v>9578.16</v>
      </c>
      <c r="AB265" s="110">
        <f>[1]cargo!DH265</f>
        <v>4043.51</v>
      </c>
      <c r="AC265" s="110">
        <f>[1]cargo!DI265</f>
        <v>0</v>
      </c>
      <c r="AD265" s="110">
        <f>[1]cargo!DJ265</f>
        <v>0</v>
      </c>
      <c r="AE265" s="110">
        <f>[1]cargo!DK265</f>
        <v>0</v>
      </c>
      <c r="AF265" s="110">
        <f t="shared" si="9"/>
        <v>68383.525999999998</v>
      </c>
      <c r="AG265" s="110">
        <f t="shared" si="9"/>
        <v>68383.525999999998</v>
      </c>
      <c r="AH265" s="110">
        <f t="shared" si="9"/>
        <v>52448.995999999999</v>
      </c>
      <c r="AI265" s="110">
        <f t="shared" si="8"/>
        <v>15934.53</v>
      </c>
      <c r="AJ265" s="110">
        <f t="shared" si="8"/>
        <v>0</v>
      </c>
      <c r="AK265" s="110">
        <f t="shared" si="8"/>
        <v>0</v>
      </c>
      <c r="AL265" s="110">
        <f t="shared" si="8"/>
        <v>0</v>
      </c>
    </row>
    <row r="266" spans="1:38" s="77" customFormat="1" x14ac:dyDescent="0.25">
      <c r="A266" s="111"/>
      <c r="B266" s="75"/>
      <c r="C266" s="109" t="s">
        <v>229</v>
      </c>
      <c r="D266" s="110">
        <f>[1]cargo!Y266</f>
        <v>40106.713000000003</v>
      </c>
      <c r="E266" s="110">
        <f>[1]cargo!Z266</f>
        <v>40106.713000000003</v>
      </c>
      <c r="F266" s="110">
        <f>[1]cargo!AA266</f>
        <v>38976.894</v>
      </c>
      <c r="G266" s="110">
        <f>[1]cargo!AB266</f>
        <v>1129.819</v>
      </c>
      <c r="H266" s="110">
        <f>[1]cargo!AC266</f>
        <v>0</v>
      </c>
      <c r="I266" s="110">
        <f>[1]cargo!AD266</f>
        <v>0</v>
      </c>
      <c r="J266" s="110">
        <f>[1]cargo!AE266</f>
        <v>0</v>
      </c>
      <c r="K266" s="110">
        <f>[1]cargo!BA266</f>
        <v>47201.249000000003</v>
      </c>
      <c r="L266" s="110">
        <f>[1]cargo!BB266</f>
        <v>47201.249000000003</v>
      </c>
      <c r="M266" s="110">
        <f>[1]cargo!BC266</f>
        <v>46473.309000000001</v>
      </c>
      <c r="N266" s="110">
        <f>[1]cargo!BD266</f>
        <v>727.94</v>
      </c>
      <c r="O266" s="110">
        <f>[1]cargo!BE266</f>
        <v>0</v>
      </c>
      <c r="P266" s="110">
        <f>[1]cargo!BF266</f>
        <v>0</v>
      </c>
      <c r="Q266" s="110">
        <f>[1]cargo!BG266</f>
        <v>0</v>
      </c>
      <c r="R266" s="110">
        <f>[1]cargo!CC266</f>
        <v>48851.841</v>
      </c>
      <c r="S266" s="110">
        <f>[1]cargo!CD266</f>
        <v>48851.841</v>
      </c>
      <c r="T266" s="110">
        <f>[1]cargo!CE266</f>
        <v>48116.995999999999</v>
      </c>
      <c r="U266" s="110">
        <f>[1]cargo!CF266</f>
        <v>734.84500000000003</v>
      </c>
      <c r="V266" s="110">
        <f>[1]cargo!CG266</f>
        <v>0</v>
      </c>
      <c r="W266" s="110">
        <f>[1]cargo!CH266</f>
        <v>0</v>
      </c>
      <c r="X266" s="110">
        <f>[1]cargo!CI266</f>
        <v>0</v>
      </c>
      <c r="Y266" s="110">
        <f>[1]cargo!DE266</f>
        <v>37981.018000000004</v>
      </c>
      <c r="Z266" s="110">
        <f>[1]cargo!DF266</f>
        <v>37981.018000000004</v>
      </c>
      <c r="AA266" s="110">
        <f>[1]cargo!DG266</f>
        <v>36703.777000000002</v>
      </c>
      <c r="AB266" s="110">
        <f>[1]cargo!DH266</f>
        <v>1277.241</v>
      </c>
      <c r="AC266" s="110">
        <f>[1]cargo!DI266</f>
        <v>0</v>
      </c>
      <c r="AD266" s="110">
        <f>[1]cargo!DJ266</f>
        <v>0</v>
      </c>
      <c r="AE266" s="110">
        <f>[1]cargo!DK266</f>
        <v>0</v>
      </c>
      <c r="AF266" s="110">
        <f t="shared" si="9"/>
        <v>174140.82100000003</v>
      </c>
      <c r="AG266" s="110">
        <f t="shared" si="9"/>
        <v>174140.82100000003</v>
      </c>
      <c r="AH266" s="110">
        <f t="shared" si="9"/>
        <v>170270.97600000002</v>
      </c>
      <c r="AI266" s="110">
        <f t="shared" si="8"/>
        <v>3869.8450000000003</v>
      </c>
      <c r="AJ266" s="110">
        <f t="shared" si="8"/>
        <v>0</v>
      </c>
      <c r="AK266" s="110">
        <f t="shared" si="8"/>
        <v>0</v>
      </c>
      <c r="AL266" s="110">
        <f t="shared" si="8"/>
        <v>0</v>
      </c>
    </row>
    <row r="267" spans="1:38" s="77" customFormat="1" x14ac:dyDescent="0.25">
      <c r="A267" s="111"/>
      <c r="B267" s="75"/>
      <c r="C267" s="113" t="s">
        <v>230</v>
      </c>
      <c r="D267" s="110">
        <f>[1]cargo!Y267</f>
        <v>13378.673000000001</v>
      </c>
      <c r="E267" s="110">
        <f>[1]cargo!Z267</f>
        <v>13378.673000000001</v>
      </c>
      <c r="F267" s="110">
        <f>[1]cargo!AA267</f>
        <v>12903.054</v>
      </c>
      <c r="G267" s="110">
        <f>[1]cargo!AB267</f>
        <v>475.61900000000003</v>
      </c>
      <c r="H267" s="110">
        <f>[1]cargo!AC267</f>
        <v>0</v>
      </c>
      <c r="I267" s="110">
        <f>[1]cargo!AD267</f>
        <v>0</v>
      </c>
      <c r="J267" s="110">
        <f>[1]cargo!AE267</f>
        <v>0</v>
      </c>
      <c r="K267" s="110">
        <f>[1]cargo!BA267</f>
        <v>19128.554</v>
      </c>
      <c r="L267" s="110">
        <f>[1]cargo!BB267</f>
        <v>19128.554</v>
      </c>
      <c r="M267" s="110">
        <f>[1]cargo!BC267</f>
        <v>18620.359</v>
      </c>
      <c r="N267" s="110">
        <f>[1]cargo!BD267</f>
        <v>508.19500000000005</v>
      </c>
      <c r="O267" s="110">
        <f>[1]cargo!BE267</f>
        <v>0</v>
      </c>
      <c r="P267" s="110">
        <f>[1]cargo!BF267</f>
        <v>0</v>
      </c>
      <c r="Q267" s="110">
        <f>[1]cargo!BG267</f>
        <v>0</v>
      </c>
      <c r="R267" s="110">
        <f>[1]cargo!CC267</f>
        <v>20011.871000000003</v>
      </c>
      <c r="S267" s="110">
        <f>[1]cargo!CD267</f>
        <v>20011.871000000003</v>
      </c>
      <c r="T267" s="110">
        <f>[1]cargo!CE267</f>
        <v>19610.836000000003</v>
      </c>
      <c r="U267" s="110">
        <f>[1]cargo!CF267</f>
        <v>401.03499999999997</v>
      </c>
      <c r="V267" s="110">
        <f>[1]cargo!CG267</f>
        <v>0</v>
      </c>
      <c r="W267" s="110">
        <f>[1]cargo!CH267</f>
        <v>0</v>
      </c>
      <c r="X267" s="110">
        <f>[1]cargo!CI267</f>
        <v>0</v>
      </c>
      <c r="Y267" s="110">
        <f>[1]cargo!DE267</f>
        <v>17708.748</v>
      </c>
      <c r="Z267" s="110">
        <f>[1]cargo!DF267</f>
        <v>17708.748</v>
      </c>
      <c r="AA267" s="110">
        <f>[1]cargo!DG267</f>
        <v>17069.537</v>
      </c>
      <c r="AB267" s="110">
        <f>[1]cargo!DH267</f>
        <v>639.21100000000001</v>
      </c>
      <c r="AC267" s="110">
        <f>[1]cargo!DI267</f>
        <v>0</v>
      </c>
      <c r="AD267" s="110">
        <f>[1]cargo!DJ267</f>
        <v>0</v>
      </c>
      <c r="AE267" s="110">
        <f>[1]cargo!DK267</f>
        <v>0</v>
      </c>
      <c r="AF267" s="110">
        <f t="shared" si="9"/>
        <v>70227.84599999999</v>
      </c>
      <c r="AG267" s="110">
        <f t="shared" si="9"/>
        <v>70227.84599999999</v>
      </c>
      <c r="AH267" s="110">
        <f t="shared" si="9"/>
        <v>68203.786000000007</v>
      </c>
      <c r="AI267" s="110">
        <f t="shared" si="8"/>
        <v>2024.0600000000002</v>
      </c>
      <c r="AJ267" s="110">
        <f t="shared" si="8"/>
        <v>0</v>
      </c>
      <c r="AK267" s="110">
        <f t="shared" si="8"/>
        <v>0</v>
      </c>
      <c r="AL267" s="110">
        <f t="shared" si="8"/>
        <v>0</v>
      </c>
    </row>
    <row r="268" spans="1:38" s="77" customFormat="1" x14ac:dyDescent="0.25">
      <c r="A268" s="111"/>
      <c r="B268" s="75"/>
      <c r="C268" s="113" t="s">
        <v>231</v>
      </c>
      <c r="D268" s="110">
        <f>[1]cargo!Y268</f>
        <v>26728.04</v>
      </c>
      <c r="E268" s="110">
        <f>[1]cargo!Z268</f>
        <v>26728.04</v>
      </c>
      <c r="F268" s="110">
        <f>[1]cargo!AA268</f>
        <v>26073.84</v>
      </c>
      <c r="G268" s="110">
        <f>[1]cargo!AB268</f>
        <v>654.20000000000005</v>
      </c>
      <c r="H268" s="110">
        <f>[1]cargo!AC268</f>
        <v>0</v>
      </c>
      <c r="I268" s="110">
        <f>[1]cargo!AD268</f>
        <v>0</v>
      </c>
      <c r="J268" s="110">
        <f>[1]cargo!AE268</f>
        <v>0</v>
      </c>
      <c r="K268" s="110">
        <f>[1]cargo!BA268</f>
        <v>28072.695</v>
      </c>
      <c r="L268" s="110">
        <f>[1]cargo!BB268</f>
        <v>28072.695</v>
      </c>
      <c r="M268" s="110">
        <f>[1]cargo!BC268</f>
        <v>27852.95</v>
      </c>
      <c r="N268" s="110">
        <f>[1]cargo!BD268</f>
        <v>219.745</v>
      </c>
      <c r="O268" s="110">
        <f>[1]cargo!BE268</f>
        <v>0</v>
      </c>
      <c r="P268" s="110">
        <f>[1]cargo!BF268</f>
        <v>0</v>
      </c>
      <c r="Q268" s="110">
        <f>[1]cargo!BG268</f>
        <v>0</v>
      </c>
      <c r="R268" s="110">
        <f>[1]cargo!CC268</f>
        <v>28839.97</v>
      </c>
      <c r="S268" s="110">
        <f>[1]cargo!CD268</f>
        <v>28839.97</v>
      </c>
      <c r="T268" s="110">
        <f>[1]cargo!CE268</f>
        <v>28506.16</v>
      </c>
      <c r="U268" s="110">
        <f>[1]cargo!CF268</f>
        <v>333.81</v>
      </c>
      <c r="V268" s="110">
        <f>[1]cargo!CG268</f>
        <v>0</v>
      </c>
      <c r="W268" s="110">
        <f>[1]cargo!CH268</f>
        <v>0</v>
      </c>
      <c r="X268" s="110">
        <f>[1]cargo!CI268</f>
        <v>0</v>
      </c>
      <c r="Y268" s="110">
        <f>[1]cargo!DE268</f>
        <v>20272.269999999997</v>
      </c>
      <c r="Z268" s="110">
        <f>[1]cargo!DF268</f>
        <v>20272.269999999997</v>
      </c>
      <c r="AA268" s="110">
        <f>[1]cargo!DG268</f>
        <v>19634.239999999998</v>
      </c>
      <c r="AB268" s="110">
        <f>[1]cargo!DH268</f>
        <v>638.03</v>
      </c>
      <c r="AC268" s="110">
        <f>[1]cargo!DI268</f>
        <v>0</v>
      </c>
      <c r="AD268" s="110">
        <f>[1]cargo!DJ268</f>
        <v>0</v>
      </c>
      <c r="AE268" s="110">
        <f>[1]cargo!DK268</f>
        <v>0</v>
      </c>
      <c r="AF268" s="110">
        <f t="shared" si="9"/>
        <v>103912.97500000001</v>
      </c>
      <c r="AG268" s="110">
        <f t="shared" si="9"/>
        <v>103912.97500000001</v>
      </c>
      <c r="AH268" s="110">
        <f t="shared" si="9"/>
        <v>102067.19</v>
      </c>
      <c r="AI268" s="110">
        <f t="shared" si="8"/>
        <v>1845.7850000000001</v>
      </c>
      <c r="AJ268" s="110">
        <f t="shared" si="8"/>
        <v>0</v>
      </c>
      <c r="AK268" s="110">
        <f t="shared" si="8"/>
        <v>0</v>
      </c>
      <c r="AL268" s="110">
        <f t="shared" si="8"/>
        <v>0</v>
      </c>
    </row>
    <row r="269" spans="1:38" s="77" customFormat="1" x14ac:dyDescent="0.25">
      <c r="A269" s="111"/>
      <c r="B269" s="75"/>
      <c r="C269" s="109" t="s">
        <v>60</v>
      </c>
      <c r="D269" s="110">
        <f>[1]cargo!Y269</f>
        <v>33687.733099999998</v>
      </c>
      <c r="E269" s="110">
        <f>[1]cargo!Z269</f>
        <v>33687.733099999998</v>
      </c>
      <c r="F269" s="110">
        <f>[1]cargo!AA269</f>
        <v>24747.641</v>
      </c>
      <c r="G269" s="110">
        <f>[1]cargo!AB269</f>
        <v>8940.0920999999998</v>
      </c>
      <c r="H269" s="110">
        <f>[1]cargo!AC269</f>
        <v>0</v>
      </c>
      <c r="I269" s="110">
        <f>[1]cargo!AD269</f>
        <v>0</v>
      </c>
      <c r="J269" s="110">
        <f>[1]cargo!AE269</f>
        <v>0</v>
      </c>
      <c r="K269" s="110">
        <f>[1]cargo!BA269</f>
        <v>29121.390999999996</v>
      </c>
      <c r="L269" s="110">
        <f>[1]cargo!BB269</f>
        <v>29121.390999999996</v>
      </c>
      <c r="M269" s="110">
        <f>[1]cargo!BC269</f>
        <v>15605.053</v>
      </c>
      <c r="N269" s="110">
        <f>[1]cargo!BD269</f>
        <v>13516.337999999998</v>
      </c>
      <c r="O269" s="110">
        <f>[1]cargo!BE269</f>
        <v>0</v>
      </c>
      <c r="P269" s="110">
        <f>[1]cargo!BF269</f>
        <v>0</v>
      </c>
      <c r="Q269" s="110">
        <f>[1]cargo!BG269</f>
        <v>0</v>
      </c>
      <c r="R269" s="110">
        <f>[1]cargo!CC269</f>
        <v>27940.36</v>
      </c>
      <c r="S269" s="110">
        <f>[1]cargo!CD269</f>
        <v>27940.36</v>
      </c>
      <c r="T269" s="110">
        <f>[1]cargo!CE269</f>
        <v>10463</v>
      </c>
      <c r="U269" s="110">
        <f>[1]cargo!CF269</f>
        <v>17477.36</v>
      </c>
      <c r="V269" s="110">
        <f>[1]cargo!CG269</f>
        <v>0</v>
      </c>
      <c r="W269" s="110">
        <f>[1]cargo!CH269</f>
        <v>0</v>
      </c>
      <c r="X269" s="110">
        <f>[1]cargo!CI269</f>
        <v>0</v>
      </c>
      <c r="Y269" s="110">
        <f>[1]cargo!DE269</f>
        <v>27726.149999999998</v>
      </c>
      <c r="Z269" s="110">
        <f>[1]cargo!DF269</f>
        <v>27726.149999999998</v>
      </c>
      <c r="AA269" s="110">
        <f>[1]cargo!DG269</f>
        <v>9304.14</v>
      </c>
      <c r="AB269" s="110">
        <f>[1]cargo!DH269</f>
        <v>18422.009999999998</v>
      </c>
      <c r="AC269" s="110">
        <f>[1]cargo!DI269</f>
        <v>0</v>
      </c>
      <c r="AD269" s="110">
        <f>[1]cargo!DJ269</f>
        <v>0</v>
      </c>
      <c r="AE269" s="110">
        <f>[1]cargo!DK269</f>
        <v>0</v>
      </c>
      <c r="AF269" s="110">
        <f t="shared" si="9"/>
        <v>118475.6341</v>
      </c>
      <c r="AG269" s="110">
        <f t="shared" si="9"/>
        <v>118475.6341</v>
      </c>
      <c r="AH269" s="110">
        <f t="shared" si="9"/>
        <v>60119.834000000003</v>
      </c>
      <c r="AI269" s="110">
        <f t="shared" si="8"/>
        <v>58355.800099999993</v>
      </c>
      <c r="AJ269" s="110">
        <f t="shared" si="8"/>
        <v>0</v>
      </c>
      <c r="AK269" s="110">
        <f t="shared" si="8"/>
        <v>0</v>
      </c>
      <c r="AL269" s="110">
        <f t="shared" si="8"/>
        <v>0</v>
      </c>
    </row>
    <row r="270" spans="1:38" s="77" customFormat="1" x14ac:dyDescent="0.25">
      <c r="A270" s="111"/>
      <c r="B270" s="75"/>
      <c r="C270" s="109" t="s">
        <v>28</v>
      </c>
      <c r="D270" s="110">
        <f>[1]cargo!Y270</f>
        <v>891275.31200000003</v>
      </c>
      <c r="E270" s="110">
        <f>[1]cargo!Z270</f>
        <v>321451.65399999998</v>
      </c>
      <c r="F270" s="110">
        <f>[1]cargo!AA270</f>
        <v>41443.871999999996</v>
      </c>
      <c r="G270" s="110">
        <f>[1]cargo!AB270</f>
        <v>280007.78200000001</v>
      </c>
      <c r="H270" s="110">
        <f>[1]cargo!AC270</f>
        <v>569823.65800000005</v>
      </c>
      <c r="I270" s="110">
        <f>[1]cargo!AD270</f>
        <v>289079.49800000002</v>
      </c>
      <c r="J270" s="110">
        <f>[1]cargo!AE270</f>
        <v>280744.16000000003</v>
      </c>
      <c r="K270" s="110">
        <f>[1]cargo!BA270</f>
        <v>784477.57400000002</v>
      </c>
      <c r="L270" s="110">
        <f>[1]cargo!BB270</f>
        <v>318147.47599999997</v>
      </c>
      <c r="M270" s="110">
        <f>[1]cargo!BC270</f>
        <v>32194.184999999998</v>
      </c>
      <c r="N270" s="110">
        <f>[1]cargo!BD270</f>
        <v>285953.29099999997</v>
      </c>
      <c r="O270" s="110">
        <f>[1]cargo!BE270</f>
        <v>466330.098</v>
      </c>
      <c r="P270" s="110">
        <f>[1]cargo!BF270</f>
        <v>288126.31299999997</v>
      </c>
      <c r="Q270" s="110">
        <f>[1]cargo!BG270</f>
        <v>178203.785</v>
      </c>
      <c r="R270" s="110">
        <f>[1]cargo!CC270</f>
        <v>768790.76</v>
      </c>
      <c r="S270" s="110">
        <f>[1]cargo!CD270</f>
        <v>362337.16299999994</v>
      </c>
      <c r="T270" s="110">
        <f>[1]cargo!CE270</f>
        <v>38096.578999999998</v>
      </c>
      <c r="U270" s="110">
        <f>[1]cargo!CF270</f>
        <v>324240.58399999997</v>
      </c>
      <c r="V270" s="110">
        <f>[1]cargo!CG270</f>
        <v>406453.59700000001</v>
      </c>
      <c r="W270" s="110">
        <f>[1]cargo!CH270</f>
        <v>226501.03900000002</v>
      </c>
      <c r="X270" s="110">
        <f>[1]cargo!CI270</f>
        <v>179952.55799999999</v>
      </c>
      <c r="Y270" s="110">
        <f>[1]cargo!DE270</f>
        <v>816434.201</v>
      </c>
      <c r="Z270" s="110">
        <f>[1]cargo!DF270</f>
        <v>383867.39800000004</v>
      </c>
      <c r="AA270" s="110">
        <f>[1]cargo!DG270</f>
        <v>39342.894</v>
      </c>
      <c r="AB270" s="110">
        <f>[1]cargo!DH270</f>
        <v>344524.50400000002</v>
      </c>
      <c r="AC270" s="110">
        <f>[1]cargo!DI270</f>
        <v>432566.80299999996</v>
      </c>
      <c r="AD270" s="110">
        <f>[1]cargo!DJ270</f>
        <v>262715.10399999999</v>
      </c>
      <c r="AE270" s="110">
        <f>[1]cargo!DK270</f>
        <v>169851.69899999999</v>
      </c>
      <c r="AF270" s="110">
        <f t="shared" si="9"/>
        <v>3260977.8469999996</v>
      </c>
      <c r="AG270" s="110">
        <f t="shared" si="9"/>
        <v>1385803.6909999999</v>
      </c>
      <c r="AH270" s="110">
        <f t="shared" si="9"/>
        <v>151077.53</v>
      </c>
      <c r="AI270" s="110">
        <f t="shared" si="8"/>
        <v>1234726.1609999998</v>
      </c>
      <c r="AJ270" s="110">
        <f t="shared" si="8"/>
        <v>1875174.156</v>
      </c>
      <c r="AK270" s="110">
        <f t="shared" si="8"/>
        <v>1066421.9539999999</v>
      </c>
      <c r="AL270" s="110">
        <f t="shared" si="8"/>
        <v>808752.20200000005</v>
      </c>
    </row>
    <row r="271" spans="1:38" s="77" customFormat="1" x14ac:dyDescent="0.25">
      <c r="A271" s="111"/>
      <c r="B271" s="75"/>
      <c r="C271" s="113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  <c r="AB271" s="110"/>
      <c r="AC271" s="110"/>
      <c r="AD271" s="110"/>
      <c r="AE271" s="110"/>
      <c r="AF271" s="110"/>
      <c r="AG271" s="110"/>
      <c r="AH271" s="110"/>
      <c r="AI271" s="110"/>
      <c r="AJ271" s="110"/>
      <c r="AK271" s="110"/>
      <c r="AL271" s="110"/>
    </row>
    <row r="272" spans="1:38" s="77" customFormat="1" x14ac:dyDescent="0.25">
      <c r="A272" s="108"/>
      <c r="B272" s="75" t="s">
        <v>232</v>
      </c>
      <c r="C272" s="109"/>
      <c r="D272" s="110">
        <f>[1]cargo!Y272</f>
        <v>1269195.68</v>
      </c>
      <c r="E272" s="110">
        <f>[1]cargo!Z272</f>
        <v>890061.67999999993</v>
      </c>
      <c r="F272" s="110">
        <f>[1]cargo!AA272</f>
        <v>470407.46999999991</v>
      </c>
      <c r="G272" s="110">
        <f>[1]cargo!AB272</f>
        <v>419654.20999999996</v>
      </c>
      <c r="H272" s="110">
        <f>[1]cargo!AC272</f>
        <v>379134</v>
      </c>
      <c r="I272" s="110">
        <f>[1]cargo!AD272</f>
        <v>24900</v>
      </c>
      <c r="J272" s="110">
        <f>[1]cargo!AE272</f>
        <v>354234</v>
      </c>
      <c r="K272" s="110">
        <f>[1]cargo!BA272</f>
        <v>1426868.335</v>
      </c>
      <c r="L272" s="110">
        <f>[1]cargo!BB272</f>
        <v>953230.93500000006</v>
      </c>
      <c r="M272" s="110">
        <f>[1]cargo!BC272</f>
        <v>551934.85</v>
      </c>
      <c r="N272" s="110">
        <f>[1]cargo!BD272</f>
        <v>401296.08500000002</v>
      </c>
      <c r="O272" s="110">
        <f>[1]cargo!BE272</f>
        <v>473637.4</v>
      </c>
      <c r="P272" s="110">
        <f>[1]cargo!BF272</f>
        <v>20094.400000000001</v>
      </c>
      <c r="Q272" s="110">
        <f>[1]cargo!BG272</f>
        <v>453543</v>
      </c>
      <c r="R272" s="110">
        <f>[1]cargo!CC272</f>
        <v>1380943.193</v>
      </c>
      <c r="S272" s="110">
        <f>[1]cargo!CD272</f>
        <v>1036278.193</v>
      </c>
      <c r="T272" s="110">
        <f>[1]cargo!CE272</f>
        <v>596044.71299999999</v>
      </c>
      <c r="U272" s="110">
        <f>[1]cargo!CF272</f>
        <v>440233.48</v>
      </c>
      <c r="V272" s="110">
        <f>[1]cargo!CG272</f>
        <v>344665</v>
      </c>
      <c r="W272" s="110">
        <f>[1]cargo!CH272</f>
        <v>18392</v>
      </c>
      <c r="X272" s="110">
        <f>[1]cargo!CI272</f>
        <v>326273</v>
      </c>
      <c r="Y272" s="110">
        <f>[1]cargo!DE272</f>
        <v>1319568.7349999999</v>
      </c>
      <c r="Z272" s="110">
        <f>[1]cargo!DF272</f>
        <v>845103.73499999987</v>
      </c>
      <c r="AA272" s="110">
        <f>[1]cargo!DG272</f>
        <v>517275.26099999994</v>
      </c>
      <c r="AB272" s="110">
        <f>[1]cargo!DH272</f>
        <v>327828.47399999999</v>
      </c>
      <c r="AC272" s="110">
        <f>[1]cargo!DI272</f>
        <v>474465</v>
      </c>
      <c r="AD272" s="110">
        <f>[1]cargo!DJ272</f>
        <v>19690</v>
      </c>
      <c r="AE272" s="110">
        <f>[1]cargo!DK272</f>
        <v>454775</v>
      </c>
      <c r="AF272" s="110">
        <f t="shared" si="9"/>
        <v>5396575.943</v>
      </c>
      <c r="AG272" s="110">
        <f t="shared" si="9"/>
        <v>3724674.5430000001</v>
      </c>
      <c r="AH272" s="110">
        <f t="shared" si="9"/>
        <v>2135662.2939999998</v>
      </c>
      <c r="AI272" s="110">
        <f t="shared" si="8"/>
        <v>1589012.2489999998</v>
      </c>
      <c r="AJ272" s="110">
        <f t="shared" si="8"/>
        <v>1671901.4</v>
      </c>
      <c r="AK272" s="110">
        <f t="shared" si="8"/>
        <v>83076.399999999994</v>
      </c>
      <c r="AL272" s="110">
        <f t="shared" si="8"/>
        <v>1588825</v>
      </c>
    </row>
    <row r="273" spans="1:38" s="77" customFormat="1" x14ac:dyDescent="0.25">
      <c r="A273" s="111"/>
      <c r="B273" s="75"/>
      <c r="C273" s="109" t="s">
        <v>233</v>
      </c>
      <c r="D273" s="110">
        <f>[1]cargo!Y273</f>
        <v>410886.45999999996</v>
      </c>
      <c r="E273" s="110">
        <f>[1]cargo!Z273</f>
        <v>385986.45999999996</v>
      </c>
      <c r="F273" s="110">
        <f>[1]cargo!AA273</f>
        <v>359513.19999999995</v>
      </c>
      <c r="G273" s="110">
        <f>[1]cargo!AB273</f>
        <v>26473.260000000002</v>
      </c>
      <c r="H273" s="110">
        <f>[1]cargo!AC273</f>
        <v>24900</v>
      </c>
      <c r="I273" s="110">
        <f>[1]cargo!AD273</f>
        <v>24900</v>
      </c>
      <c r="J273" s="110">
        <f>[1]cargo!AE273</f>
        <v>0</v>
      </c>
      <c r="K273" s="110">
        <f>[1]cargo!BA273</f>
        <v>452361.68000000005</v>
      </c>
      <c r="L273" s="110">
        <f>[1]cargo!BB273</f>
        <v>443067.28</v>
      </c>
      <c r="M273" s="110">
        <f>[1]cargo!BC273</f>
        <v>414005.52</v>
      </c>
      <c r="N273" s="110">
        <f>[1]cargo!BD273</f>
        <v>29061.760000000002</v>
      </c>
      <c r="O273" s="110">
        <f>[1]cargo!BE273</f>
        <v>9294.4</v>
      </c>
      <c r="P273" s="110">
        <f>[1]cargo!BF273</f>
        <v>9294.4</v>
      </c>
      <c r="Q273" s="110">
        <f>[1]cargo!BG273</f>
        <v>0</v>
      </c>
      <c r="R273" s="110">
        <f>[1]cargo!CC273</f>
        <v>513095.22</v>
      </c>
      <c r="S273" s="110">
        <f>[1]cargo!CD273</f>
        <v>497903.22</v>
      </c>
      <c r="T273" s="110">
        <f>[1]cargo!CE273</f>
        <v>466558.81</v>
      </c>
      <c r="U273" s="110">
        <f>[1]cargo!CF273</f>
        <v>31344.409999999996</v>
      </c>
      <c r="V273" s="110">
        <f>[1]cargo!CG273</f>
        <v>15192</v>
      </c>
      <c r="W273" s="110">
        <f>[1]cargo!CH273</f>
        <v>15192</v>
      </c>
      <c r="X273" s="110">
        <f>[1]cargo!CI273</f>
        <v>0</v>
      </c>
      <c r="Y273" s="110">
        <f>[1]cargo!DE273</f>
        <v>443003.65</v>
      </c>
      <c r="Z273" s="110">
        <f>[1]cargo!DF273</f>
        <v>429613.65</v>
      </c>
      <c r="AA273" s="110">
        <f>[1]cargo!DG273</f>
        <v>396737.4</v>
      </c>
      <c r="AB273" s="110">
        <f>[1]cargo!DH273</f>
        <v>32876.25</v>
      </c>
      <c r="AC273" s="110">
        <f>[1]cargo!DI273</f>
        <v>13390</v>
      </c>
      <c r="AD273" s="110">
        <f>[1]cargo!DJ273</f>
        <v>13390</v>
      </c>
      <c r="AE273" s="110">
        <f>[1]cargo!DK273</f>
        <v>0</v>
      </c>
      <c r="AF273" s="110">
        <f t="shared" si="9"/>
        <v>1819347.0099999998</v>
      </c>
      <c r="AG273" s="110">
        <f t="shared" si="9"/>
        <v>1756570.6099999999</v>
      </c>
      <c r="AH273" s="110">
        <f t="shared" si="9"/>
        <v>1636814.9300000002</v>
      </c>
      <c r="AI273" s="110">
        <f t="shared" si="8"/>
        <v>119755.68</v>
      </c>
      <c r="AJ273" s="110">
        <f t="shared" si="8"/>
        <v>62776.4</v>
      </c>
      <c r="AK273" s="110">
        <f t="shared" si="8"/>
        <v>62776.4</v>
      </c>
      <c r="AL273" s="110">
        <f t="shared" si="8"/>
        <v>0</v>
      </c>
    </row>
    <row r="274" spans="1:38" s="77" customFormat="1" x14ac:dyDescent="0.25">
      <c r="A274" s="111"/>
      <c r="B274" s="75"/>
      <c r="C274" s="113" t="s">
        <v>234</v>
      </c>
      <c r="D274" s="110">
        <f>[1]cargo!Y274</f>
        <v>108984.43</v>
      </c>
      <c r="E274" s="110">
        <f>[1]cargo!Z274</f>
        <v>108984.43</v>
      </c>
      <c r="F274" s="110">
        <f>[1]cargo!AA274</f>
        <v>89594.709999999992</v>
      </c>
      <c r="G274" s="110">
        <f>[1]cargo!AB274</f>
        <v>19389.72</v>
      </c>
      <c r="H274" s="110">
        <f>[1]cargo!AC274</f>
        <v>0</v>
      </c>
      <c r="I274" s="110">
        <f>[1]cargo!AD274</f>
        <v>0</v>
      </c>
      <c r="J274" s="110">
        <f>[1]cargo!AE274</f>
        <v>0</v>
      </c>
      <c r="K274" s="110">
        <f>[1]cargo!BA274</f>
        <v>115067.13000000003</v>
      </c>
      <c r="L274" s="110">
        <f>[1]cargo!BB274</f>
        <v>115067.13000000003</v>
      </c>
      <c r="M274" s="110">
        <f>[1]cargo!BC274</f>
        <v>92868.620000000024</v>
      </c>
      <c r="N274" s="110">
        <f>[1]cargo!BD274</f>
        <v>22198.510000000002</v>
      </c>
      <c r="O274" s="110">
        <f>[1]cargo!BE274</f>
        <v>0</v>
      </c>
      <c r="P274" s="110">
        <f>[1]cargo!BF274</f>
        <v>0</v>
      </c>
      <c r="Q274" s="110">
        <f>[1]cargo!BG274</f>
        <v>0</v>
      </c>
      <c r="R274" s="110">
        <f>[1]cargo!CC274</f>
        <v>121348.12</v>
      </c>
      <c r="S274" s="110">
        <f>[1]cargo!CD274</f>
        <v>121348.12</v>
      </c>
      <c r="T274" s="110">
        <f>[1]cargo!CE274</f>
        <v>97084.18</v>
      </c>
      <c r="U274" s="110">
        <f>[1]cargo!CF274</f>
        <v>24263.94</v>
      </c>
      <c r="V274" s="110">
        <f>[1]cargo!CG274</f>
        <v>0</v>
      </c>
      <c r="W274" s="110">
        <f>[1]cargo!CH274</f>
        <v>0</v>
      </c>
      <c r="X274" s="110">
        <f>[1]cargo!CI274</f>
        <v>0</v>
      </c>
      <c r="Y274" s="110">
        <f>[1]cargo!DE274</f>
        <v>118532.53</v>
      </c>
      <c r="Z274" s="110">
        <f>[1]cargo!DF274</f>
        <v>118532.53</v>
      </c>
      <c r="AA274" s="110">
        <f>[1]cargo!DG274</f>
        <v>93679.9</v>
      </c>
      <c r="AB274" s="110">
        <f>[1]cargo!DH274</f>
        <v>24852.629999999997</v>
      </c>
      <c r="AC274" s="110">
        <f>[1]cargo!DI274</f>
        <v>0</v>
      </c>
      <c r="AD274" s="110">
        <f>[1]cargo!DJ274</f>
        <v>0</v>
      </c>
      <c r="AE274" s="110">
        <f>[1]cargo!DK274</f>
        <v>0</v>
      </c>
      <c r="AF274" s="110">
        <f t="shared" si="9"/>
        <v>463932.21000000008</v>
      </c>
      <c r="AG274" s="110">
        <f t="shared" si="9"/>
        <v>463932.21000000008</v>
      </c>
      <c r="AH274" s="110">
        <f t="shared" si="9"/>
        <v>373227.41000000003</v>
      </c>
      <c r="AI274" s="110">
        <f t="shared" si="8"/>
        <v>90704.799999999988</v>
      </c>
      <c r="AJ274" s="110">
        <f t="shared" si="8"/>
        <v>0</v>
      </c>
      <c r="AK274" s="110">
        <f t="shared" si="8"/>
        <v>0</v>
      </c>
      <c r="AL274" s="110">
        <f t="shared" si="8"/>
        <v>0</v>
      </c>
    </row>
    <row r="275" spans="1:38" s="77" customFormat="1" x14ac:dyDescent="0.25">
      <c r="A275" s="111"/>
      <c r="B275" s="75"/>
      <c r="C275" s="113" t="s">
        <v>235</v>
      </c>
      <c r="D275" s="110">
        <f>[1]cargo!Y275</f>
        <v>301902.02999999997</v>
      </c>
      <c r="E275" s="110">
        <f>[1]cargo!Z275</f>
        <v>277002.02999999997</v>
      </c>
      <c r="F275" s="110">
        <f>[1]cargo!AA275</f>
        <v>269918.49</v>
      </c>
      <c r="G275" s="110">
        <f>[1]cargo!AB275</f>
        <v>7083.54</v>
      </c>
      <c r="H275" s="110">
        <f>[1]cargo!AC275</f>
        <v>24900</v>
      </c>
      <c r="I275" s="110">
        <f>[1]cargo!AD275</f>
        <v>24900</v>
      </c>
      <c r="J275" s="110">
        <f>[1]cargo!AE275</f>
        <v>0</v>
      </c>
      <c r="K275" s="110">
        <f>[1]cargo!BA275</f>
        <v>337294.55000000005</v>
      </c>
      <c r="L275" s="110">
        <f>[1]cargo!BB275</f>
        <v>328000.15000000002</v>
      </c>
      <c r="M275" s="110">
        <f>[1]cargo!BC275</f>
        <v>321136.90000000002</v>
      </c>
      <c r="N275" s="110">
        <f>[1]cargo!BD275</f>
        <v>6863.25</v>
      </c>
      <c r="O275" s="110">
        <f>[1]cargo!BE275</f>
        <v>9294.4</v>
      </c>
      <c r="P275" s="110">
        <f>[1]cargo!BF275</f>
        <v>9294.4</v>
      </c>
      <c r="Q275" s="110">
        <f>[1]cargo!BG275</f>
        <v>0</v>
      </c>
      <c r="R275" s="110">
        <f>[1]cargo!CC275</f>
        <v>391747.1</v>
      </c>
      <c r="S275" s="110">
        <f>[1]cargo!CD275</f>
        <v>376555.1</v>
      </c>
      <c r="T275" s="110">
        <f>[1]cargo!CE275</f>
        <v>369474.63</v>
      </c>
      <c r="U275" s="110">
        <f>[1]cargo!CF275</f>
        <v>7080.4699999999993</v>
      </c>
      <c r="V275" s="110">
        <f>[1]cargo!CG275</f>
        <v>15192</v>
      </c>
      <c r="W275" s="110">
        <f>[1]cargo!CH275</f>
        <v>15192</v>
      </c>
      <c r="X275" s="110">
        <f>[1]cargo!CI275</f>
        <v>0</v>
      </c>
      <c r="Y275" s="110">
        <f>[1]cargo!DE275</f>
        <v>324471.12</v>
      </c>
      <c r="Z275" s="110">
        <f>[1]cargo!DF275</f>
        <v>311081.12</v>
      </c>
      <c r="AA275" s="110">
        <f>[1]cargo!DG275</f>
        <v>303057.5</v>
      </c>
      <c r="AB275" s="110">
        <f>[1]cargo!DH275</f>
        <v>8023.6200000000008</v>
      </c>
      <c r="AC275" s="110">
        <f>[1]cargo!DI275</f>
        <v>13390</v>
      </c>
      <c r="AD275" s="110">
        <f>[1]cargo!DJ275</f>
        <v>13390</v>
      </c>
      <c r="AE275" s="110">
        <f>[1]cargo!DK275</f>
        <v>0</v>
      </c>
      <c r="AF275" s="110">
        <f t="shared" si="9"/>
        <v>1355414.8</v>
      </c>
      <c r="AG275" s="110">
        <f t="shared" si="9"/>
        <v>1292638.3999999999</v>
      </c>
      <c r="AH275" s="110">
        <f t="shared" si="9"/>
        <v>1263587.52</v>
      </c>
      <c r="AI275" s="110">
        <f t="shared" si="8"/>
        <v>29050.880000000005</v>
      </c>
      <c r="AJ275" s="110">
        <f t="shared" si="8"/>
        <v>62776.4</v>
      </c>
      <c r="AK275" s="110">
        <f t="shared" si="8"/>
        <v>62776.4</v>
      </c>
      <c r="AL275" s="110">
        <f t="shared" si="8"/>
        <v>0</v>
      </c>
    </row>
    <row r="276" spans="1:38" s="77" customFormat="1" x14ac:dyDescent="0.25">
      <c r="A276" s="111"/>
      <c r="B276" s="75"/>
      <c r="C276" s="113" t="s">
        <v>236</v>
      </c>
      <c r="D276" s="110">
        <f>[1]cargo!Y276</f>
        <v>0</v>
      </c>
      <c r="E276" s="110">
        <f>[1]cargo!Z276</f>
        <v>0</v>
      </c>
      <c r="F276" s="110">
        <f>[1]cargo!AA276</f>
        <v>0</v>
      </c>
      <c r="G276" s="110">
        <f>[1]cargo!AB276</f>
        <v>0</v>
      </c>
      <c r="H276" s="110">
        <f>[1]cargo!AC276</f>
        <v>0</v>
      </c>
      <c r="I276" s="110">
        <f>[1]cargo!AD276</f>
        <v>0</v>
      </c>
      <c r="J276" s="110">
        <f>[1]cargo!AE276</f>
        <v>0</v>
      </c>
      <c r="K276" s="110">
        <f>[1]cargo!BA276</f>
        <v>0</v>
      </c>
      <c r="L276" s="110">
        <f>[1]cargo!BB276</f>
        <v>0</v>
      </c>
      <c r="M276" s="110">
        <f>[1]cargo!BC276</f>
        <v>0</v>
      </c>
      <c r="N276" s="110">
        <f>[1]cargo!BD276</f>
        <v>0</v>
      </c>
      <c r="O276" s="110">
        <f>[1]cargo!BE276</f>
        <v>0</v>
      </c>
      <c r="P276" s="110">
        <f>[1]cargo!BF276</f>
        <v>0</v>
      </c>
      <c r="Q276" s="110">
        <f>[1]cargo!BG276</f>
        <v>0</v>
      </c>
      <c r="R276" s="110">
        <f>[1]cargo!CC276</f>
        <v>0</v>
      </c>
      <c r="S276" s="110">
        <f>[1]cargo!CD276</f>
        <v>0</v>
      </c>
      <c r="T276" s="110">
        <f>[1]cargo!CE276</f>
        <v>0</v>
      </c>
      <c r="U276" s="110">
        <f>[1]cargo!CF276</f>
        <v>0</v>
      </c>
      <c r="V276" s="110">
        <f>[1]cargo!CG276</f>
        <v>0</v>
      </c>
      <c r="W276" s="110">
        <f>[1]cargo!CH276</f>
        <v>0</v>
      </c>
      <c r="X276" s="110">
        <f>[1]cargo!CI276</f>
        <v>0</v>
      </c>
      <c r="Y276" s="110">
        <f>[1]cargo!DE276</f>
        <v>0</v>
      </c>
      <c r="Z276" s="110">
        <f>[1]cargo!DF276</f>
        <v>0</v>
      </c>
      <c r="AA276" s="110">
        <f>[1]cargo!DG276</f>
        <v>0</v>
      </c>
      <c r="AB276" s="110">
        <f>[1]cargo!DH276</f>
        <v>0</v>
      </c>
      <c r="AC276" s="110">
        <f>[1]cargo!DI276</f>
        <v>0</v>
      </c>
      <c r="AD276" s="110">
        <f>[1]cargo!DJ276</f>
        <v>0</v>
      </c>
      <c r="AE276" s="110">
        <f>[1]cargo!DK276</f>
        <v>0</v>
      </c>
      <c r="AF276" s="110">
        <f t="shared" si="9"/>
        <v>0</v>
      </c>
      <c r="AG276" s="110">
        <f t="shared" si="9"/>
        <v>0</v>
      </c>
      <c r="AH276" s="110">
        <f t="shared" si="9"/>
        <v>0</v>
      </c>
      <c r="AI276" s="110">
        <f t="shared" si="8"/>
        <v>0</v>
      </c>
      <c r="AJ276" s="110">
        <f t="shared" si="8"/>
        <v>0</v>
      </c>
      <c r="AK276" s="110">
        <f t="shared" si="8"/>
        <v>0</v>
      </c>
      <c r="AL276" s="110">
        <f t="shared" si="8"/>
        <v>0</v>
      </c>
    </row>
    <row r="277" spans="1:38" s="77" customFormat="1" x14ac:dyDescent="0.25">
      <c r="A277" s="111"/>
      <c r="B277" s="75"/>
      <c r="C277" s="109" t="s">
        <v>237</v>
      </c>
      <c r="D277" s="110">
        <f>[1]cargo!Y277</f>
        <v>20383.669999999998</v>
      </c>
      <c r="E277" s="110">
        <f>[1]cargo!Z277</f>
        <v>20383.669999999998</v>
      </c>
      <c r="F277" s="110">
        <f>[1]cargo!AA277</f>
        <v>18178.05</v>
      </c>
      <c r="G277" s="110">
        <f>[1]cargo!AB277</f>
        <v>2205.62</v>
      </c>
      <c r="H277" s="110">
        <f>[1]cargo!AC277</f>
        <v>0</v>
      </c>
      <c r="I277" s="110">
        <f>[1]cargo!AD277</f>
        <v>0</v>
      </c>
      <c r="J277" s="110">
        <f>[1]cargo!AE277</f>
        <v>0</v>
      </c>
      <c r="K277" s="110">
        <f>[1]cargo!BA277</f>
        <v>30439.994999999999</v>
      </c>
      <c r="L277" s="110">
        <f>[1]cargo!BB277</f>
        <v>19639.994999999999</v>
      </c>
      <c r="M277" s="110">
        <f>[1]cargo!BC277</f>
        <v>17827.884999999998</v>
      </c>
      <c r="N277" s="110">
        <f>[1]cargo!BD277</f>
        <v>1812.1100000000001</v>
      </c>
      <c r="O277" s="110">
        <f>[1]cargo!BE277</f>
        <v>10800</v>
      </c>
      <c r="P277" s="110">
        <f>[1]cargo!BF277</f>
        <v>10800</v>
      </c>
      <c r="Q277" s="110">
        <f>[1]cargo!BG277</f>
        <v>0</v>
      </c>
      <c r="R277" s="110">
        <f>[1]cargo!CC277</f>
        <v>34548.567000000003</v>
      </c>
      <c r="S277" s="110">
        <f>[1]cargo!CD277</f>
        <v>31348.567000000003</v>
      </c>
      <c r="T277" s="110">
        <f>[1]cargo!CE277</f>
        <v>27171.552000000003</v>
      </c>
      <c r="U277" s="110">
        <f>[1]cargo!CF277</f>
        <v>4177.0149999999994</v>
      </c>
      <c r="V277" s="110">
        <f>[1]cargo!CG277</f>
        <v>3200</v>
      </c>
      <c r="W277" s="110">
        <f>[1]cargo!CH277</f>
        <v>3200</v>
      </c>
      <c r="X277" s="110">
        <f>[1]cargo!CI277</f>
        <v>0</v>
      </c>
      <c r="Y277" s="110">
        <f>[1]cargo!DE277</f>
        <v>39083.705000000002</v>
      </c>
      <c r="Z277" s="110">
        <f>[1]cargo!DF277</f>
        <v>32783.705000000002</v>
      </c>
      <c r="AA277" s="110">
        <f>[1]cargo!DG277</f>
        <v>29622.131000000001</v>
      </c>
      <c r="AB277" s="110">
        <f>[1]cargo!DH277</f>
        <v>3161.5739999999996</v>
      </c>
      <c r="AC277" s="110">
        <f>[1]cargo!DI277</f>
        <v>6300</v>
      </c>
      <c r="AD277" s="110">
        <f>[1]cargo!DJ277</f>
        <v>6300</v>
      </c>
      <c r="AE277" s="110">
        <f>[1]cargo!DK277</f>
        <v>0</v>
      </c>
      <c r="AF277" s="110">
        <f t="shared" si="9"/>
        <v>124455.93699999999</v>
      </c>
      <c r="AG277" s="110">
        <f t="shared" si="9"/>
        <v>104155.93699999999</v>
      </c>
      <c r="AH277" s="110">
        <f t="shared" si="9"/>
        <v>92799.618000000002</v>
      </c>
      <c r="AI277" s="110">
        <f t="shared" si="8"/>
        <v>11356.319</v>
      </c>
      <c r="AJ277" s="110">
        <f t="shared" si="8"/>
        <v>20300</v>
      </c>
      <c r="AK277" s="110">
        <f t="shared" si="8"/>
        <v>20300</v>
      </c>
      <c r="AL277" s="110">
        <f t="shared" si="8"/>
        <v>0</v>
      </c>
    </row>
    <row r="278" spans="1:38" s="77" customFormat="1" x14ac:dyDescent="0.25">
      <c r="A278" s="111"/>
      <c r="B278" s="75"/>
      <c r="C278" s="113" t="s">
        <v>238</v>
      </c>
      <c r="D278" s="110">
        <f>[1]cargo!Y278</f>
        <v>15382.349999999999</v>
      </c>
      <c r="E278" s="110">
        <f>[1]cargo!Z278</f>
        <v>15382.349999999999</v>
      </c>
      <c r="F278" s="110">
        <f>[1]cargo!AA278</f>
        <v>14483.119999999999</v>
      </c>
      <c r="G278" s="110">
        <f>[1]cargo!AB278</f>
        <v>899.23</v>
      </c>
      <c r="H278" s="110">
        <f>[1]cargo!AC278</f>
        <v>0</v>
      </c>
      <c r="I278" s="110">
        <f>[1]cargo!AD278</f>
        <v>0</v>
      </c>
      <c r="J278" s="110">
        <f>[1]cargo!AE278</f>
        <v>0</v>
      </c>
      <c r="K278" s="110">
        <f>[1]cargo!BA278</f>
        <v>15098.949999999999</v>
      </c>
      <c r="L278" s="110">
        <f>[1]cargo!BB278</f>
        <v>15098.949999999999</v>
      </c>
      <c r="M278" s="110">
        <f>[1]cargo!BC278</f>
        <v>14398.884999999998</v>
      </c>
      <c r="N278" s="110">
        <f>[1]cargo!BD278</f>
        <v>700.06499999999994</v>
      </c>
      <c r="O278" s="110">
        <f>[1]cargo!BE278</f>
        <v>0</v>
      </c>
      <c r="P278" s="110">
        <f>[1]cargo!BF278</f>
        <v>0</v>
      </c>
      <c r="Q278" s="110">
        <f>[1]cargo!BG278</f>
        <v>0</v>
      </c>
      <c r="R278" s="110">
        <f>[1]cargo!CC278</f>
        <v>21271.977000000003</v>
      </c>
      <c r="S278" s="110">
        <f>[1]cargo!CD278</f>
        <v>21271.977000000003</v>
      </c>
      <c r="T278" s="110">
        <f>[1]cargo!CE278</f>
        <v>20215.152000000002</v>
      </c>
      <c r="U278" s="110">
        <f>[1]cargo!CF278</f>
        <v>1056.8249999999998</v>
      </c>
      <c r="V278" s="110">
        <f>[1]cargo!CG278</f>
        <v>0</v>
      </c>
      <c r="W278" s="110">
        <f>[1]cargo!CH278</f>
        <v>0</v>
      </c>
      <c r="X278" s="110">
        <f>[1]cargo!CI278</f>
        <v>0</v>
      </c>
      <c r="Y278" s="110">
        <f>[1]cargo!DE278</f>
        <v>19466.705000000002</v>
      </c>
      <c r="Z278" s="110">
        <f>[1]cargo!DF278</f>
        <v>19466.705000000002</v>
      </c>
      <c r="AA278" s="110">
        <f>[1]cargo!DG278</f>
        <v>18180.971000000001</v>
      </c>
      <c r="AB278" s="110">
        <f>[1]cargo!DH278</f>
        <v>1285.7339999999999</v>
      </c>
      <c r="AC278" s="110">
        <f>[1]cargo!DI278</f>
        <v>0</v>
      </c>
      <c r="AD278" s="110">
        <f>[1]cargo!DJ278</f>
        <v>0</v>
      </c>
      <c r="AE278" s="110">
        <f>[1]cargo!DK278</f>
        <v>0</v>
      </c>
      <c r="AF278" s="110">
        <f t="shared" si="9"/>
        <v>71219.982000000004</v>
      </c>
      <c r="AG278" s="110">
        <f t="shared" si="9"/>
        <v>71219.982000000004</v>
      </c>
      <c r="AH278" s="110">
        <f t="shared" si="9"/>
        <v>67278.127999999997</v>
      </c>
      <c r="AI278" s="110">
        <f t="shared" si="8"/>
        <v>3941.8539999999998</v>
      </c>
      <c r="AJ278" s="110">
        <f t="shared" si="8"/>
        <v>0</v>
      </c>
      <c r="AK278" s="110">
        <f t="shared" si="8"/>
        <v>0</v>
      </c>
      <c r="AL278" s="110">
        <f t="shared" si="8"/>
        <v>0</v>
      </c>
    </row>
    <row r="279" spans="1:38" s="77" customFormat="1" x14ac:dyDescent="0.25">
      <c r="A279" s="111"/>
      <c r="B279" s="75"/>
      <c r="C279" s="113" t="s">
        <v>239</v>
      </c>
      <c r="D279" s="110">
        <f>[1]cargo!Y279</f>
        <v>5001.3200000000006</v>
      </c>
      <c r="E279" s="110">
        <f>[1]cargo!Z279</f>
        <v>5001.3200000000006</v>
      </c>
      <c r="F279" s="110">
        <f>[1]cargo!AA279</f>
        <v>3694.9300000000003</v>
      </c>
      <c r="G279" s="110">
        <f>[1]cargo!AB279</f>
        <v>1306.3900000000001</v>
      </c>
      <c r="H279" s="110">
        <f>[1]cargo!AC279</f>
        <v>0</v>
      </c>
      <c r="I279" s="110">
        <f>[1]cargo!AD279</f>
        <v>0</v>
      </c>
      <c r="J279" s="110">
        <f>[1]cargo!AE279</f>
        <v>0</v>
      </c>
      <c r="K279" s="110">
        <f>[1]cargo!BA279</f>
        <v>15341.045</v>
      </c>
      <c r="L279" s="110">
        <f>[1]cargo!BB279</f>
        <v>4541.0450000000001</v>
      </c>
      <c r="M279" s="110">
        <f>[1]cargo!BC279</f>
        <v>3429</v>
      </c>
      <c r="N279" s="110">
        <f>[1]cargo!BD279</f>
        <v>1112.0450000000001</v>
      </c>
      <c r="O279" s="110">
        <f>[1]cargo!BE279</f>
        <v>10800</v>
      </c>
      <c r="P279" s="110">
        <f>[1]cargo!BF279</f>
        <v>10800</v>
      </c>
      <c r="Q279" s="110">
        <f>[1]cargo!BG279</f>
        <v>0</v>
      </c>
      <c r="R279" s="110">
        <f>[1]cargo!CC279</f>
        <v>13276.59</v>
      </c>
      <c r="S279" s="110">
        <f>[1]cargo!CD279</f>
        <v>10076.59</v>
      </c>
      <c r="T279" s="110">
        <f>[1]cargo!CE279</f>
        <v>6956.4</v>
      </c>
      <c r="U279" s="110">
        <f>[1]cargo!CF279</f>
        <v>3120.19</v>
      </c>
      <c r="V279" s="110">
        <f>[1]cargo!CG279</f>
        <v>3200</v>
      </c>
      <c r="W279" s="110">
        <f>[1]cargo!CH279</f>
        <v>3200</v>
      </c>
      <c r="X279" s="110">
        <f>[1]cargo!CI279</f>
        <v>0</v>
      </c>
      <c r="Y279" s="110">
        <f>[1]cargo!DE279</f>
        <v>19617</v>
      </c>
      <c r="Z279" s="110">
        <f>[1]cargo!DF279</f>
        <v>13317</v>
      </c>
      <c r="AA279" s="110">
        <f>[1]cargo!DG279</f>
        <v>11441.16</v>
      </c>
      <c r="AB279" s="110">
        <f>[1]cargo!DH279</f>
        <v>1875.84</v>
      </c>
      <c r="AC279" s="110">
        <f>[1]cargo!DI279</f>
        <v>6300</v>
      </c>
      <c r="AD279" s="110">
        <f>[1]cargo!DJ279</f>
        <v>6300</v>
      </c>
      <c r="AE279" s="110">
        <f>[1]cargo!DK279</f>
        <v>0</v>
      </c>
      <c r="AF279" s="110">
        <f t="shared" si="9"/>
        <v>53235.955000000002</v>
      </c>
      <c r="AG279" s="110">
        <f t="shared" si="9"/>
        <v>32935.955000000002</v>
      </c>
      <c r="AH279" s="110">
        <f t="shared" si="9"/>
        <v>25521.489999999998</v>
      </c>
      <c r="AI279" s="110">
        <f t="shared" si="8"/>
        <v>7414.4650000000001</v>
      </c>
      <c r="AJ279" s="110">
        <f t="shared" si="8"/>
        <v>20300</v>
      </c>
      <c r="AK279" s="110">
        <f t="shared" si="8"/>
        <v>20300</v>
      </c>
      <c r="AL279" s="110">
        <f t="shared" si="8"/>
        <v>0</v>
      </c>
    </row>
    <row r="280" spans="1:38" s="77" customFormat="1" x14ac:dyDescent="0.25">
      <c r="A280" s="111"/>
      <c r="B280" s="75"/>
      <c r="C280" s="109" t="s">
        <v>240</v>
      </c>
      <c r="D280" s="110">
        <f>[1]cargo!Y280</f>
        <v>8441.4</v>
      </c>
      <c r="E280" s="110">
        <f>[1]cargo!Z280</f>
        <v>8441.4</v>
      </c>
      <c r="F280" s="110">
        <f>[1]cargo!AA280</f>
        <v>5851.35</v>
      </c>
      <c r="G280" s="110">
        <f>[1]cargo!AB280</f>
        <v>2590.0499999999997</v>
      </c>
      <c r="H280" s="110">
        <f>[1]cargo!AC280</f>
        <v>0</v>
      </c>
      <c r="I280" s="110">
        <f>[1]cargo!AD280</f>
        <v>0</v>
      </c>
      <c r="J280" s="110">
        <f>[1]cargo!AE280</f>
        <v>0</v>
      </c>
      <c r="K280" s="110">
        <f>[1]cargo!BA280</f>
        <v>10749.750000000002</v>
      </c>
      <c r="L280" s="110">
        <f>[1]cargo!BB280</f>
        <v>10749.750000000002</v>
      </c>
      <c r="M280" s="110">
        <f>[1]cargo!BC280</f>
        <v>7760.63</v>
      </c>
      <c r="N280" s="110">
        <f>[1]cargo!BD280</f>
        <v>2989.1200000000017</v>
      </c>
      <c r="O280" s="110">
        <f>[1]cargo!BE280</f>
        <v>0</v>
      </c>
      <c r="P280" s="110">
        <f>[1]cargo!BF280</f>
        <v>0</v>
      </c>
      <c r="Q280" s="110">
        <f>[1]cargo!BG280</f>
        <v>0</v>
      </c>
      <c r="R280" s="110">
        <f>[1]cargo!CC280</f>
        <v>8551.4199999999983</v>
      </c>
      <c r="S280" s="110">
        <f>[1]cargo!CD280</f>
        <v>8551.4199999999983</v>
      </c>
      <c r="T280" s="110">
        <f>[1]cargo!CE280</f>
        <v>7504.0599999999995</v>
      </c>
      <c r="U280" s="110">
        <f>[1]cargo!CF280</f>
        <v>1047.3599999999992</v>
      </c>
      <c r="V280" s="110">
        <f>[1]cargo!CG280</f>
        <v>0</v>
      </c>
      <c r="W280" s="110">
        <f>[1]cargo!CH280</f>
        <v>0</v>
      </c>
      <c r="X280" s="110">
        <f>[1]cargo!CI280</f>
        <v>0</v>
      </c>
      <c r="Y280" s="110">
        <f>[1]cargo!DE280</f>
        <v>2626.4199999999987</v>
      </c>
      <c r="Z280" s="110">
        <f>[1]cargo!DF280</f>
        <v>2626.4199999999987</v>
      </c>
      <c r="AA280" s="110">
        <f>[1]cargo!DG280</f>
        <v>1502.599999999999</v>
      </c>
      <c r="AB280" s="110">
        <f>[1]cargo!DH280</f>
        <v>1123.8199999999997</v>
      </c>
      <c r="AC280" s="110">
        <f>[1]cargo!DI280</f>
        <v>0</v>
      </c>
      <c r="AD280" s="110">
        <f>[1]cargo!DJ280</f>
        <v>0</v>
      </c>
      <c r="AE280" s="110">
        <f>[1]cargo!DK280</f>
        <v>0</v>
      </c>
      <c r="AF280" s="110">
        <f t="shared" si="9"/>
        <v>30368.989999999998</v>
      </c>
      <c r="AG280" s="110">
        <f t="shared" si="9"/>
        <v>30368.989999999998</v>
      </c>
      <c r="AH280" s="110">
        <f t="shared" si="9"/>
        <v>22618.639999999999</v>
      </c>
      <c r="AI280" s="110">
        <f t="shared" si="8"/>
        <v>7750.35</v>
      </c>
      <c r="AJ280" s="110">
        <f t="shared" si="8"/>
        <v>0</v>
      </c>
      <c r="AK280" s="110">
        <f t="shared" si="8"/>
        <v>0</v>
      </c>
      <c r="AL280" s="110">
        <f t="shared" si="8"/>
        <v>0</v>
      </c>
    </row>
    <row r="281" spans="1:38" s="77" customFormat="1" x14ac:dyDescent="0.25">
      <c r="A281" s="111"/>
      <c r="B281" s="75"/>
      <c r="C281" s="113" t="s">
        <v>241</v>
      </c>
      <c r="D281" s="110">
        <f>[1]cargo!Y281</f>
        <v>0</v>
      </c>
      <c r="E281" s="110">
        <f>[1]cargo!Z281</f>
        <v>0</v>
      </c>
      <c r="F281" s="110">
        <f>[1]cargo!AA281</f>
        <v>0</v>
      </c>
      <c r="G281" s="110">
        <f>[1]cargo!AB281</f>
        <v>0</v>
      </c>
      <c r="H281" s="110">
        <f>[1]cargo!AC281</f>
        <v>0</v>
      </c>
      <c r="I281" s="110">
        <f>[1]cargo!AD281</f>
        <v>0</v>
      </c>
      <c r="J281" s="110">
        <f>[1]cargo!AE281</f>
        <v>0</v>
      </c>
      <c r="K281" s="110">
        <f>[1]cargo!BA281</f>
        <v>0</v>
      </c>
      <c r="L281" s="110">
        <f>[1]cargo!BB281</f>
        <v>0</v>
      </c>
      <c r="M281" s="110">
        <f>[1]cargo!BC281</f>
        <v>0</v>
      </c>
      <c r="N281" s="110">
        <f>[1]cargo!BD281</f>
        <v>0</v>
      </c>
      <c r="O281" s="110">
        <f>[1]cargo!BE281</f>
        <v>0</v>
      </c>
      <c r="P281" s="110">
        <f>[1]cargo!BF281</f>
        <v>0</v>
      </c>
      <c r="Q281" s="110">
        <f>[1]cargo!BG281</f>
        <v>0</v>
      </c>
      <c r="R281" s="110">
        <f>[1]cargo!CC281</f>
        <v>0</v>
      </c>
      <c r="S281" s="110">
        <f>[1]cargo!CD281</f>
        <v>0</v>
      </c>
      <c r="T281" s="110">
        <f>[1]cargo!CE281</f>
        <v>0</v>
      </c>
      <c r="U281" s="110">
        <f>[1]cargo!CF281</f>
        <v>0</v>
      </c>
      <c r="V281" s="110">
        <f>[1]cargo!CG281</f>
        <v>0</v>
      </c>
      <c r="W281" s="110">
        <f>[1]cargo!CH281</f>
        <v>0</v>
      </c>
      <c r="X281" s="110">
        <f>[1]cargo!CI281</f>
        <v>0</v>
      </c>
      <c r="Y281" s="110">
        <f>[1]cargo!DE281</f>
        <v>0</v>
      </c>
      <c r="Z281" s="110">
        <f>[1]cargo!DF281</f>
        <v>0</v>
      </c>
      <c r="AA281" s="110">
        <f>[1]cargo!DG281</f>
        <v>0</v>
      </c>
      <c r="AB281" s="110">
        <f>[1]cargo!DH281</f>
        <v>0</v>
      </c>
      <c r="AC281" s="110">
        <f>[1]cargo!DI281</f>
        <v>0</v>
      </c>
      <c r="AD281" s="110">
        <f>[1]cargo!DJ281</f>
        <v>0</v>
      </c>
      <c r="AE281" s="110">
        <f>[1]cargo!DK281</f>
        <v>0</v>
      </c>
      <c r="AF281" s="110">
        <f t="shared" si="9"/>
        <v>0</v>
      </c>
      <c r="AG281" s="110">
        <f t="shared" si="9"/>
        <v>0</v>
      </c>
      <c r="AH281" s="110">
        <f t="shared" si="9"/>
        <v>0</v>
      </c>
      <c r="AI281" s="110">
        <f t="shared" si="8"/>
        <v>0</v>
      </c>
      <c r="AJ281" s="110">
        <f t="shared" si="8"/>
        <v>0</v>
      </c>
      <c r="AK281" s="110">
        <f t="shared" si="8"/>
        <v>0</v>
      </c>
      <c r="AL281" s="110">
        <f t="shared" si="8"/>
        <v>0</v>
      </c>
    </row>
    <row r="282" spans="1:38" s="77" customFormat="1" x14ac:dyDescent="0.25">
      <c r="A282" s="111"/>
      <c r="B282" s="75"/>
      <c r="C282" s="113" t="s">
        <v>242</v>
      </c>
      <c r="D282" s="110">
        <f>[1]cargo!Y282</f>
        <v>8441.4</v>
      </c>
      <c r="E282" s="110">
        <f>[1]cargo!Z282</f>
        <v>8441.4</v>
      </c>
      <c r="F282" s="110">
        <f>[1]cargo!AA282</f>
        <v>5851.35</v>
      </c>
      <c r="G282" s="110">
        <f>[1]cargo!AB282</f>
        <v>2590.0499999999997</v>
      </c>
      <c r="H282" s="110">
        <f>[1]cargo!AC282</f>
        <v>0</v>
      </c>
      <c r="I282" s="110">
        <f>[1]cargo!AD282</f>
        <v>0</v>
      </c>
      <c r="J282" s="110">
        <f>[1]cargo!AE282</f>
        <v>0</v>
      </c>
      <c r="K282" s="110">
        <f>[1]cargo!BA282</f>
        <v>10749.750000000002</v>
      </c>
      <c r="L282" s="110">
        <f>[1]cargo!BB282</f>
        <v>10749.750000000002</v>
      </c>
      <c r="M282" s="110">
        <f>[1]cargo!BC282</f>
        <v>7760.63</v>
      </c>
      <c r="N282" s="110">
        <f>[1]cargo!BD282</f>
        <v>2989.1200000000017</v>
      </c>
      <c r="O282" s="110">
        <f>[1]cargo!BE282</f>
        <v>0</v>
      </c>
      <c r="P282" s="110">
        <f>[1]cargo!BF282</f>
        <v>0</v>
      </c>
      <c r="Q282" s="110">
        <f>[1]cargo!BG282</f>
        <v>0</v>
      </c>
      <c r="R282" s="110">
        <f>[1]cargo!CC282</f>
        <v>8551.4199999999983</v>
      </c>
      <c r="S282" s="110">
        <f>[1]cargo!CD282</f>
        <v>8551.4199999999983</v>
      </c>
      <c r="T282" s="110">
        <f>[1]cargo!CE282</f>
        <v>7504.0599999999995</v>
      </c>
      <c r="U282" s="110">
        <f>[1]cargo!CF282</f>
        <v>1047.3599999999992</v>
      </c>
      <c r="V282" s="110">
        <f>[1]cargo!CG282</f>
        <v>0</v>
      </c>
      <c r="W282" s="110">
        <f>[1]cargo!CH282</f>
        <v>0</v>
      </c>
      <c r="X282" s="110">
        <f>[1]cargo!CI282</f>
        <v>0</v>
      </c>
      <c r="Y282" s="110">
        <f>[1]cargo!DE282</f>
        <v>2626.4199999999987</v>
      </c>
      <c r="Z282" s="110">
        <f>[1]cargo!DF282</f>
        <v>2626.4199999999987</v>
      </c>
      <c r="AA282" s="110">
        <f>[1]cargo!DG282</f>
        <v>1502.599999999999</v>
      </c>
      <c r="AB282" s="110">
        <f>[1]cargo!DH282</f>
        <v>1123.8199999999997</v>
      </c>
      <c r="AC282" s="110">
        <f>[1]cargo!DI282</f>
        <v>0</v>
      </c>
      <c r="AD282" s="110">
        <f>[1]cargo!DJ282</f>
        <v>0</v>
      </c>
      <c r="AE282" s="110">
        <f>[1]cargo!DK282</f>
        <v>0</v>
      </c>
      <c r="AF282" s="110">
        <f t="shared" si="9"/>
        <v>30368.989999999998</v>
      </c>
      <c r="AG282" s="110">
        <f t="shared" si="9"/>
        <v>30368.989999999998</v>
      </c>
      <c r="AH282" s="110">
        <f t="shared" si="9"/>
        <v>22618.639999999999</v>
      </c>
      <c r="AI282" s="110">
        <f t="shared" si="8"/>
        <v>7750.35</v>
      </c>
      <c r="AJ282" s="110">
        <f t="shared" si="8"/>
        <v>0</v>
      </c>
      <c r="AK282" s="110">
        <f t="shared" si="8"/>
        <v>0</v>
      </c>
      <c r="AL282" s="110">
        <f t="shared" si="8"/>
        <v>0</v>
      </c>
    </row>
    <row r="283" spans="1:38" s="77" customFormat="1" x14ac:dyDescent="0.25">
      <c r="A283" s="111"/>
      <c r="B283" s="75"/>
      <c r="C283" s="109" t="s">
        <v>243</v>
      </c>
      <c r="D283" s="110">
        <f>[1]cargo!Y283</f>
        <v>0</v>
      </c>
      <c r="E283" s="110">
        <f>[1]cargo!Z283</f>
        <v>0</v>
      </c>
      <c r="F283" s="110">
        <f>[1]cargo!AA283</f>
        <v>0</v>
      </c>
      <c r="G283" s="110">
        <f>[1]cargo!AB283</f>
        <v>0</v>
      </c>
      <c r="H283" s="110">
        <f>[1]cargo!AC283</f>
        <v>0</v>
      </c>
      <c r="I283" s="110">
        <f>[1]cargo!AD283</f>
        <v>0</v>
      </c>
      <c r="J283" s="110">
        <f>[1]cargo!AE283</f>
        <v>0</v>
      </c>
      <c r="K283" s="110">
        <f>[1]cargo!BA283</f>
        <v>0</v>
      </c>
      <c r="L283" s="110">
        <f>[1]cargo!BB283</f>
        <v>0</v>
      </c>
      <c r="M283" s="110">
        <f>[1]cargo!BC283</f>
        <v>0</v>
      </c>
      <c r="N283" s="110">
        <f>[1]cargo!BD283</f>
        <v>0</v>
      </c>
      <c r="O283" s="110">
        <f>[1]cargo!BE283</f>
        <v>0</v>
      </c>
      <c r="P283" s="110">
        <f>[1]cargo!BF283</f>
        <v>0</v>
      </c>
      <c r="Q283" s="110">
        <f>[1]cargo!BG283</f>
        <v>0</v>
      </c>
      <c r="R283" s="110">
        <f>[1]cargo!CC283</f>
        <v>0</v>
      </c>
      <c r="S283" s="110">
        <f>[1]cargo!CD283</f>
        <v>0</v>
      </c>
      <c r="T283" s="110">
        <f>[1]cargo!CE283</f>
        <v>0</v>
      </c>
      <c r="U283" s="110">
        <f>[1]cargo!CF283</f>
        <v>0</v>
      </c>
      <c r="V283" s="110">
        <f>[1]cargo!CG283</f>
        <v>0</v>
      </c>
      <c r="W283" s="110">
        <f>[1]cargo!CH283</f>
        <v>0</v>
      </c>
      <c r="X283" s="110">
        <f>[1]cargo!CI283</f>
        <v>0</v>
      </c>
      <c r="Y283" s="110">
        <f>[1]cargo!DE283</f>
        <v>0</v>
      </c>
      <c r="Z283" s="110">
        <f>[1]cargo!DF283</f>
        <v>0</v>
      </c>
      <c r="AA283" s="110">
        <f>[1]cargo!DG283</f>
        <v>0</v>
      </c>
      <c r="AB283" s="110">
        <f>[1]cargo!DH283</f>
        <v>0</v>
      </c>
      <c r="AC283" s="110">
        <f>[1]cargo!DI283</f>
        <v>0</v>
      </c>
      <c r="AD283" s="110">
        <f>[1]cargo!DJ283</f>
        <v>0</v>
      </c>
      <c r="AE283" s="110">
        <f>[1]cargo!DK283</f>
        <v>0</v>
      </c>
      <c r="AF283" s="110">
        <f t="shared" si="9"/>
        <v>0</v>
      </c>
      <c r="AG283" s="110">
        <f t="shared" si="9"/>
        <v>0</v>
      </c>
      <c r="AH283" s="110">
        <f t="shared" si="9"/>
        <v>0</v>
      </c>
      <c r="AI283" s="110">
        <f t="shared" si="8"/>
        <v>0</v>
      </c>
      <c r="AJ283" s="110">
        <f t="shared" si="8"/>
        <v>0</v>
      </c>
      <c r="AK283" s="110">
        <f t="shared" si="8"/>
        <v>0</v>
      </c>
      <c r="AL283" s="110">
        <f t="shared" si="8"/>
        <v>0</v>
      </c>
    </row>
    <row r="284" spans="1:38" s="77" customFormat="1" x14ac:dyDescent="0.25">
      <c r="A284" s="111"/>
      <c r="B284" s="75"/>
      <c r="C284" s="109" t="s">
        <v>244</v>
      </c>
      <c r="D284" s="110">
        <f>[1]cargo!Y284</f>
        <v>14048.11</v>
      </c>
      <c r="E284" s="110">
        <f>[1]cargo!Z284</f>
        <v>14048.11</v>
      </c>
      <c r="F284" s="110">
        <f>[1]cargo!AA284</f>
        <v>3801.95</v>
      </c>
      <c r="G284" s="110">
        <f>[1]cargo!AB284</f>
        <v>10246.16</v>
      </c>
      <c r="H284" s="110">
        <f>[1]cargo!AC284</f>
        <v>0</v>
      </c>
      <c r="I284" s="110">
        <f>[1]cargo!AD284</f>
        <v>0</v>
      </c>
      <c r="J284" s="110">
        <f>[1]cargo!AE284</f>
        <v>0</v>
      </c>
      <c r="K284" s="110">
        <f>[1]cargo!BA284</f>
        <v>10563.710000000001</v>
      </c>
      <c r="L284" s="110">
        <f>[1]cargo!BB284</f>
        <v>10563.710000000001</v>
      </c>
      <c r="M284" s="110">
        <f>[1]cargo!BC284</f>
        <v>6617.7900000000009</v>
      </c>
      <c r="N284" s="110">
        <f>[1]cargo!BD284</f>
        <v>3945.92</v>
      </c>
      <c r="O284" s="110">
        <f>[1]cargo!BE284</f>
        <v>0</v>
      </c>
      <c r="P284" s="110">
        <f>[1]cargo!BF284</f>
        <v>0</v>
      </c>
      <c r="Q284" s="110">
        <f>[1]cargo!BG284</f>
        <v>0</v>
      </c>
      <c r="R284" s="110">
        <f>[1]cargo!CC284</f>
        <v>8602.26</v>
      </c>
      <c r="S284" s="110">
        <f>[1]cargo!CD284</f>
        <v>8602.26</v>
      </c>
      <c r="T284" s="110">
        <f>[1]cargo!CE284</f>
        <v>6293.31</v>
      </c>
      <c r="U284" s="110">
        <f>[1]cargo!CF284</f>
        <v>2308.9499999999998</v>
      </c>
      <c r="V284" s="110">
        <f>[1]cargo!CG284</f>
        <v>0</v>
      </c>
      <c r="W284" s="110">
        <f>[1]cargo!CH284</f>
        <v>0</v>
      </c>
      <c r="X284" s="110">
        <f>[1]cargo!CI284</f>
        <v>0</v>
      </c>
      <c r="Y284" s="110">
        <f>[1]cargo!DE284</f>
        <v>14634.61</v>
      </c>
      <c r="Z284" s="110">
        <f>[1]cargo!DF284</f>
        <v>14634.61</v>
      </c>
      <c r="AA284" s="110">
        <f>[1]cargo!DG284</f>
        <v>6528.9699999999993</v>
      </c>
      <c r="AB284" s="110">
        <f>[1]cargo!DH284</f>
        <v>8105.64</v>
      </c>
      <c r="AC284" s="110">
        <f>[1]cargo!DI284</f>
        <v>0</v>
      </c>
      <c r="AD284" s="110">
        <f>[1]cargo!DJ284</f>
        <v>0</v>
      </c>
      <c r="AE284" s="110">
        <f>[1]cargo!DK284</f>
        <v>0</v>
      </c>
      <c r="AF284" s="110">
        <f t="shared" si="9"/>
        <v>47848.69</v>
      </c>
      <c r="AG284" s="110">
        <f t="shared" si="9"/>
        <v>47848.69</v>
      </c>
      <c r="AH284" s="110">
        <f t="shared" si="9"/>
        <v>23242.020000000004</v>
      </c>
      <c r="AI284" s="110">
        <f t="shared" si="8"/>
        <v>24606.67</v>
      </c>
      <c r="AJ284" s="110">
        <f t="shared" si="8"/>
        <v>0</v>
      </c>
      <c r="AK284" s="110">
        <f t="shared" si="8"/>
        <v>0</v>
      </c>
      <c r="AL284" s="110">
        <f t="shared" si="8"/>
        <v>0</v>
      </c>
    </row>
    <row r="285" spans="1:38" s="77" customFormat="1" x14ac:dyDescent="0.25">
      <c r="A285" s="111"/>
      <c r="B285" s="75"/>
      <c r="C285" s="113" t="s">
        <v>245</v>
      </c>
      <c r="D285" s="110">
        <f>[1]cargo!Y285</f>
        <v>4089.4900000000002</v>
      </c>
      <c r="E285" s="110">
        <f>[1]cargo!Z285</f>
        <v>4089.4900000000002</v>
      </c>
      <c r="F285" s="110">
        <f>[1]cargo!AA285</f>
        <v>3179.19</v>
      </c>
      <c r="G285" s="110">
        <f>[1]cargo!AB285</f>
        <v>910.30000000000007</v>
      </c>
      <c r="H285" s="110">
        <f>[1]cargo!AC285</f>
        <v>0</v>
      </c>
      <c r="I285" s="110">
        <f>[1]cargo!AD285</f>
        <v>0</v>
      </c>
      <c r="J285" s="110">
        <f>[1]cargo!AE285</f>
        <v>0</v>
      </c>
      <c r="K285" s="110">
        <f>[1]cargo!BA285</f>
        <v>3903.4000000000005</v>
      </c>
      <c r="L285" s="110">
        <f>[1]cargo!BB285</f>
        <v>3903.4000000000005</v>
      </c>
      <c r="M285" s="110">
        <f>[1]cargo!BC285</f>
        <v>3110.2000000000003</v>
      </c>
      <c r="N285" s="110">
        <f>[1]cargo!BD285</f>
        <v>793.2</v>
      </c>
      <c r="O285" s="110">
        <f>[1]cargo!BE285</f>
        <v>0</v>
      </c>
      <c r="P285" s="110">
        <f>[1]cargo!BF285</f>
        <v>0</v>
      </c>
      <c r="Q285" s="110">
        <f>[1]cargo!BG285</f>
        <v>0</v>
      </c>
      <c r="R285" s="110">
        <f>[1]cargo!CC285</f>
        <v>5060.5</v>
      </c>
      <c r="S285" s="110">
        <f>[1]cargo!CD285</f>
        <v>5060.5</v>
      </c>
      <c r="T285" s="110">
        <f>[1]cargo!CE285</f>
        <v>4303.93</v>
      </c>
      <c r="U285" s="110">
        <f>[1]cargo!CF285</f>
        <v>756.57000000000016</v>
      </c>
      <c r="V285" s="110">
        <f>[1]cargo!CG285</f>
        <v>0</v>
      </c>
      <c r="W285" s="110">
        <f>[1]cargo!CH285</f>
        <v>0</v>
      </c>
      <c r="X285" s="110">
        <f>[1]cargo!CI285</f>
        <v>0</v>
      </c>
      <c r="Y285" s="110">
        <f>[1]cargo!DE285</f>
        <v>4332.24</v>
      </c>
      <c r="Z285" s="110">
        <f>[1]cargo!DF285</f>
        <v>4332.24</v>
      </c>
      <c r="AA285" s="110">
        <f>[1]cargo!DG285</f>
        <v>3542.02</v>
      </c>
      <c r="AB285" s="110">
        <f>[1]cargo!DH285</f>
        <v>790.22000000000014</v>
      </c>
      <c r="AC285" s="110">
        <f>[1]cargo!DI285</f>
        <v>0</v>
      </c>
      <c r="AD285" s="110">
        <f>[1]cargo!DJ285</f>
        <v>0</v>
      </c>
      <c r="AE285" s="110">
        <f>[1]cargo!DK285</f>
        <v>0</v>
      </c>
      <c r="AF285" s="110">
        <f t="shared" si="9"/>
        <v>17385.63</v>
      </c>
      <c r="AG285" s="110">
        <f t="shared" si="9"/>
        <v>17385.63</v>
      </c>
      <c r="AH285" s="110">
        <f t="shared" si="9"/>
        <v>14135.34</v>
      </c>
      <c r="AI285" s="110">
        <f t="shared" si="8"/>
        <v>3250.2900000000004</v>
      </c>
      <c r="AJ285" s="110">
        <f t="shared" si="8"/>
        <v>0</v>
      </c>
      <c r="AK285" s="110">
        <f t="shared" si="8"/>
        <v>0</v>
      </c>
      <c r="AL285" s="110">
        <f t="shared" si="8"/>
        <v>0</v>
      </c>
    </row>
    <row r="286" spans="1:38" s="77" customFormat="1" x14ac:dyDescent="0.25">
      <c r="A286" s="111"/>
      <c r="B286" s="75"/>
      <c r="C286" s="113" t="s">
        <v>246</v>
      </c>
      <c r="D286" s="110">
        <f>[1]cargo!Y286</f>
        <v>9958.6200000000008</v>
      </c>
      <c r="E286" s="110">
        <f>[1]cargo!Z286</f>
        <v>9958.6200000000008</v>
      </c>
      <c r="F286" s="110">
        <f>[1]cargo!AA286</f>
        <v>622.76</v>
      </c>
      <c r="G286" s="110">
        <f>[1]cargo!AB286</f>
        <v>9335.86</v>
      </c>
      <c r="H286" s="110">
        <f>[1]cargo!AC286</f>
        <v>0</v>
      </c>
      <c r="I286" s="110">
        <f>[1]cargo!AD286</f>
        <v>0</v>
      </c>
      <c r="J286" s="110">
        <f>[1]cargo!AE286</f>
        <v>0</v>
      </c>
      <c r="K286" s="110">
        <f>[1]cargo!BA286</f>
        <v>6660.3099999999995</v>
      </c>
      <c r="L286" s="110">
        <f>[1]cargo!BB286</f>
        <v>6660.3099999999995</v>
      </c>
      <c r="M286" s="110">
        <f>[1]cargo!BC286</f>
        <v>3507.59</v>
      </c>
      <c r="N286" s="110">
        <f>[1]cargo!BD286</f>
        <v>3152.72</v>
      </c>
      <c r="O286" s="110">
        <f>[1]cargo!BE286</f>
        <v>0</v>
      </c>
      <c r="P286" s="110">
        <f>[1]cargo!BF286</f>
        <v>0</v>
      </c>
      <c r="Q286" s="110">
        <f>[1]cargo!BG286</f>
        <v>0</v>
      </c>
      <c r="R286" s="110">
        <f>[1]cargo!CC286</f>
        <v>3541.76</v>
      </c>
      <c r="S286" s="110">
        <f>[1]cargo!CD286</f>
        <v>3541.76</v>
      </c>
      <c r="T286" s="110">
        <f>[1]cargo!CE286</f>
        <v>1989.38</v>
      </c>
      <c r="U286" s="110">
        <f>[1]cargo!CF286</f>
        <v>1552.3799999999999</v>
      </c>
      <c r="V286" s="110">
        <f>[1]cargo!CG286</f>
        <v>0</v>
      </c>
      <c r="W286" s="110">
        <f>[1]cargo!CH286</f>
        <v>0</v>
      </c>
      <c r="X286" s="110">
        <f>[1]cargo!CI286</f>
        <v>0</v>
      </c>
      <c r="Y286" s="110">
        <f>[1]cargo!DE286</f>
        <v>10302.369999999999</v>
      </c>
      <c r="Z286" s="110">
        <f>[1]cargo!DF286</f>
        <v>10302.369999999999</v>
      </c>
      <c r="AA286" s="110">
        <f>[1]cargo!DG286</f>
        <v>2986.95</v>
      </c>
      <c r="AB286" s="110">
        <f>[1]cargo!DH286</f>
        <v>7315.42</v>
      </c>
      <c r="AC286" s="110">
        <f>[1]cargo!DI286</f>
        <v>0</v>
      </c>
      <c r="AD286" s="110">
        <f>[1]cargo!DJ286</f>
        <v>0</v>
      </c>
      <c r="AE286" s="110">
        <f>[1]cargo!DK286</f>
        <v>0</v>
      </c>
      <c r="AF286" s="110">
        <f t="shared" si="9"/>
        <v>30463.06</v>
      </c>
      <c r="AG286" s="110">
        <f t="shared" si="9"/>
        <v>30463.06</v>
      </c>
      <c r="AH286" s="110">
        <f t="shared" si="9"/>
        <v>9106.68</v>
      </c>
      <c r="AI286" s="110">
        <f t="shared" si="8"/>
        <v>21356.379999999997</v>
      </c>
      <c r="AJ286" s="110">
        <f t="shared" si="8"/>
        <v>0</v>
      </c>
      <c r="AK286" s="110">
        <f t="shared" si="8"/>
        <v>0</v>
      </c>
      <c r="AL286" s="110">
        <f t="shared" si="8"/>
        <v>0</v>
      </c>
    </row>
    <row r="287" spans="1:38" s="77" customFormat="1" x14ac:dyDescent="0.25">
      <c r="A287" s="111"/>
      <c r="B287" s="75"/>
      <c r="C287" s="109" t="s">
        <v>247</v>
      </c>
      <c r="D287" s="110">
        <f>[1]cargo!Y287</f>
        <v>32941.97</v>
      </c>
      <c r="E287" s="110">
        <f>[1]cargo!Z287</f>
        <v>32941.97</v>
      </c>
      <c r="F287" s="110">
        <f>[1]cargo!AA287</f>
        <v>25722.04</v>
      </c>
      <c r="G287" s="110">
        <f>[1]cargo!AB287</f>
        <v>7219.93</v>
      </c>
      <c r="H287" s="110">
        <f>[1]cargo!AC287</f>
        <v>0</v>
      </c>
      <c r="I287" s="110">
        <f>[1]cargo!AD287</f>
        <v>0</v>
      </c>
      <c r="J287" s="110">
        <f>[1]cargo!AE287</f>
        <v>0</v>
      </c>
      <c r="K287" s="110">
        <f>[1]cargo!BA287</f>
        <v>32998.1</v>
      </c>
      <c r="L287" s="110">
        <f>[1]cargo!BB287</f>
        <v>32998.1</v>
      </c>
      <c r="M287" s="110">
        <f>[1]cargo!BC287</f>
        <v>27022.309999999998</v>
      </c>
      <c r="N287" s="110">
        <f>[1]cargo!BD287</f>
        <v>5975.7900000000009</v>
      </c>
      <c r="O287" s="110">
        <f>[1]cargo!BE287</f>
        <v>0</v>
      </c>
      <c r="P287" s="110">
        <f>[1]cargo!BF287</f>
        <v>0</v>
      </c>
      <c r="Q287" s="110">
        <f>[1]cargo!BG287</f>
        <v>0</v>
      </c>
      <c r="R287" s="110">
        <f>[1]cargo!CC287</f>
        <v>35814.07</v>
      </c>
      <c r="S287" s="110">
        <f>[1]cargo!CD287</f>
        <v>35814.07</v>
      </c>
      <c r="T287" s="110">
        <f>[1]cargo!CE287</f>
        <v>29506.95</v>
      </c>
      <c r="U287" s="110">
        <f>[1]cargo!CF287</f>
        <v>6307.12</v>
      </c>
      <c r="V287" s="110">
        <f>[1]cargo!CG287</f>
        <v>0</v>
      </c>
      <c r="W287" s="110">
        <f>[1]cargo!CH287</f>
        <v>0</v>
      </c>
      <c r="X287" s="110">
        <f>[1]cargo!CI287</f>
        <v>0</v>
      </c>
      <c r="Y287" s="110">
        <f>[1]cargo!DE287</f>
        <v>39905.119999999995</v>
      </c>
      <c r="Z287" s="110">
        <f>[1]cargo!DF287</f>
        <v>39905.119999999995</v>
      </c>
      <c r="AA287" s="110">
        <f>[1]cargo!DG287</f>
        <v>32393.739999999998</v>
      </c>
      <c r="AB287" s="110">
        <f>[1]cargo!DH287</f>
        <v>7511.3799999999992</v>
      </c>
      <c r="AC287" s="110">
        <f>[1]cargo!DI287</f>
        <v>0</v>
      </c>
      <c r="AD287" s="110">
        <f>[1]cargo!DJ287</f>
        <v>0</v>
      </c>
      <c r="AE287" s="110">
        <f>[1]cargo!DK287</f>
        <v>0</v>
      </c>
      <c r="AF287" s="110">
        <f t="shared" si="9"/>
        <v>141659.26</v>
      </c>
      <c r="AG287" s="110">
        <f t="shared" si="9"/>
        <v>141659.26</v>
      </c>
      <c r="AH287" s="110">
        <f t="shared" si="9"/>
        <v>114645.04000000001</v>
      </c>
      <c r="AI287" s="110">
        <f t="shared" si="8"/>
        <v>27014.22</v>
      </c>
      <c r="AJ287" s="110">
        <f t="shared" si="8"/>
        <v>0</v>
      </c>
      <c r="AK287" s="110">
        <f t="shared" si="8"/>
        <v>0</v>
      </c>
      <c r="AL287" s="110">
        <f t="shared" si="8"/>
        <v>0</v>
      </c>
    </row>
    <row r="288" spans="1:38" s="77" customFormat="1" x14ac:dyDescent="0.25">
      <c r="A288" s="111"/>
      <c r="B288" s="75"/>
      <c r="C288" s="113" t="s">
        <v>248</v>
      </c>
      <c r="D288" s="110">
        <f>[1]cargo!Y288</f>
        <v>32140.83</v>
      </c>
      <c r="E288" s="110">
        <f>[1]cargo!Z288</f>
        <v>32140.83</v>
      </c>
      <c r="F288" s="110">
        <f>[1]cargo!AA288</f>
        <v>25722.04</v>
      </c>
      <c r="G288" s="110">
        <f>[1]cargo!AB288</f>
        <v>6418.79</v>
      </c>
      <c r="H288" s="110">
        <f>[1]cargo!AC288</f>
        <v>0</v>
      </c>
      <c r="I288" s="110">
        <f>[1]cargo!AD288</f>
        <v>0</v>
      </c>
      <c r="J288" s="110">
        <f>[1]cargo!AE288</f>
        <v>0</v>
      </c>
      <c r="K288" s="110">
        <f>[1]cargo!BA288</f>
        <v>22617.489999999998</v>
      </c>
      <c r="L288" s="110">
        <f>[1]cargo!BB288</f>
        <v>22617.489999999998</v>
      </c>
      <c r="M288" s="110">
        <f>[1]cargo!BC288</f>
        <v>18637.309999999998</v>
      </c>
      <c r="N288" s="110">
        <f>[1]cargo!BD288</f>
        <v>3980.1800000000003</v>
      </c>
      <c r="O288" s="110">
        <f>[1]cargo!BE288</f>
        <v>0</v>
      </c>
      <c r="P288" s="110">
        <f>[1]cargo!BF288</f>
        <v>0</v>
      </c>
      <c r="Q288" s="110">
        <f>[1]cargo!BG288</f>
        <v>0</v>
      </c>
      <c r="R288" s="110">
        <f>[1]cargo!CC288</f>
        <v>19438.650000000001</v>
      </c>
      <c r="S288" s="110">
        <f>[1]cargo!CD288</f>
        <v>19438.650000000001</v>
      </c>
      <c r="T288" s="110">
        <f>[1]cargo!CE288</f>
        <v>16528.95</v>
      </c>
      <c r="U288" s="110">
        <f>[1]cargo!CF288</f>
        <v>2909.7</v>
      </c>
      <c r="V288" s="110">
        <f>[1]cargo!CG288</f>
        <v>0</v>
      </c>
      <c r="W288" s="110">
        <f>[1]cargo!CH288</f>
        <v>0</v>
      </c>
      <c r="X288" s="110">
        <f>[1]cargo!CI288</f>
        <v>0</v>
      </c>
      <c r="Y288" s="110">
        <f>[1]cargo!DE288</f>
        <v>16913.339999999997</v>
      </c>
      <c r="Z288" s="110">
        <f>[1]cargo!DF288</f>
        <v>16913.339999999997</v>
      </c>
      <c r="AA288" s="110">
        <f>[1]cargo!DG288</f>
        <v>13577.939999999999</v>
      </c>
      <c r="AB288" s="110">
        <f>[1]cargo!DH288</f>
        <v>3335.3999999999996</v>
      </c>
      <c r="AC288" s="110">
        <f>[1]cargo!DI288</f>
        <v>0</v>
      </c>
      <c r="AD288" s="110">
        <f>[1]cargo!DJ288</f>
        <v>0</v>
      </c>
      <c r="AE288" s="110">
        <f>[1]cargo!DK288</f>
        <v>0</v>
      </c>
      <c r="AF288" s="110">
        <f t="shared" si="9"/>
        <v>91110.31</v>
      </c>
      <c r="AG288" s="110">
        <f t="shared" si="9"/>
        <v>91110.31</v>
      </c>
      <c r="AH288" s="110">
        <f t="shared" si="9"/>
        <v>74466.240000000005</v>
      </c>
      <c r="AI288" s="110">
        <f t="shared" si="8"/>
        <v>16644.07</v>
      </c>
      <c r="AJ288" s="110">
        <f t="shared" si="8"/>
        <v>0</v>
      </c>
      <c r="AK288" s="110">
        <f t="shared" si="8"/>
        <v>0</v>
      </c>
      <c r="AL288" s="110">
        <f t="shared" si="8"/>
        <v>0</v>
      </c>
    </row>
    <row r="289" spans="1:38" s="77" customFormat="1" x14ac:dyDescent="0.25">
      <c r="A289" s="111"/>
      <c r="B289" s="75"/>
      <c r="C289" s="113" t="s">
        <v>249</v>
      </c>
      <c r="D289" s="110">
        <f>[1]cargo!Y289</f>
        <v>801.14</v>
      </c>
      <c r="E289" s="110">
        <f>[1]cargo!Z289</f>
        <v>801.14</v>
      </c>
      <c r="F289" s="110">
        <f>[1]cargo!AA289</f>
        <v>0</v>
      </c>
      <c r="G289" s="110">
        <f>[1]cargo!AB289</f>
        <v>801.14</v>
      </c>
      <c r="H289" s="110">
        <f>[1]cargo!AC289</f>
        <v>0</v>
      </c>
      <c r="I289" s="110">
        <f>[1]cargo!AD289</f>
        <v>0</v>
      </c>
      <c r="J289" s="110">
        <f>[1]cargo!AE289</f>
        <v>0</v>
      </c>
      <c r="K289" s="110">
        <f>[1]cargo!BA289</f>
        <v>10380.61</v>
      </c>
      <c r="L289" s="110">
        <f>[1]cargo!BB289</f>
        <v>10380.61</v>
      </c>
      <c r="M289" s="110">
        <f>[1]cargo!BC289</f>
        <v>8385</v>
      </c>
      <c r="N289" s="110">
        <f>[1]cargo!BD289</f>
        <v>1995.6100000000001</v>
      </c>
      <c r="O289" s="110">
        <f>[1]cargo!BE289</f>
        <v>0</v>
      </c>
      <c r="P289" s="110">
        <f>[1]cargo!BF289</f>
        <v>0</v>
      </c>
      <c r="Q289" s="110">
        <f>[1]cargo!BG289</f>
        <v>0</v>
      </c>
      <c r="R289" s="110">
        <f>[1]cargo!CC289</f>
        <v>16375.42</v>
      </c>
      <c r="S289" s="110">
        <f>[1]cargo!CD289</f>
        <v>16375.42</v>
      </c>
      <c r="T289" s="110">
        <f>[1]cargo!CE289</f>
        <v>12978</v>
      </c>
      <c r="U289" s="110">
        <f>[1]cargo!CF289</f>
        <v>3397.42</v>
      </c>
      <c r="V289" s="110">
        <f>[1]cargo!CG289</f>
        <v>0</v>
      </c>
      <c r="W289" s="110">
        <f>[1]cargo!CH289</f>
        <v>0</v>
      </c>
      <c r="X289" s="110">
        <f>[1]cargo!CI289</f>
        <v>0</v>
      </c>
      <c r="Y289" s="110">
        <f>[1]cargo!DE289</f>
        <v>22991.78</v>
      </c>
      <c r="Z289" s="110">
        <f>[1]cargo!DF289</f>
        <v>22991.78</v>
      </c>
      <c r="AA289" s="110">
        <f>[1]cargo!DG289</f>
        <v>18815.8</v>
      </c>
      <c r="AB289" s="110">
        <f>[1]cargo!DH289</f>
        <v>4175.9799999999996</v>
      </c>
      <c r="AC289" s="110">
        <f>[1]cargo!DI289</f>
        <v>0</v>
      </c>
      <c r="AD289" s="110">
        <f>[1]cargo!DJ289</f>
        <v>0</v>
      </c>
      <c r="AE289" s="110">
        <f>[1]cargo!DK289</f>
        <v>0</v>
      </c>
      <c r="AF289" s="110">
        <f t="shared" si="9"/>
        <v>50548.95</v>
      </c>
      <c r="AG289" s="110">
        <f t="shared" si="9"/>
        <v>50548.95</v>
      </c>
      <c r="AH289" s="110">
        <f t="shared" si="9"/>
        <v>40178.800000000003</v>
      </c>
      <c r="AI289" s="110">
        <f t="shared" si="8"/>
        <v>10370.15</v>
      </c>
      <c r="AJ289" s="110">
        <f t="shared" si="8"/>
        <v>0</v>
      </c>
      <c r="AK289" s="110">
        <f t="shared" si="8"/>
        <v>0</v>
      </c>
      <c r="AL289" s="110">
        <f t="shared" si="8"/>
        <v>0</v>
      </c>
    </row>
    <row r="290" spans="1:38" s="77" customFormat="1" x14ac:dyDescent="0.25">
      <c r="A290" s="111"/>
      <c r="B290" s="75"/>
      <c r="C290" s="109" t="s">
        <v>250</v>
      </c>
      <c r="D290" s="110">
        <f>[1]cargo!Y290</f>
        <v>21339.89</v>
      </c>
      <c r="E290" s="110">
        <f>[1]cargo!Z290</f>
        <v>21339.89</v>
      </c>
      <c r="F290" s="110">
        <f>[1]cargo!AA290</f>
        <v>12010.619999999999</v>
      </c>
      <c r="G290" s="110">
        <f>[1]cargo!AB290</f>
        <v>9329.27</v>
      </c>
      <c r="H290" s="110">
        <f>[1]cargo!AC290</f>
        <v>0</v>
      </c>
      <c r="I290" s="110">
        <f>[1]cargo!AD290</f>
        <v>0</v>
      </c>
      <c r="J290" s="110">
        <f>[1]cargo!AE290</f>
        <v>0</v>
      </c>
      <c r="K290" s="110">
        <f>[1]cargo!BA290</f>
        <v>24480.26</v>
      </c>
      <c r="L290" s="110">
        <f>[1]cargo!BB290</f>
        <v>24480.26</v>
      </c>
      <c r="M290" s="110">
        <f>[1]cargo!BC290</f>
        <v>14837.169999999998</v>
      </c>
      <c r="N290" s="110">
        <f>[1]cargo!BD290</f>
        <v>9643.09</v>
      </c>
      <c r="O290" s="110">
        <f>[1]cargo!BE290</f>
        <v>0</v>
      </c>
      <c r="P290" s="110">
        <f>[1]cargo!BF290</f>
        <v>0</v>
      </c>
      <c r="Q290" s="110">
        <f>[1]cargo!BG290</f>
        <v>0</v>
      </c>
      <c r="R290" s="110">
        <f>[1]cargo!CC290</f>
        <v>28237.58</v>
      </c>
      <c r="S290" s="110">
        <f>[1]cargo!CD290</f>
        <v>28237.58</v>
      </c>
      <c r="T290" s="110">
        <f>[1]cargo!CE290</f>
        <v>17070.97</v>
      </c>
      <c r="U290" s="110">
        <f>[1]cargo!CF290</f>
        <v>11166.609999999999</v>
      </c>
      <c r="V290" s="110">
        <f>[1]cargo!CG290</f>
        <v>0</v>
      </c>
      <c r="W290" s="110">
        <f>[1]cargo!CH290</f>
        <v>0</v>
      </c>
      <c r="X290" s="110">
        <f>[1]cargo!CI290</f>
        <v>0</v>
      </c>
      <c r="Y290" s="110">
        <f>[1]cargo!DE290</f>
        <v>28805.960000000003</v>
      </c>
      <c r="Z290" s="110">
        <f>[1]cargo!DF290</f>
        <v>28805.960000000003</v>
      </c>
      <c r="AA290" s="110">
        <f>[1]cargo!DG290</f>
        <v>15836.61</v>
      </c>
      <c r="AB290" s="110">
        <f>[1]cargo!DH290</f>
        <v>12969.350000000002</v>
      </c>
      <c r="AC290" s="110">
        <f>[1]cargo!DI290</f>
        <v>0</v>
      </c>
      <c r="AD290" s="110">
        <f>[1]cargo!DJ290</f>
        <v>0</v>
      </c>
      <c r="AE290" s="110">
        <f>[1]cargo!DK290</f>
        <v>0</v>
      </c>
      <c r="AF290" s="110">
        <f t="shared" si="9"/>
        <v>102863.69</v>
      </c>
      <c r="AG290" s="110">
        <f t="shared" si="9"/>
        <v>102863.69</v>
      </c>
      <c r="AH290" s="110">
        <f t="shared" si="9"/>
        <v>59755.369999999995</v>
      </c>
      <c r="AI290" s="110">
        <f t="shared" si="8"/>
        <v>43108.320000000007</v>
      </c>
      <c r="AJ290" s="110">
        <f t="shared" si="8"/>
        <v>0</v>
      </c>
      <c r="AK290" s="110">
        <f t="shared" si="8"/>
        <v>0</v>
      </c>
      <c r="AL290" s="110">
        <f t="shared" si="8"/>
        <v>0</v>
      </c>
    </row>
    <row r="291" spans="1:38" s="77" customFormat="1" x14ac:dyDescent="0.25">
      <c r="A291" s="111"/>
      <c r="B291" s="75"/>
      <c r="C291" s="113" t="s">
        <v>251</v>
      </c>
      <c r="D291" s="110">
        <f>[1]cargo!Y291</f>
        <v>20073.22</v>
      </c>
      <c r="E291" s="110">
        <f>[1]cargo!Z291</f>
        <v>20073.22</v>
      </c>
      <c r="F291" s="110">
        <f>[1]cargo!AA291</f>
        <v>11741.07</v>
      </c>
      <c r="G291" s="110">
        <f>[1]cargo!AB291</f>
        <v>8332.15</v>
      </c>
      <c r="H291" s="110">
        <f>[1]cargo!AC291</f>
        <v>0</v>
      </c>
      <c r="I291" s="110">
        <f>[1]cargo!AD291</f>
        <v>0</v>
      </c>
      <c r="J291" s="110">
        <f>[1]cargo!AE291</f>
        <v>0</v>
      </c>
      <c r="K291" s="110">
        <f>[1]cargo!BA291</f>
        <v>22636.789999999997</v>
      </c>
      <c r="L291" s="110">
        <f>[1]cargo!BB291</f>
        <v>22636.789999999997</v>
      </c>
      <c r="M291" s="110">
        <f>[1]cargo!BC291</f>
        <v>14235.219999999998</v>
      </c>
      <c r="N291" s="110">
        <f>[1]cargo!BD291</f>
        <v>8401.57</v>
      </c>
      <c r="O291" s="110">
        <f>[1]cargo!BE291</f>
        <v>0</v>
      </c>
      <c r="P291" s="110">
        <f>[1]cargo!BF291</f>
        <v>0</v>
      </c>
      <c r="Q291" s="110">
        <f>[1]cargo!BG291</f>
        <v>0</v>
      </c>
      <c r="R291" s="110">
        <f>[1]cargo!CC291</f>
        <v>26817.16</v>
      </c>
      <c r="S291" s="110">
        <f>[1]cargo!CD291</f>
        <v>26817.16</v>
      </c>
      <c r="T291" s="110">
        <f>[1]cargo!CE291</f>
        <v>16537.7</v>
      </c>
      <c r="U291" s="110">
        <f>[1]cargo!CF291</f>
        <v>10279.459999999999</v>
      </c>
      <c r="V291" s="110">
        <f>[1]cargo!CG291</f>
        <v>0</v>
      </c>
      <c r="W291" s="110">
        <f>[1]cargo!CH291</f>
        <v>0</v>
      </c>
      <c r="X291" s="110">
        <f>[1]cargo!CI291</f>
        <v>0</v>
      </c>
      <c r="Y291" s="110">
        <f>[1]cargo!DE291</f>
        <v>27245.160000000003</v>
      </c>
      <c r="Z291" s="110">
        <f>[1]cargo!DF291</f>
        <v>27245.160000000003</v>
      </c>
      <c r="AA291" s="110">
        <f>[1]cargo!DG291</f>
        <v>15249.1</v>
      </c>
      <c r="AB291" s="110">
        <f>[1]cargo!DH291</f>
        <v>11996.060000000001</v>
      </c>
      <c r="AC291" s="110">
        <f>[1]cargo!DI291</f>
        <v>0</v>
      </c>
      <c r="AD291" s="110">
        <f>[1]cargo!DJ291</f>
        <v>0</v>
      </c>
      <c r="AE291" s="110">
        <f>[1]cargo!DK291</f>
        <v>0</v>
      </c>
      <c r="AF291" s="110">
        <f t="shared" si="9"/>
        <v>96772.33</v>
      </c>
      <c r="AG291" s="110">
        <f t="shared" si="9"/>
        <v>96772.33</v>
      </c>
      <c r="AH291" s="110">
        <f t="shared" si="9"/>
        <v>57763.09</v>
      </c>
      <c r="AI291" s="110">
        <f t="shared" si="8"/>
        <v>39009.240000000005</v>
      </c>
      <c r="AJ291" s="110">
        <f t="shared" si="8"/>
        <v>0</v>
      </c>
      <c r="AK291" s="110">
        <f t="shared" si="8"/>
        <v>0</v>
      </c>
      <c r="AL291" s="110">
        <f t="shared" si="8"/>
        <v>0</v>
      </c>
    </row>
    <row r="292" spans="1:38" s="77" customFormat="1" x14ac:dyDescent="0.25">
      <c r="A292" s="111"/>
      <c r="B292" s="75"/>
      <c r="C292" s="113" t="s">
        <v>252</v>
      </c>
      <c r="D292" s="110">
        <f>[1]cargo!Y292</f>
        <v>1266.6699999999998</v>
      </c>
      <c r="E292" s="110">
        <f>[1]cargo!Z292</f>
        <v>1266.6699999999998</v>
      </c>
      <c r="F292" s="110">
        <f>[1]cargo!AA292</f>
        <v>269.54999999999995</v>
      </c>
      <c r="G292" s="110">
        <f>[1]cargo!AB292</f>
        <v>997.11999999999989</v>
      </c>
      <c r="H292" s="110">
        <f>[1]cargo!AC292</f>
        <v>0</v>
      </c>
      <c r="I292" s="110">
        <f>[1]cargo!AD292</f>
        <v>0</v>
      </c>
      <c r="J292" s="110">
        <f>[1]cargo!AE292</f>
        <v>0</v>
      </c>
      <c r="K292" s="110">
        <f>[1]cargo!BA292</f>
        <v>1843.47</v>
      </c>
      <c r="L292" s="110">
        <f>[1]cargo!BB292</f>
        <v>1843.47</v>
      </c>
      <c r="M292" s="110">
        <f>[1]cargo!BC292</f>
        <v>601.95000000000005</v>
      </c>
      <c r="N292" s="110">
        <f>[1]cargo!BD292</f>
        <v>1241.52</v>
      </c>
      <c r="O292" s="110">
        <f>[1]cargo!BE292</f>
        <v>0</v>
      </c>
      <c r="P292" s="110">
        <f>[1]cargo!BF292</f>
        <v>0</v>
      </c>
      <c r="Q292" s="110">
        <f>[1]cargo!BG292</f>
        <v>0</v>
      </c>
      <c r="R292" s="110">
        <f>[1]cargo!CC292</f>
        <v>1420.4199999999996</v>
      </c>
      <c r="S292" s="110">
        <f>[1]cargo!CD292</f>
        <v>1420.4199999999996</v>
      </c>
      <c r="T292" s="110">
        <f>[1]cargo!CE292</f>
        <v>533.26999999999987</v>
      </c>
      <c r="U292" s="110">
        <f>[1]cargo!CF292</f>
        <v>887.14999999999986</v>
      </c>
      <c r="V292" s="110">
        <f>[1]cargo!CG292</f>
        <v>0</v>
      </c>
      <c r="W292" s="110">
        <f>[1]cargo!CH292</f>
        <v>0</v>
      </c>
      <c r="X292" s="110">
        <f>[1]cargo!CI292</f>
        <v>0</v>
      </c>
      <c r="Y292" s="110">
        <f>[1]cargo!DE292</f>
        <v>1560.8</v>
      </c>
      <c r="Z292" s="110">
        <f>[1]cargo!DF292</f>
        <v>1560.8</v>
      </c>
      <c r="AA292" s="110">
        <f>[1]cargo!DG292</f>
        <v>587.51</v>
      </c>
      <c r="AB292" s="110">
        <f>[1]cargo!DH292</f>
        <v>973.29</v>
      </c>
      <c r="AC292" s="110">
        <f>[1]cargo!DI292</f>
        <v>0</v>
      </c>
      <c r="AD292" s="110">
        <f>[1]cargo!DJ292</f>
        <v>0</v>
      </c>
      <c r="AE292" s="110">
        <f>[1]cargo!DK292</f>
        <v>0</v>
      </c>
      <c r="AF292" s="110">
        <f t="shared" si="9"/>
        <v>6091.36</v>
      </c>
      <c r="AG292" s="110">
        <f t="shared" si="9"/>
        <v>6091.36</v>
      </c>
      <c r="AH292" s="110">
        <f t="shared" si="9"/>
        <v>1992.28</v>
      </c>
      <c r="AI292" s="110">
        <f t="shared" si="8"/>
        <v>4099.08</v>
      </c>
      <c r="AJ292" s="110">
        <f t="shared" si="8"/>
        <v>0</v>
      </c>
      <c r="AK292" s="110">
        <f t="shared" si="8"/>
        <v>0</v>
      </c>
      <c r="AL292" s="110">
        <f t="shared" si="8"/>
        <v>0</v>
      </c>
    </row>
    <row r="293" spans="1:38" s="77" customFormat="1" x14ac:dyDescent="0.25">
      <c r="A293" s="111"/>
      <c r="B293" s="75"/>
      <c r="C293" s="109" t="s">
        <v>60</v>
      </c>
      <c r="D293" s="110">
        <f>[1]cargo!Y293</f>
        <v>46320.18</v>
      </c>
      <c r="E293" s="110">
        <f>[1]cargo!Z293</f>
        <v>46320.18</v>
      </c>
      <c r="F293" s="110">
        <f>[1]cargo!AA293</f>
        <v>45330.26</v>
      </c>
      <c r="G293" s="110">
        <f>[1]cargo!AB293</f>
        <v>989.92</v>
      </c>
      <c r="H293" s="110">
        <f>[1]cargo!AC293</f>
        <v>0</v>
      </c>
      <c r="I293" s="110">
        <f>[1]cargo!AD293</f>
        <v>0</v>
      </c>
      <c r="J293" s="110">
        <f>[1]cargo!AE293</f>
        <v>0</v>
      </c>
      <c r="K293" s="110">
        <f>[1]cargo!BA293</f>
        <v>64631.839999999997</v>
      </c>
      <c r="L293" s="110">
        <f>[1]cargo!BB293</f>
        <v>64631.839999999997</v>
      </c>
      <c r="M293" s="110">
        <f>[1]cargo!BC293</f>
        <v>63863.544999999998</v>
      </c>
      <c r="N293" s="110">
        <f>[1]cargo!BD293</f>
        <v>768.29500000000007</v>
      </c>
      <c r="O293" s="110">
        <f>[1]cargo!BE293</f>
        <v>0</v>
      </c>
      <c r="P293" s="110">
        <f>[1]cargo!BF293</f>
        <v>0</v>
      </c>
      <c r="Q293" s="110">
        <f>[1]cargo!BG293</f>
        <v>0</v>
      </c>
      <c r="R293" s="110">
        <f>[1]cargo!CC293</f>
        <v>44121.076000000001</v>
      </c>
      <c r="S293" s="110">
        <f>[1]cargo!CD293</f>
        <v>44121.076000000001</v>
      </c>
      <c r="T293" s="110">
        <f>[1]cargo!CE293</f>
        <v>41939.061000000002</v>
      </c>
      <c r="U293" s="110">
        <f>[1]cargo!CF293</f>
        <v>2182.0150000000003</v>
      </c>
      <c r="V293" s="110">
        <f>[1]cargo!CG293</f>
        <v>0</v>
      </c>
      <c r="W293" s="110">
        <f>[1]cargo!CH293</f>
        <v>0</v>
      </c>
      <c r="X293" s="110">
        <f>[1]cargo!CI293</f>
        <v>0</v>
      </c>
      <c r="Y293" s="110">
        <f>[1]cargo!DE293</f>
        <v>37234.269999999997</v>
      </c>
      <c r="Z293" s="110">
        <f>[1]cargo!DF293</f>
        <v>37234.269999999997</v>
      </c>
      <c r="AA293" s="110">
        <f>[1]cargo!DG293</f>
        <v>34653.81</v>
      </c>
      <c r="AB293" s="110">
        <f>[1]cargo!DH293</f>
        <v>2580.46</v>
      </c>
      <c r="AC293" s="110">
        <f>[1]cargo!DI293</f>
        <v>0</v>
      </c>
      <c r="AD293" s="110">
        <f>[1]cargo!DJ293</f>
        <v>0</v>
      </c>
      <c r="AE293" s="110">
        <f>[1]cargo!DK293</f>
        <v>0</v>
      </c>
      <c r="AF293" s="110">
        <f t="shared" si="9"/>
        <v>192307.36599999998</v>
      </c>
      <c r="AG293" s="110">
        <f t="shared" si="9"/>
        <v>192307.36599999998</v>
      </c>
      <c r="AH293" s="110">
        <f t="shared" si="9"/>
        <v>185786.67599999998</v>
      </c>
      <c r="AI293" s="110">
        <f t="shared" si="8"/>
        <v>6520.6900000000005</v>
      </c>
      <c r="AJ293" s="110">
        <f t="shared" si="8"/>
        <v>0</v>
      </c>
      <c r="AK293" s="110">
        <f t="shared" si="8"/>
        <v>0</v>
      </c>
      <c r="AL293" s="110">
        <f t="shared" si="8"/>
        <v>0</v>
      </c>
    </row>
    <row r="294" spans="1:38" s="77" customFormat="1" x14ac:dyDescent="0.25">
      <c r="A294" s="111"/>
      <c r="B294" s="75"/>
      <c r="C294" s="109" t="s">
        <v>28</v>
      </c>
      <c r="D294" s="110">
        <f>[1]cargo!Y294</f>
        <v>714834</v>
      </c>
      <c r="E294" s="110">
        <f>[1]cargo!Z294</f>
        <v>360600</v>
      </c>
      <c r="F294" s="110">
        <f>[1]cargo!AA294</f>
        <v>0</v>
      </c>
      <c r="G294" s="110">
        <f>[1]cargo!AB294</f>
        <v>360600</v>
      </c>
      <c r="H294" s="110">
        <f>[1]cargo!AC294</f>
        <v>354234</v>
      </c>
      <c r="I294" s="110">
        <f>[1]cargo!AD294</f>
        <v>0</v>
      </c>
      <c r="J294" s="110">
        <f>[1]cargo!AE294</f>
        <v>354234</v>
      </c>
      <c r="K294" s="110">
        <f>[1]cargo!BA294</f>
        <v>800643</v>
      </c>
      <c r="L294" s="110">
        <f>[1]cargo!BB294</f>
        <v>347100</v>
      </c>
      <c r="M294" s="110">
        <f>[1]cargo!BC294</f>
        <v>0</v>
      </c>
      <c r="N294" s="110">
        <f>[1]cargo!BD294</f>
        <v>347100</v>
      </c>
      <c r="O294" s="110">
        <f>[1]cargo!BE294</f>
        <v>453543</v>
      </c>
      <c r="P294" s="110">
        <f>[1]cargo!BF294</f>
        <v>0</v>
      </c>
      <c r="Q294" s="110">
        <f>[1]cargo!BG294</f>
        <v>453543</v>
      </c>
      <c r="R294" s="110">
        <f>[1]cargo!CC294</f>
        <v>707973</v>
      </c>
      <c r="S294" s="110">
        <f>[1]cargo!CD294</f>
        <v>381700</v>
      </c>
      <c r="T294" s="110">
        <f>[1]cargo!CE294</f>
        <v>0</v>
      </c>
      <c r="U294" s="110">
        <f>[1]cargo!CF294</f>
        <v>381700</v>
      </c>
      <c r="V294" s="110">
        <f>[1]cargo!CG294</f>
        <v>326273</v>
      </c>
      <c r="W294" s="110">
        <f>[1]cargo!CH294</f>
        <v>0</v>
      </c>
      <c r="X294" s="110">
        <f>[1]cargo!CI294</f>
        <v>326273</v>
      </c>
      <c r="Y294" s="110">
        <f>[1]cargo!DE294</f>
        <v>714275</v>
      </c>
      <c r="Z294" s="110">
        <f>[1]cargo!DF294</f>
        <v>259500</v>
      </c>
      <c r="AA294" s="110">
        <f>[1]cargo!DG294</f>
        <v>0</v>
      </c>
      <c r="AB294" s="110">
        <f>[1]cargo!DH294</f>
        <v>259500</v>
      </c>
      <c r="AC294" s="110">
        <f>[1]cargo!DI294</f>
        <v>454775</v>
      </c>
      <c r="AD294" s="110">
        <f>[1]cargo!DJ294</f>
        <v>0</v>
      </c>
      <c r="AE294" s="110">
        <f>[1]cargo!DK294</f>
        <v>454775</v>
      </c>
      <c r="AF294" s="110">
        <f t="shared" si="9"/>
        <v>2937725</v>
      </c>
      <c r="AG294" s="110">
        <f t="shared" si="9"/>
        <v>1348900</v>
      </c>
      <c r="AH294" s="110">
        <f t="shared" si="9"/>
        <v>0</v>
      </c>
      <c r="AI294" s="110">
        <f t="shared" si="8"/>
        <v>1348900</v>
      </c>
      <c r="AJ294" s="110">
        <f t="shared" si="8"/>
        <v>1588825</v>
      </c>
      <c r="AK294" s="110">
        <f t="shared" si="8"/>
        <v>0</v>
      </c>
      <c r="AL294" s="110">
        <f t="shared" si="8"/>
        <v>1588825</v>
      </c>
    </row>
    <row r="295" spans="1:38" s="77" customFormat="1" x14ac:dyDescent="0.25">
      <c r="A295" s="111"/>
      <c r="B295" s="75"/>
      <c r="C295" s="113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0"/>
      <c r="AD295" s="110"/>
      <c r="AE295" s="110"/>
      <c r="AF295" s="110"/>
      <c r="AG295" s="110"/>
      <c r="AH295" s="110"/>
      <c r="AI295" s="110"/>
      <c r="AJ295" s="110"/>
      <c r="AK295" s="110"/>
      <c r="AL295" s="110"/>
    </row>
    <row r="296" spans="1:38" s="77" customFormat="1" x14ac:dyDescent="0.25">
      <c r="A296" s="108" t="s">
        <v>253</v>
      </c>
      <c r="B296" s="75"/>
      <c r="C296" s="109"/>
      <c r="D296" s="110">
        <f>[1]cargo!Y296</f>
        <v>5076823.5002800003</v>
      </c>
      <c r="E296" s="110">
        <f>[1]cargo!Z296</f>
        <v>3171631.5582800005</v>
      </c>
      <c r="F296" s="110">
        <f>[1]cargo!AA296</f>
        <v>1743282.8790800001</v>
      </c>
      <c r="G296" s="110">
        <f>[1]cargo!AB296</f>
        <v>1428348.6792000001</v>
      </c>
      <c r="H296" s="110">
        <f>[1]cargo!AC296</f>
        <v>1905191.9419999998</v>
      </c>
      <c r="I296" s="110">
        <f>[1]cargo!AD296</f>
        <v>994052.13599999994</v>
      </c>
      <c r="J296" s="110">
        <f>[1]cargo!AE296</f>
        <v>911139.80599999998</v>
      </c>
      <c r="K296" s="110">
        <f>[1]cargo!BA296</f>
        <v>16033486.142602131</v>
      </c>
      <c r="L296" s="110">
        <f>[1]cargo!BB296</f>
        <v>3241489.9546021288</v>
      </c>
      <c r="M296" s="110">
        <f>[1]cargo!BC296</f>
        <v>1740024.7316195676</v>
      </c>
      <c r="N296" s="110">
        <f>[1]cargo!BD296</f>
        <v>1501465.2229825612</v>
      </c>
      <c r="O296" s="110">
        <f>[1]cargo!BE296</f>
        <v>12791996.188000001</v>
      </c>
      <c r="P296" s="110">
        <f>[1]cargo!BF296</f>
        <v>1249205.9109999998</v>
      </c>
      <c r="Q296" s="110">
        <f>[1]cargo!BG296</f>
        <v>11542790.277000001</v>
      </c>
      <c r="R296" s="110">
        <f>[1]cargo!CC296</f>
        <v>18936922.28497535</v>
      </c>
      <c r="S296" s="110">
        <f>[1]cargo!CD296</f>
        <v>3279670.2769753505</v>
      </c>
      <c r="T296" s="110">
        <f>[1]cargo!CE296</f>
        <v>1828614.0282674213</v>
      </c>
      <c r="U296" s="110">
        <f>[1]cargo!CF296</f>
        <v>1451056.2487079289</v>
      </c>
      <c r="V296" s="110">
        <f>[1]cargo!CG296</f>
        <v>15657252.007999999</v>
      </c>
      <c r="W296" s="110">
        <f>[1]cargo!CH296</f>
        <v>1078216.7719999999</v>
      </c>
      <c r="X296" s="110">
        <f>[1]cargo!CI296</f>
        <v>14579035.236</v>
      </c>
      <c r="Y296" s="110">
        <f>[1]cargo!DE296</f>
        <v>10536085.550071403</v>
      </c>
      <c r="Z296" s="110">
        <f>[1]cargo!DF296</f>
        <v>3233463.6350714029</v>
      </c>
      <c r="AA296" s="110">
        <f>[1]cargo!DG296</f>
        <v>1753285.9218382051</v>
      </c>
      <c r="AB296" s="110">
        <f>[1]cargo!DH296</f>
        <v>1480177.7132331978</v>
      </c>
      <c r="AC296" s="110">
        <f>[1]cargo!DI296</f>
        <v>7302621.915</v>
      </c>
      <c r="AD296" s="110">
        <f>[1]cargo!DJ296</f>
        <v>1221261.2790000001</v>
      </c>
      <c r="AE296" s="110">
        <f>[1]cargo!DK296</f>
        <v>6081360.6359999999</v>
      </c>
      <c r="AF296" s="110">
        <f t="shared" si="9"/>
        <v>50583317.477928884</v>
      </c>
      <c r="AG296" s="110">
        <f t="shared" si="9"/>
        <v>12926255.424928883</v>
      </c>
      <c r="AH296" s="110">
        <f t="shared" si="9"/>
        <v>7065207.5608051941</v>
      </c>
      <c r="AI296" s="110">
        <f t="shared" si="8"/>
        <v>5861047.8641236881</v>
      </c>
      <c r="AJ296" s="110">
        <f t="shared" si="8"/>
        <v>37657062.053000003</v>
      </c>
      <c r="AK296" s="110">
        <f t="shared" si="8"/>
        <v>4542736.0979999993</v>
      </c>
      <c r="AL296" s="110">
        <f t="shared" si="8"/>
        <v>33114325.954999998</v>
      </c>
    </row>
    <row r="297" spans="1:38" s="77" customFormat="1" x14ac:dyDescent="0.25">
      <c r="A297" s="108"/>
      <c r="B297" s="75"/>
      <c r="C297" s="109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0"/>
      <c r="AC297" s="110"/>
      <c r="AD297" s="110"/>
      <c r="AE297" s="110"/>
      <c r="AF297" s="110"/>
      <c r="AG297" s="110"/>
      <c r="AH297" s="110"/>
      <c r="AI297" s="110"/>
      <c r="AJ297" s="110"/>
      <c r="AK297" s="110"/>
      <c r="AL297" s="110"/>
    </row>
    <row r="298" spans="1:38" s="77" customFormat="1" x14ac:dyDescent="0.25">
      <c r="A298" s="108"/>
      <c r="B298" s="75" t="s">
        <v>254</v>
      </c>
      <c r="C298" s="109"/>
      <c r="D298" s="110">
        <f>[1]cargo!Y298</f>
        <v>2158558.1540000001</v>
      </c>
      <c r="E298" s="110">
        <f>[1]cargo!Z298</f>
        <v>1710693.1839999999</v>
      </c>
      <c r="F298" s="110">
        <f>[1]cargo!AA298</f>
        <v>810308.41300000006</v>
      </c>
      <c r="G298" s="110">
        <f>[1]cargo!AB298</f>
        <v>900384.77099999995</v>
      </c>
      <c r="H298" s="110">
        <f>[1]cargo!AC298</f>
        <v>447864.97</v>
      </c>
      <c r="I298" s="110">
        <f>[1]cargo!AD298</f>
        <v>422914.97</v>
      </c>
      <c r="J298" s="110">
        <f>[1]cargo!AE298</f>
        <v>24950</v>
      </c>
      <c r="K298" s="110">
        <f>[1]cargo!BA298</f>
        <v>2412945.125</v>
      </c>
      <c r="L298" s="110">
        <f>[1]cargo!BB298</f>
        <v>1828996.7729999998</v>
      </c>
      <c r="M298" s="110">
        <f>[1]cargo!BC298</f>
        <v>785673.07199999993</v>
      </c>
      <c r="N298" s="110">
        <f>[1]cargo!BD298</f>
        <v>1043323.7009999999</v>
      </c>
      <c r="O298" s="110">
        <f>[1]cargo!BE298</f>
        <v>583948.35200000007</v>
      </c>
      <c r="P298" s="110">
        <f>[1]cargo!BF298</f>
        <v>530495.95200000005</v>
      </c>
      <c r="Q298" s="110">
        <f>[1]cargo!BG298</f>
        <v>53452.4</v>
      </c>
      <c r="R298" s="110">
        <f>[1]cargo!CC298</f>
        <v>2331812.3119999999</v>
      </c>
      <c r="S298" s="110">
        <f>[1]cargo!CD298</f>
        <v>1848065.327</v>
      </c>
      <c r="T298" s="110">
        <f>[1]cargo!CE298</f>
        <v>835562.91899999999</v>
      </c>
      <c r="U298" s="110">
        <f>[1]cargo!CF298</f>
        <v>1012502.4080000002</v>
      </c>
      <c r="V298" s="110">
        <f>[1]cargo!CG298</f>
        <v>483746.98499999999</v>
      </c>
      <c r="W298" s="110">
        <f>[1]cargo!CH298</f>
        <v>440776.98499999999</v>
      </c>
      <c r="X298" s="110">
        <f>[1]cargo!CI298</f>
        <v>42970</v>
      </c>
      <c r="Y298" s="110">
        <f>[1]cargo!DE298</f>
        <v>2595091.1308000004</v>
      </c>
      <c r="Z298" s="110">
        <f>[1]cargo!DF298</f>
        <v>1851119.9788000002</v>
      </c>
      <c r="AA298" s="110">
        <f>[1]cargo!DG298</f>
        <v>809100.70299999998</v>
      </c>
      <c r="AB298" s="110">
        <f>[1]cargo!DH298</f>
        <v>1042019.2758000002</v>
      </c>
      <c r="AC298" s="110">
        <f>[1]cargo!DI298</f>
        <v>743971.152</v>
      </c>
      <c r="AD298" s="110">
        <f>[1]cargo!DJ298</f>
        <v>616284.60199999996</v>
      </c>
      <c r="AE298" s="110">
        <f>[1]cargo!DK298</f>
        <v>127686.55</v>
      </c>
      <c r="AF298" s="110">
        <f t="shared" si="9"/>
        <v>9498406.7217999995</v>
      </c>
      <c r="AG298" s="110">
        <f t="shared" si="9"/>
        <v>7238875.2628000006</v>
      </c>
      <c r="AH298" s="110">
        <f t="shared" si="9"/>
        <v>3240645.1069999998</v>
      </c>
      <c r="AI298" s="110">
        <f t="shared" si="8"/>
        <v>3998230.1557999998</v>
      </c>
      <c r="AJ298" s="110">
        <f t="shared" si="8"/>
        <v>2259531.4589999998</v>
      </c>
      <c r="AK298" s="110">
        <f t="shared" si="8"/>
        <v>2010472.5090000001</v>
      </c>
      <c r="AL298" s="110">
        <f t="shared" si="8"/>
        <v>249058.95</v>
      </c>
    </row>
    <row r="299" spans="1:38" s="77" customFormat="1" x14ac:dyDescent="0.25">
      <c r="A299" s="111"/>
      <c r="B299" s="75"/>
      <c r="C299" s="109" t="s">
        <v>255</v>
      </c>
      <c r="D299" s="110">
        <f>[1]cargo!Y299</f>
        <v>1559630.8370000003</v>
      </c>
      <c r="E299" s="110">
        <f>[1]cargo!Z299</f>
        <v>1271110.1090000002</v>
      </c>
      <c r="F299" s="110">
        <f>[1]cargo!AA299</f>
        <v>642846.54</v>
      </c>
      <c r="G299" s="110">
        <f>[1]cargo!AB299</f>
        <v>628263.56900000002</v>
      </c>
      <c r="H299" s="110">
        <f>[1]cargo!AC299</f>
        <v>288520.728</v>
      </c>
      <c r="I299" s="110">
        <f>[1]cargo!AD299</f>
        <v>288520.728</v>
      </c>
      <c r="J299" s="110">
        <f>[1]cargo!AE299</f>
        <v>0</v>
      </c>
      <c r="K299" s="110">
        <f>[1]cargo!BA299</f>
        <v>1591382.6850000001</v>
      </c>
      <c r="L299" s="110">
        <f>[1]cargo!BB299</f>
        <v>1339342.115</v>
      </c>
      <c r="M299" s="110">
        <f>[1]cargo!BC299</f>
        <v>635983.40399999998</v>
      </c>
      <c r="N299" s="110">
        <f>[1]cargo!BD299</f>
        <v>703358.71100000001</v>
      </c>
      <c r="O299" s="110">
        <f>[1]cargo!BE299</f>
        <v>252040.56999999998</v>
      </c>
      <c r="P299" s="110">
        <f>[1]cargo!BF299</f>
        <v>240253.16999999998</v>
      </c>
      <c r="Q299" s="110">
        <f>[1]cargo!BG299</f>
        <v>11787.4</v>
      </c>
      <c r="R299" s="110">
        <f>[1]cargo!CC299</f>
        <v>1666582.7570000002</v>
      </c>
      <c r="S299" s="110">
        <f>[1]cargo!CD299</f>
        <v>1376915.1220000002</v>
      </c>
      <c r="T299" s="110">
        <f>[1]cargo!CE299</f>
        <v>669939.44200000004</v>
      </c>
      <c r="U299" s="110">
        <f>[1]cargo!CF299</f>
        <v>706975.68000000017</v>
      </c>
      <c r="V299" s="110">
        <f>[1]cargo!CG299</f>
        <v>289667.63500000001</v>
      </c>
      <c r="W299" s="110">
        <f>[1]cargo!CH299</f>
        <v>274667.63500000001</v>
      </c>
      <c r="X299" s="110">
        <f>[1]cargo!CI299</f>
        <v>15000</v>
      </c>
      <c r="Y299" s="110">
        <f>[1]cargo!DE299</f>
        <v>1736849.4449999998</v>
      </c>
      <c r="Z299" s="110">
        <f>[1]cargo!DF299</f>
        <v>1373514.713</v>
      </c>
      <c r="AA299" s="110">
        <f>[1]cargo!DG299</f>
        <v>659926.30999999994</v>
      </c>
      <c r="AB299" s="110">
        <f>[1]cargo!DH299</f>
        <v>713588.40300000005</v>
      </c>
      <c r="AC299" s="110">
        <f>[1]cargo!DI299</f>
        <v>363334.73199999996</v>
      </c>
      <c r="AD299" s="110">
        <f>[1]cargo!DJ299</f>
        <v>287354.13199999998</v>
      </c>
      <c r="AE299" s="110">
        <f>[1]cargo!DK299</f>
        <v>75980.600000000006</v>
      </c>
      <c r="AF299" s="110">
        <f t="shared" si="9"/>
        <v>6554445.7240000013</v>
      </c>
      <c r="AG299" s="110">
        <f t="shared" si="9"/>
        <v>5360882.0590000004</v>
      </c>
      <c r="AH299" s="110">
        <f t="shared" si="9"/>
        <v>2608695.696</v>
      </c>
      <c r="AI299" s="110">
        <f t="shared" si="8"/>
        <v>2752186.3630000004</v>
      </c>
      <c r="AJ299" s="110">
        <f t="shared" si="8"/>
        <v>1193563.665</v>
      </c>
      <c r="AK299" s="110">
        <f t="shared" si="8"/>
        <v>1090795.665</v>
      </c>
      <c r="AL299" s="110">
        <f t="shared" si="8"/>
        <v>102768</v>
      </c>
    </row>
    <row r="300" spans="1:38" s="77" customFormat="1" x14ac:dyDescent="0.25">
      <c r="A300" s="111"/>
      <c r="B300" s="75"/>
      <c r="C300" s="113" t="s">
        <v>256</v>
      </c>
      <c r="D300" s="110">
        <f>[1]cargo!Y300</f>
        <v>272498.98</v>
      </c>
      <c r="E300" s="110">
        <f>[1]cargo!Z300</f>
        <v>272498.98</v>
      </c>
      <c r="F300" s="110">
        <f>[1]cargo!AA300</f>
        <v>144127.81</v>
      </c>
      <c r="G300" s="110">
        <f>[1]cargo!AB300</f>
        <v>128371.17</v>
      </c>
      <c r="H300" s="110">
        <f>[1]cargo!AC300</f>
        <v>0</v>
      </c>
      <c r="I300" s="110">
        <f>[1]cargo!AD300</f>
        <v>0</v>
      </c>
      <c r="J300" s="110">
        <f>[1]cargo!AE300</f>
        <v>0</v>
      </c>
      <c r="K300" s="110">
        <f>[1]cargo!BA300</f>
        <v>262452.842</v>
      </c>
      <c r="L300" s="110">
        <f>[1]cargo!BB300</f>
        <v>262452.842</v>
      </c>
      <c r="M300" s="110">
        <f>[1]cargo!BC300</f>
        <v>136600.00200000001</v>
      </c>
      <c r="N300" s="110">
        <f>[1]cargo!BD300</f>
        <v>125852.84</v>
      </c>
      <c r="O300" s="110">
        <f>[1]cargo!BE300</f>
        <v>0</v>
      </c>
      <c r="P300" s="110">
        <f>[1]cargo!BF300</f>
        <v>0</v>
      </c>
      <c r="Q300" s="110">
        <f>[1]cargo!BG300</f>
        <v>0</v>
      </c>
      <c r="R300" s="110">
        <f>[1]cargo!CC300</f>
        <v>275245.84000000003</v>
      </c>
      <c r="S300" s="110">
        <f>[1]cargo!CD300</f>
        <v>275245.84000000003</v>
      </c>
      <c r="T300" s="110">
        <f>[1]cargo!CE300</f>
        <v>141542.51</v>
      </c>
      <c r="U300" s="110">
        <f>[1]cargo!CF300</f>
        <v>133703.33000000002</v>
      </c>
      <c r="V300" s="110">
        <f>[1]cargo!CG300</f>
        <v>0</v>
      </c>
      <c r="W300" s="110">
        <f>[1]cargo!CH300</f>
        <v>0</v>
      </c>
      <c r="X300" s="110">
        <f>[1]cargo!CI300</f>
        <v>0</v>
      </c>
      <c r="Y300" s="110">
        <f>[1]cargo!DE300</f>
        <v>283495.25</v>
      </c>
      <c r="Z300" s="110">
        <f>[1]cargo!DF300</f>
        <v>283495.25</v>
      </c>
      <c r="AA300" s="110">
        <f>[1]cargo!DG300</f>
        <v>148664.38999999998</v>
      </c>
      <c r="AB300" s="110">
        <f>[1]cargo!DH300</f>
        <v>134830.86000000002</v>
      </c>
      <c r="AC300" s="110">
        <f>[1]cargo!DI300</f>
        <v>0</v>
      </c>
      <c r="AD300" s="110">
        <f>[1]cargo!DJ300</f>
        <v>0</v>
      </c>
      <c r="AE300" s="110">
        <f>[1]cargo!DK300</f>
        <v>0</v>
      </c>
      <c r="AF300" s="110">
        <f t="shared" si="9"/>
        <v>1093692.912</v>
      </c>
      <c r="AG300" s="110">
        <f t="shared" si="9"/>
        <v>1093692.912</v>
      </c>
      <c r="AH300" s="110">
        <f t="shared" si="9"/>
        <v>570934.71200000006</v>
      </c>
      <c r="AI300" s="110">
        <f t="shared" si="8"/>
        <v>522758.20000000007</v>
      </c>
      <c r="AJ300" s="110">
        <f t="shared" si="8"/>
        <v>0</v>
      </c>
      <c r="AK300" s="110">
        <f t="shared" si="8"/>
        <v>0</v>
      </c>
      <c r="AL300" s="110">
        <f t="shared" si="8"/>
        <v>0</v>
      </c>
    </row>
    <row r="301" spans="1:38" s="77" customFormat="1" x14ac:dyDescent="0.25">
      <c r="A301" s="111"/>
      <c r="B301" s="75"/>
      <c r="C301" s="113" t="s">
        <v>257</v>
      </c>
      <c r="D301" s="110">
        <f>[1]cargo!Y301</f>
        <v>1287131.8569999998</v>
      </c>
      <c r="E301" s="110">
        <f>[1]cargo!Z301</f>
        <v>998611.12899999996</v>
      </c>
      <c r="F301" s="110">
        <f>[1]cargo!AA301</f>
        <v>498718.73</v>
      </c>
      <c r="G301" s="110">
        <f>[1]cargo!AB301</f>
        <v>499892.39900000003</v>
      </c>
      <c r="H301" s="110">
        <f>[1]cargo!AC301</f>
        <v>288520.728</v>
      </c>
      <c r="I301" s="110">
        <f>[1]cargo!AD301</f>
        <v>288520.728</v>
      </c>
      <c r="J301" s="110">
        <f>[1]cargo!AE301</f>
        <v>0</v>
      </c>
      <c r="K301" s="110">
        <f>[1]cargo!BA301</f>
        <v>1328929.8430000001</v>
      </c>
      <c r="L301" s="110">
        <f>[1]cargo!BB301</f>
        <v>1076889.273</v>
      </c>
      <c r="M301" s="110">
        <f>[1]cargo!BC301</f>
        <v>499383.402</v>
      </c>
      <c r="N301" s="110">
        <f>[1]cargo!BD301</f>
        <v>577505.87100000004</v>
      </c>
      <c r="O301" s="110">
        <f>[1]cargo!BE301</f>
        <v>252040.56999999998</v>
      </c>
      <c r="P301" s="110">
        <f>[1]cargo!BF301</f>
        <v>240253.16999999998</v>
      </c>
      <c r="Q301" s="110">
        <f>[1]cargo!BG301</f>
        <v>11787.4</v>
      </c>
      <c r="R301" s="110">
        <f>[1]cargo!CC301</f>
        <v>1391336.9170000001</v>
      </c>
      <c r="S301" s="110">
        <f>[1]cargo!CD301</f>
        <v>1101669.2820000001</v>
      </c>
      <c r="T301" s="110">
        <f>[1]cargo!CE301</f>
        <v>528396.93200000003</v>
      </c>
      <c r="U301" s="110">
        <f>[1]cargo!CF301</f>
        <v>573272.35000000009</v>
      </c>
      <c r="V301" s="110">
        <f>[1]cargo!CG301</f>
        <v>289667.63500000001</v>
      </c>
      <c r="W301" s="110">
        <f>[1]cargo!CH301</f>
        <v>274667.63500000001</v>
      </c>
      <c r="X301" s="110">
        <f>[1]cargo!CI301</f>
        <v>15000</v>
      </c>
      <c r="Y301" s="110">
        <f>[1]cargo!DE301</f>
        <v>1445172.095</v>
      </c>
      <c r="Z301" s="110">
        <f>[1]cargo!DF301</f>
        <v>1090019.463</v>
      </c>
      <c r="AA301" s="110">
        <f>[1]cargo!DG301</f>
        <v>511261.92</v>
      </c>
      <c r="AB301" s="110">
        <f>[1]cargo!DH301</f>
        <v>578757.54300000006</v>
      </c>
      <c r="AC301" s="110">
        <f>[1]cargo!DI301</f>
        <v>355152.63199999998</v>
      </c>
      <c r="AD301" s="110">
        <f>[1]cargo!DJ301</f>
        <v>279338.63199999998</v>
      </c>
      <c r="AE301" s="110">
        <f>[1]cargo!DK301</f>
        <v>75814</v>
      </c>
      <c r="AF301" s="110">
        <f t="shared" si="9"/>
        <v>5452570.7120000003</v>
      </c>
      <c r="AG301" s="110">
        <f t="shared" si="9"/>
        <v>4267189.1469999999</v>
      </c>
      <c r="AH301" s="110">
        <f t="shared" si="9"/>
        <v>2037760.9839999999</v>
      </c>
      <c r="AI301" s="110">
        <f t="shared" si="8"/>
        <v>2229428.1630000002</v>
      </c>
      <c r="AJ301" s="110">
        <f t="shared" si="8"/>
        <v>1185381.5649999999</v>
      </c>
      <c r="AK301" s="110">
        <f t="shared" si="8"/>
        <v>1082780.165</v>
      </c>
      <c r="AL301" s="110">
        <f t="shared" si="8"/>
        <v>102601.4</v>
      </c>
    </row>
    <row r="302" spans="1:38" s="77" customFormat="1" x14ac:dyDescent="0.25">
      <c r="A302" s="111"/>
      <c r="B302" s="75"/>
      <c r="C302" s="113" t="s">
        <v>258</v>
      </c>
      <c r="D302" s="110">
        <f>[1]cargo!Y302</f>
        <v>0</v>
      </c>
      <c r="E302" s="110">
        <f>[1]cargo!Z302</f>
        <v>0</v>
      </c>
      <c r="F302" s="110">
        <f>[1]cargo!AA302</f>
        <v>0</v>
      </c>
      <c r="G302" s="110">
        <f>[1]cargo!AB302</f>
        <v>0</v>
      </c>
      <c r="H302" s="110">
        <f>[1]cargo!AC302</f>
        <v>0</v>
      </c>
      <c r="I302" s="110">
        <f>[1]cargo!AD302</f>
        <v>0</v>
      </c>
      <c r="J302" s="110">
        <f>[1]cargo!AE302</f>
        <v>0</v>
      </c>
      <c r="K302" s="110">
        <f>[1]cargo!BA302</f>
        <v>0</v>
      </c>
      <c r="L302" s="110">
        <f>[1]cargo!BB302</f>
        <v>0</v>
      </c>
      <c r="M302" s="110">
        <f>[1]cargo!BC302</f>
        <v>0</v>
      </c>
      <c r="N302" s="110">
        <f>[1]cargo!BD302</f>
        <v>0</v>
      </c>
      <c r="O302" s="110">
        <f>[1]cargo!BE302</f>
        <v>0</v>
      </c>
      <c r="P302" s="110">
        <f>[1]cargo!BF302</f>
        <v>0</v>
      </c>
      <c r="Q302" s="110">
        <f>[1]cargo!BG302</f>
        <v>0</v>
      </c>
      <c r="R302" s="110">
        <f>[1]cargo!CC302</f>
        <v>0</v>
      </c>
      <c r="S302" s="110">
        <f>[1]cargo!CD302</f>
        <v>0</v>
      </c>
      <c r="T302" s="110">
        <f>[1]cargo!CE302</f>
        <v>0</v>
      </c>
      <c r="U302" s="110">
        <f>[1]cargo!CF302</f>
        <v>0</v>
      </c>
      <c r="V302" s="110">
        <f>[1]cargo!CG302</f>
        <v>0</v>
      </c>
      <c r="W302" s="110">
        <f>[1]cargo!CH302</f>
        <v>0</v>
      </c>
      <c r="X302" s="110">
        <f>[1]cargo!CI302</f>
        <v>0</v>
      </c>
      <c r="Y302" s="110">
        <f>[1]cargo!DE302</f>
        <v>8182.1</v>
      </c>
      <c r="Z302" s="110">
        <f>[1]cargo!DF302</f>
        <v>0</v>
      </c>
      <c r="AA302" s="110">
        <f>[1]cargo!DG302</f>
        <v>0</v>
      </c>
      <c r="AB302" s="110">
        <f>[1]cargo!DH302</f>
        <v>0</v>
      </c>
      <c r="AC302" s="110">
        <f>[1]cargo!DI302</f>
        <v>8182.1</v>
      </c>
      <c r="AD302" s="110">
        <f>[1]cargo!DJ302</f>
        <v>8015.5</v>
      </c>
      <c r="AE302" s="110">
        <f>[1]cargo!DK302</f>
        <v>166.6</v>
      </c>
      <c r="AF302" s="110">
        <f t="shared" si="9"/>
        <v>8182.1</v>
      </c>
      <c r="AG302" s="110">
        <f t="shared" si="9"/>
        <v>0</v>
      </c>
      <c r="AH302" s="110">
        <f t="shared" si="9"/>
        <v>0</v>
      </c>
      <c r="AI302" s="110">
        <f t="shared" si="8"/>
        <v>0</v>
      </c>
      <c r="AJ302" s="110">
        <f t="shared" si="8"/>
        <v>8182.1</v>
      </c>
      <c r="AK302" s="110">
        <f t="shared" si="8"/>
        <v>8015.5</v>
      </c>
      <c r="AL302" s="110">
        <f t="shared" si="8"/>
        <v>166.6</v>
      </c>
    </row>
    <row r="303" spans="1:38" s="77" customFormat="1" x14ac:dyDescent="0.25">
      <c r="A303" s="111"/>
      <c r="B303" s="75"/>
      <c r="C303" s="109" t="s">
        <v>259</v>
      </c>
      <c r="D303" s="110">
        <f>[1]cargo!Y303</f>
        <v>2660.33</v>
      </c>
      <c r="E303" s="110">
        <f>[1]cargo!Z303</f>
        <v>2660.33</v>
      </c>
      <c r="F303" s="110">
        <f>[1]cargo!AA303</f>
        <v>253</v>
      </c>
      <c r="G303" s="110">
        <f>[1]cargo!AB303</f>
        <v>2407.33</v>
      </c>
      <c r="H303" s="110">
        <f>[1]cargo!AC303</f>
        <v>0</v>
      </c>
      <c r="I303" s="110">
        <f>[1]cargo!AD303</f>
        <v>0</v>
      </c>
      <c r="J303" s="110">
        <f>[1]cargo!AE303</f>
        <v>0</v>
      </c>
      <c r="K303" s="110">
        <f>[1]cargo!BA303</f>
        <v>1497.7329999999999</v>
      </c>
      <c r="L303" s="110">
        <f>[1]cargo!BB303</f>
        <v>1497.7329999999999</v>
      </c>
      <c r="M303" s="110">
        <f>[1]cargo!BC303</f>
        <v>296.38299999999998</v>
      </c>
      <c r="N303" s="110">
        <f>[1]cargo!BD303</f>
        <v>1201.3499999999999</v>
      </c>
      <c r="O303" s="110">
        <f>[1]cargo!BE303</f>
        <v>0</v>
      </c>
      <c r="P303" s="110">
        <f>[1]cargo!BF303</f>
        <v>0</v>
      </c>
      <c r="Q303" s="110">
        <f>[1]cargo!BG303</f>
        <v>0</v>
      </c>
      <c r="R303" s="110">
        <f>[1]cargo!CC303</f>
        <v>1425.7420000000002</v>
      </c>
      <c r="S303" s="110">
        <f>[1]cargo!CD303</f>
        <v>1425.7420000000002</v>
      </c>
      <c r="T303" s="110">
        <f>[1]cargo!CE303</f>
        <v>460.27000000000004</v>
      </c>
      <c r="U303" s="110">
        <f>[1]cargo!CF303</f>
        <v>965.47200000000009</v>
      </c>
      <c r="V303" s="110">
        <f>[1]cargo!CG303</f>
        <v>0</v>
      </c>
      <c r="W303" s="110">
        <f>[1]cargo!CH303</f>
        <v>0</v>
      </c>
      <c r="X303" s="110">
        <f>[1]cargo!CI303</f>
        <v>0</v>
      </c>
      <c r="Y303" s="110">
        <f>[1]cargo!DE303</f>
        <v>1225.3629999999998</v>
      </c>
      <c r="Z303" s="110">
        <f>[1]cargo!DF303</f>
        <v>1225.3629999999998</v>
      </c>
      <c r="AA303" s="110">
        <f>[1]cargo!DG303</f>
        <v>219.78</v>
      </c>
      <c r="AB303" s="110">
        <f>[1]cargo!DH303</f>
        <v>1005.5829999999997</v>
      </c>
      <c r="AC303" s="110">
        <f>[1]cargo!DI303</f>
        <v>0</v>
      </c>
      <c r="AD303" s="110">
        <f>[1]cargo!DJ303</f>
        <v>0</v>
      </c>
      <c r="AE303" s="110">
        <f>[1]cargo!DK303</f>
        <v>0</v>
      </c>
      <c r="AF303" s="110">
        <f t="shared" si="9"/>
        <v>6809.1679999999997</v>
      </c>
      <c r="AG303" s="110">
        <f t="shared" si="9"/>
        <v>6809.1679999999997</v>
      </c>
      <c r="AH303" s="110">
        <f t="shared" si="9"/>
        <v>1229.433</v>
      </c>
      <c r="AI303" s="110">
        <f t="shared" si="8"/>
        <v>5579.7349999999997</v>
      </c>
      <c r="AJ303" s="110">
        <f t="shared" si="8"/>
        <v>0</v>
      </c>
      <c r="AK303" s="110">
        <f t="shared" si="8"/>
        <v>0</v>
      </c>
      <c r="AL303" s="110">
        <f t="shared" si="8"/>
        <v>0</v>
      </c>
    </row>
    <row r="304" spans="1:38" s="77" customFormat="1" x14ac:dyDescent="0.25">
      <c r="A304" s="111"/>
      <c r="B304" s="75"/>
      <c r="C304" s="113" t="s">
        <v>260</v>
      </c>
      <c r="D304" s="110">
        <f>[1]cargo!Y304</f>
        <v>1323.74</v>
      </c>
      <c r="E304" s="110">
        <f>[1]cargo!Z304</f>
        <v>1323.74</v>
      </c>
      <c r="F304" s="110">
        <f>[1]cargo!AA304</f>
        <v>249</v>
      </c>
      <c r="G304" s="110">
        <f>[1]cargo!AB304</f>
        <v>1074.74</v>
      </c>
      <c r="H304" s="110">
        <f>[1]cargo!AC304</f>
        <v>0</v>
      </c>
      <c r="I304" s="110">
        <f>[1]cargo!AD304</f>
        <v>0</v>
      </c>
      <c r="J304" s="110">
        <f>[1]cargo!AE304</f>
        <v>0</v>
      </c>
      <c r="K304" s="110">
        <f>[1]cargo!BA304</f>
        <v>1335.223</v>
      </c>
      <c r="L304" s="110">
        <f>[1]cargo!BB304</f>
        <v>1335.223</v>
      </c>
      <c r="M304" s="110">
        <f>[1]cargo!BC304</f>
        <v>291.29300000000001</v>
      </c>
      <c r="N304" s="110">
        <f>[1]cargo!BD304</f>
        <v>1043.9299999999998</v>
      </c>
      <c r="O304" s="110">
        <f>[1]cargo!BE304</f>
        <v>0</v>
      </c>
      <c r="P304" s="110">
        <f>[1]cargo!BF304</f>
        <v>0</v>
      </c>
      <c r="Q304" s="110">
        <f>[1]cargo!BG304</f>
        <v>0</v>
      </c>
      <c r="R304" s="110">
        <f>[1]cargo!CC304</f>
        <v>1287.192</v>
      </c>
      <c r="S304" s="110">
        <f>[1]cargo!CD304</f>
        <v>1287.192</v>
      </c>
      <c r="T304" s="110">
        <f>[1]cargo!CE304</f>
        <v>421.85</v>
      </c>
      <c r="U304" s="110">
        <f>[1]cargo!CF304</f>
        <v>865.3420000000001</v>
      </c>
      <c r="V304" s="110">
        <f>[1]cargo!CG304</f>
        <v>0</v>
      </c>
      <c r="W304" s="110">
        <f>[1]cargo!CH304</f>
        <v>0</v>
      </c>
      <c r="X304" s="110">
        <f>[1]cargo!CI304</f>
        <v>0</v>
      </c>
      <c r="Y304" s="110">
        <f>[1]cargo!DE304</f>
        <v>1093.0229999999997</v>
      </c>
      <c r="Z304" s="110">
        <f>[1]cargo!DF304</f>
        <v>1093.0229999999997</v>
      </c>
      <c r="AA304" s="110">
        <f>[1]cargo!DG304</f>
        <v>191.77</v>
      </c>
      <c r="AB304" s="110">
        <f>[1]cargo!DH304</f>
        <v>901.2529999999997</v>
      </c>
      <c r="AC304" s="110">
        <f>[1]cargo!DI304</f>
        <v>0</v>
      </c>
      <c r="AD304" s="110">
        <f>[1]cargo!DJ304</f>
        <v>0</v>
      </c>
      <c r="AE304" s="110">
        <f>[1]cargo!DK304</f>
        <v>0</v>
      </c>
      <c r="AF304" s="110">
        <f t="shared" si="9"/>
        <v>5039.1779999999999</v>
      </c>
      <c r="AG304" s="110">
        <f t="shared" si="9"/>
        <v>5039.1779999999999</v>
      </c>
      <c r="AH304" s="110">
        <f t="shared" si="9"/>
        <v>1153.913</v>
      </c>
      <c r="AI304" s="110">
        <f t="shared" si="8"/>
        <v>3885.2649999999999</v>
      </c>
      <c r="AJ304" s="110">
        <f t="shared" si="8"/>
        <v>0</v>
      </c>
      <c r="AK304" s="110">
        <f t="shared" si="8"/>
        <v>0</v>
      </c>
      <c r="AL304" s="110">
        <f t="shared" si="8"/>
        <v>0</v>
      </c>
    </row>
    <row r="305" spans="1:38" s="77" customFormat="1" x14ac:dyDescent="0.25">
      <c r="A305" s="111"/>
      <c r="B305" s="75"/>
      <c r="C305" s="113" t="s">
        <v>261</v>
      </c>
      <c r="D305" s="110">
        <f>[1]cargo!Y305</f>
        <v>1336.59</v>
      </c>
      <c r="E305" s="110">
        <f>[1]cargo!Z305</f>
        <v>1336.59</v>
      </c>
      <c r="F305" s="110">
        <f>[1]cargo!AA305</f>
        <v>4</v>
      </c>
      <c r="G305" s="110">
        <f>[1]cargo!AB305</f>
        <v>1332.59</v>
      </c>
      <c r="H305" s="110">
        <f>[1]cargo!AC305</f>
        <v>0</v>
      </c>
      <c r="I305" s="110">
        <f>[1]cargo!AD305</f>
        <v>0</v>
      </c>
      <c r="J305" s="110">
        <f>[1]cargo!AE305</f>
        <v>0</v>
      </c>
      <c r="K305" s="110">
        <f>[1]cargo!BA305</f>
        <v>162.51000000000002</v>
      </c>
      <c r="L305" s="110">
        <f>[1]cargo!BB305</f>
        <v>162.51000000000002</v>
      </c>
      <c r="M305" s="110">
        <f>[1]cargo!BC305</f>
        <v>5.09</v>
      </c>
      <c r="N305" s="110">
        <f>[1]cargo!BD305</f>
        <v>157.42000000000002</v>
      </c>
      <c r="O305" s="110">
        <f>[1]cargo!BE305</f>
        <v>0</v>
      </c>
      <c r="P305" s="110">
        <f>[1]cargo!BF305</f>
        <v>0</v>
      </c>
      <c r="Q305" s="110">
        <f>[1]cargo!BG305</f>
        <v>0</v>
      </c>
      <c r="R305" s="110">
        <f>[1]cargo!CC305</f>
        <v>138.55000000000001</v>
      </c>
      <c r="S305" s="110">
        <f>[1]cargo!CD305</f>
        <v>138.55000000000001</v>
      </c>
      <c r="T305" s="110">
        <f>[1]cargo!CE305</f>
        <v>38.42</v>
      </c>
      <c r="U305" s="110">
        <f>[1]cargo!CF305</f>
        <v>100.13</v>
      </c>
      <c r="V305" s="110">
        <f>[1]cargo!CG305</f>
        <v>0</v>
      </c>
      <c r="W305" s="110">
        <f>[1]cargo!CH305</f>
        <v>0</v>
      </c>
      <c r="X305" s="110">
        <f>[1]cargo!CI305</f>
        <v>0</v>
      </c>
      <c r="Y305" s="110">
        <f>[1]cargo!DE305</f>
        <v>132.34</v>
      </c>
      <c r="Z305" s="110">
        <f>[1]cargo!DF305</f>
        <v>132.34</v>
      </c>
      <c r="AA305" s="110">
        <f>[1]cargo!DG305</f>
        <v>28.009999999999998</v>
      </c>
      <c r="AB305" s="110">
        <f>[1]cargo!DH305</f>
        <v>104.33</v>
      </c>
      <c r="AC305" s="110">
        <f>[1]cargo!DI305</f>
        <v>0</v>
      </c>
      <c r="AD305" s="110">
        <f>[1]cargo!DJ305</f>
        <v>0</v>
      </c>
      <c r="AE305" s="110">
        <f>[1]cargo!DK305</f>
        <v>0</v>
      </c>
      <c r="AF305" s="110">
        <f t="shared" si="9"/>
        <v>1769.9899999999998</v>
      </c>
      <c r="AG305" s="110">
        <f t="shared" si="9"/>
        <v>1769.9899999999998</v>
      </c>
      <c r="AH305" s="110">
        <f t="shared" si="9"/>
        <v>75.52000000000001</v>
      </c>
      <c r="AI305" s="110">
        <f t="shared" si="8"/>
        <v>1694.4699999999998</v>
      </c>
      <c r="AJ305" s="110">
        <f t="shared" si="8"/>
        <v>0</v>
      </c>
      <c r="AK305" s="110">
        <f t="shared" si="8"/>
        <v>0</v>
      </c>
      <c r="AL305" s="110">
        <f t="shared" si="8"/>
        <v>0</v>
      </c>
    </row>
    <row r="306" spans="1:38" s="77" customFormat="1" x14ac:dyDescent="0.25">
      <c r="A306" s="111"/>
      <c r="B306" s="75"/>
      <c r="C306" s="109" t="s">
        <v>262</v>
      </c>
      <c r="D306" s="110">
        <f>[1]cargo!Y306</f>
        <v>3484.7400000000002</v>
      </c>
      <c r="E306" s="110">
        <f>[1]cargo!Z306</f>
        <v>3484.7400000000002</v>
      </c>
      <c r="F306" s="110">
        <f>[1]cargo!AA306</f>
        <v>2182.2600000000002</v>
      </c>
      <c r="G306" s="110">
        <f>[1]cargo!AB306</f>
        <v>1302.48</v>
      </c>
      <c r="H306" s="110">
        <f>[1]cargo!AC306</f>
        <v>0</v>
      </c>
      <c r="I306" s="110">
        <f>[1]cargo!AD306</f>
        <v>0</v>
      </c>
      <c r="J306" s="110">
        <f>[1]cargo!AE306</f>
        <v>0</v>
      </c>
      <c r="K306" s="110">
        <f>[1]cargo!BA306</f>
        <v>3908.41</v>
      </c>
      <c r="L306" s="110">
        <f>[1]cargo!BB306</f>
        <v>3908.41</v>
      </c>
      <c r="M306" s="110">
        <f>[1]cargo!BC306</f>
        <v>2077.58</v>
      </c>
      <c r="N306" s="110">
        <f>[1]cargo!BD306</f>
        <v>1830.83</v>
      </c>
      <c r="O306" s="110">
        <f>[1]cargo!BE306</f>
        <v>0</v>
      </c>
      <c r="P306" s="110">
        <f>[1]cargo!BF306</f>
        <v>0</v>
      </c>
      <c r="Q306" s="110">
        <f>[1]cargo!BG306</f>
        <v>0</v>
      </c>
      <c r="R306" s="110">
        <f>[1]cargo!CC306</f>
        <v>3582.8399999999992</v>
      </c>
      <c r="S306" s="110">
        <f>[1]cargo!CD306</f>
        <v>3582.8399999999992</v>
      </c>
      <c r="T306" s="110">
        <f>[1]cargo!CE306</f>
        <v>1802.8399999999997</v>
      </c>
      <c r="U306" s="110">
        <f>[1]cargo!CF306</f>
        <v>1779.9999999999995</v>
      </c>
      <c r="V306" s="110">
        <f>[1]cargo!CG306</f>
        <v>0</v>
      </c>
      <c r="W306" s="110">
        <f>[1]cargo!CH306</f>
        <v>0</v>
      </c>
      <c r="X306" s="110">
        <f>[1]cargo!CI306</f>
        <v>0</v>
      </c>
      <c r="Y306" s="110">
        <f>[1]cargo!DE306</f>
        <v>2290.5600000000004</v>
      </c>
      <c r="Z306" s="110">
        <f>[1]cargo!DF306</f>
        <v>2290.5600000000004</v>
      </c>
      <c r="AA306" s="110">
        <f>[1]cargo!DG306</f>
        <v>1173.0200000000002</v>
      </c>
      <c r="AB306" s="110">
        <f>[1]cargo!DH306</f>
        <v>1117.54</v>
      </c>
      <c r="AC306" s="110">
        <f>[1]cargo!DI306</f>
        <v>0</v>
      </c>
      <c r="AD306" s="110">
        <f>[1]cargo!DJ306</f>
        <v>0</v>
      </c>
      <c r="AE306" s="110">
        <f>[1]cargo!DK306</f>
        <v>0</v>
      </c>
      <c r="AF306" s="110">
        <f t="shared" si="9"/>
        <v>13266.55</v>
      </c>
      <c r="AG306" s="110">
        <f t="shared" si="9"/>
        <v>13266.55</v>
      </c>
      <c r="AH306" s="110">
        <f t="shared" si="9"/>
        <v>7235.7000000000007</v>
      </c>
      <c r="AI306" s="110">
        <f t="shared" si="8"/>
        <v>6030.8499999999995</v>
      </c>
      <c r="AJ306" s="110">
        <f t="shared" si="8"/>
        <v>0</v>
      </c>
      <c r="AK306" s="110">
        <f t="shared" si="8"/>
        <v>0</v>
      </c>
      <c r="AL306" s="110">
        <f t="shared" si="8"/>
        <v>0</v>
      </c>
    </row>
    <row r="307" spans="1:38" s="77" customFormat="1" x14ac:dyDescent="0.25">
      <c r="A307" s="111"/>
      <c r="B307" s="75"/>
      <c r="C307" s="113" t="s">
        <v>263</v>
      </c>
      <c r="D307" s="110">
        <f>[1]cargo!Y307</f>
        <v>1323.7400000000002</v>
      </c>
      <c r="E307" s="110">
        <f>[1]cargo!Z307</f>
        <v>1323.7400000000002</v>
      </c>
      <c r="F307" s="110">
        <f>[1]cargo!AA307</f>
        <v>1074.7400000000002</v>
      </c>
      <c r="G307" s="110">
        <f>[1]cargo!AB307</f>
        <v>249</v>
      </c>
      <c r="H307" s="110">
        <f>[1]cargo!AC307</f>
        <v>0</v>
      </c>
      <c r="I307" s="110">
        <f>[1]cargo!AD307</f>
        <v>0</v>
      </c>
      <c r="J307" s="110">
        <f>[1]cargo!AE307</f>
        <v>0</v>
      </c>
      <c r="K307" s="110">
        <f>[1]cargo!BA307</f>
        <v>792.53999999999985</v>
      </c>
      <c r="L307" s="110">
        <f>[1]cargo!BB307</f>
        <v>792.53999999999985</v>
      </c>
      <c r="M307" s="110">
        <f>[1]cargo!BC307</f>
        <v>530.74999999999989</v>
      </c>
      <c r="N307" s="110">
        <f>[1]cargo!BD307</f>
        <v>261.78999999999996</v>
      </c>
      <c r="O307" s="110">
        <f>[1]cargo!BE307</f>
        <v>0</v>
      </c>
      <c r="P307" s="110">
        <f>[1]cargo!BF307</f>
        <v>0</v>
      </c>
      <c r="Q307" s="110">
        <f>[1]cargo!BG307</f>
        <v>0</v>
      </c>
      <c r="R307" s="110">
        <f>[1]cargo!CC307</f>
        <v>453.67999999999995</v>
      </c>
      <c r="S307" s="110">
        <f>[1]cargo!CD307</f>
        <v>453.67999999999995</v>
      </c>
      <c r="T307" s="110">
        <f>[1]cargo!CE307</f>
        <v>217.03999999999996</v>
      </c>
      <c r="U307" s="110">
        <f>[1]cargo!CF307</f>
        <v>236.63999999999996</v>
      </c>
      <c r="V307" s="110">
        <f>[1]cargo!CG307</f>
        <v>0</v>
      </c>
      <c r="W307" s="110">
        <f>[1]cargo!CH307</f>
        <v>0</v>
      </c>
      <c r="X307" s="110">
        <f>[1]cargo!CI307</f>
        <v>0</v>
      </c>
      <c r="Y307" s="110">
        <f>[1]cargo!DE307</f>
        <v>184.68</v>
      </c>
      <c r="Z307" s="110">
        <f>[1]cargo!DF307</f>
        <v>184.68</v>
      </c>
      <c r="AA307" s="110">
        <f>[1]cargo!DG307</f>
        <v>111.39</v>
      </c>
      <c r="AB307" s="110">
        <f>[1]cargo!DH307</f>
        <v>73.289999999999992</v>
      </c>
      <c r="AC307" s="110">
        <f>[1]cargo!DI307</f>
        <v>0</v>
      </c>
      <c r="AD307" s="110">
        <f>[1]cargo!DJ307</f>
        <v>0</v>
      </c>
      <c r="AE307" s="110">
        <f>[1]cargo!DK307</f>
        <v>0</v>
      </c>
      <c r="AF307" s="110">
        <f t="shared" si="9"/>
        <v>2754.64</v>
      </c>
      <c r="AG307" s="110">
        <f t="shared" si="9"/>
        <v>2754.64</v>
      </c>
      <c r="AH307" s="110">
        <f t="shared" si="9"/>
        <v>1933.9200000000003</v>
      </c>
      <c r="AI307" s="110">
        <f t="shared" si="8"/>
        <v>820.71999999999991</v>
      </c>
      <c r="AJ307" s="110">
        <f t="shared" si="8"/>
        <v>0</v>
      </c>
      <c r="AK307" s="110">
        <f t="shared" si="8"/>
        <v>0</v>
      </c>
      <c r="AL307" s="110">
        <f t="shared" si="8"/>
        <v>0</v>
      </c>
    </row>
    <row r="308" spans="1:38" s="77" customFormat="1" x14ac:dyDescent="0.25">
      <c r="A308" s="111"/>
      <c r="B308" s="75"/>
      <c r="C308" s="113" t="s">
        <v>264</v>
      </c>
      <c r="D308" s="110">
        <f>[1]cargo!Y308</f>
        <v>2161</v>
      </c>
      <c r="E308" s="110">
        <f>[1]cargo!Z308</f>
        <v>2161</v>
      </c>
      <c r="F308" s="110">
        <f>[1]cargo!AA308</f>
        <v>1107.52</v>
      </c>
      <c r="G308" s="110">
        <f>[1]cargo!AB308</f>
        <v>1053.48</v>
      </c>
      <c r="H308" s="110">
        <f>[1]cargo!AC308</f>
        <v>0</v>
      </c>
      <c r="I308" s="110">
        <f>[1]cargo!AD308</f>
        <v>0</v>
      </c>
      <c r="J308" s="110">
        <f>[1]cargo!AE308</f>
        <v>0</v>
      </c>
      <c r="K308" s="110">
        <f>[1]cargo!BA308</f>
        <v>3115.87</v>
      </c>
      <c r="L308" s="110">
        <f>[1]cargo!BB308</f>
        <v>3115.87</v>
      </c>
      <c r="M308" s="110">
        <f>[1]cargo!BC308</f>
        <v>1546.83</v>
      </c>
      <c r="N308" s="110">
        <f>[1]cargo!BD308</f>
        <v>1569.04</v>
      </c>
      <c r="O308" s="110">
        <f>[1]cargo!BE308</f>
        <v>0</v>
      </c>
      <c r="P308" s="110">
        <f>[1]cargo!BF308</f>
        <v>0</v>
      </c>
      <c r="Q308" s="110">
        <f>[1]cargo!BG308</f>
        <v>0</v>
      </c>
      <c r="R308" s="110">
        <f>[1]cargo!CC308</f>
        <v>3129.1599999999994</v>
      </c>
      <c r="S308" s="110">
        <f>[1]cargo!CD308</f>
        <v>3129.1599999999994</v>
      </c>
      <c r="T308" s="110">
        <f>[1]cargo!CE308</f>
        <v>1585.7999999999997</v>
      </c>
      <c r="U308" s="110">
        <f>[1]cargo!CF308</f>
        <v>1543.3599999999997</v>
      </c>
      <c r="V308" s="110">
        <f>[1]cargo!CG308</f>
        <v>0</v>
      </c>
      <c r="W308" s="110">
        <f>[1]cargo!CH308</f>
        <v>0</v>
      </c>
      <c r="X308" s="110">
        <f>[1]cargo!CI308</f>
        <v>0</v>
      </c>
      <c r="Y308" s="110">
        <f>[1]cargo!DE308</f>
        <v>2105.88</v>
      </c>
      <c r="Z308" s="110">
        <f>[1]cargo!DF308</f>
        <v>2105.88</v>
      </c>
      <c r="AA308" s="110">
        <f>[1]cargo!DG308</f>
        <v>1061.6300000000001</v>
      </c>
      <c r="AB308" s="110">
        <f>[1]cargo!DH308</f>
        <v>1044.25</v>
      </c>
      <c r="AC308" s="110">
        <f>[1]cargo!DI308</f>
        <v>0</v>
      </c>
      <c r="AD308" s="110">
        <f>[1]cargo!DJ308</f>
        <v>0</v>
      </c>
      <c r="AE308" s="110">
        <f>[1]cargo!DK308</f>
        <v>0</v>
      </c>
      <c r="AF308" s="110">
        <f t="shared" si="9"/>
        <v>10511.91</v>
      </c>
      <c r="AG308" s="110">
        <f t="shared" si="9"/>
        <v>10511.91</v>
      </c>
      <c r="AH308" s="110">
        <f t="shared" si="9"/>
        <v>5301.78</v>
      </c>
      <c r="AI308" s="110">
        <f t="shared" si="8"/>
        <v>5210.1299999999992</v>
      </c>
      <c r="AJ308" s="110">
        <f t="shared" si="8"/>
        <v>0</v>
      </c>
      <c r="AK308" s="110">
        <f t="shared" si="8"/>
        <v>0</v>
      </c>
      <c r="AL308" s="110">
        <f t="shared" si="8"/>
        <v>0</v>
      </c>
    </row>
    <row r="309" spans="1:38" s="77" customFormat="1" x14ac:dyDescent="0.25">
      <c r="A309" s="111"/>
      <c r="B309" s="75"/>
      <c r="C309" s="109" t="s">
        <v>265</v>
      </c>
      <c r="D309" s="110">
        <f>[1]cargo!Y309</f>
        <v>0</v>
      </c>
      <c r="E309" s="110">
        <f>[1]cargo!Z309</f>
        <v>0</v>
      </c>
      <c r="F309" s="110">
        <f>[1]cargo!AA309</f>
        <v>0</v>
      </c>
      <c r="G309" s="110">
        <f>[1]cargo!AB309</f>
        <v>0</v>
      </c>
      <c r="H309" s="110">
        <f>[1]cargo!AC309</f>
        <v>0</v>
      </c>
      <c r="I309" s="110">
        <f>[1]cargo!AD309</f>
        <v>0</v>
      </c>
      <c r="J309" s="110">
        <f>[1]cargo!AE309</f>
        <v>0</v>
      </c>
      <c r="K309" s="110">
        <f>[1]cargo!BA309</f>
        <v>0</v>
      </c>
      <c r="L309" s="110">
        <f>[1]cargo!BB309</f>
        <v>0</v>
      </c>
      <c r="M309" s="110">
        <f>[1]cargo!BC309</f>
        <v>0</v>
      </c>
      <c r="N309" s="110">
        <f>[1]cargo!BD309</f>
        <v>0</v>
      </c>
      <c r="O309" s="110">
        <f>[1]cargo!BE309</f>
        <v>0</v>
      </c>
      <c r="P309" s="110">
        <f>[1]cargo!BF309</f>
        <v>0</v>
      </c>
      <c r="Q309" s="110">
        <f>[1]cargo!BG309</f>
        <v>0</v>
      </c>
      <c r="R309" s="110">
        <f>[1]cargo!CC309</f>
        <v>0</v>
      </c>
      <c r="S309" s="110">
        <f>[1]cargo!CD309</f>
        <v>0</v>
      </c>
      <c r="T309" s="110">
        <f>[1]cargo!CE309</f>
        <v>0</v>
      </c>
      <c r="U309" s="110">
        <f>[1]cargo!CF309</f>
        <v>0</v>
      </c>
      <c r="V309" s="110">
        <f>[1]cargo!CG309</f>
        <v>0</v>
      </c>
      <c r="W309" s="110">
        <f>[1]cargo!CH309</f>
        <v>0</v>
      </c>
      <c r="X309" s="110">
        <f>[1]cargo!CI309</f>
        <v>0</v>
      </c>
      <c r="Y309" s="110">
        <f>[1]cargo!DE309</f>
        <v>0</v>
      </c>
      <c r="Z309" s="110">
        <f>[1]cargo!DF309</f>
        <v>0</v>
      </c>
      <c r="AA309" s="110">
        <f>[1]cargo!DG309</f>
        <v>0</v>
      </c>
      <c r="AB309" s="110">
        <f>[1]cargo!DH309</f>
        <v>0</v>
      </c>
      <c r="AC309" s="110">
        <f>[1]cargo!DI309</f>
        <v>0</v>
      </c>
      <c r="AD309" s="110">
        <f>[1]cargo!DJ309</f>
        <v>0</v>
      </c>
      <c r="AE309" s="110">
        <f>[1]cargo!DK309</f>
        <v>0</v>
      </c>
      <c r="AF309" s="110">
        <f t="shared" si="9"/>
        <v>0</v>
      </c>
      <c r="AG309" s="110">
        <f t="shared" si="9"/>
        <v>0</v>
      </c>
      <c r="AH309" s="110">
        <f t="shared" si="9"/>
        <v>0</v>
      </c>
      <c r="AI309" s="110">
        <f t="shared" si="8"/>
        <v>0</v>
      </c>
      <c r="AJ309" s="110">
        <f t="shared" si="8"/>
        <v>0</v>
      </c>
      <c r="AK309" s="110">
        <f t="shared" si="8"/>
        <v>0</v>
      </c>
      <c r="AL309" s="110">
        <f t="shared" si="8"/>
        <v>0</v>
      </c>
    </row>
    <row r="310" spans="1:38" s="77" customFormat="1" x14ac:dyDescent="0.25">
      <c r="A310" s="111"/>
      <c r="B310" s="75"/>
      <c r="C310" s="109" t="s">
        <v>60</v>
      </c>
      <c r="D310" s="110">
        <f>[1]cargo!Y310</f>
        <v>24101.042000000001</v>
      </c>
      <c r="E310" s="110">
        <f>[1]cargo!Z310</f>
        <v>24101.042000000001</v>
      </c>
      <c r="F310" s="110">
        <f>[1]cargo!AA310</f>
        <v>13206.24</v>
      </c>
      <c r="G310" s="110">
        <f>[1]cargo!AB310</f>
        <v>10894.802</v>
      </c>
      <c r="H310" s="110">
        <f>[1]cargo!AC310</f>
        <v>0</v>
      </c>
      <c r="I310" s="110">
        <f>[1]cargo!AD310</f>
        <v>0</v>
      </c>
      <c r="J310" s="110">
        <f>[1]cargo!AE310</f>
        <v>0</v>
      </c>
      <c r="K310" s="110">
        <f>[1]cargo!BA310</f>
        <v>24721.427</v>
      </c>
      <c r="L310" s="110">
        <f>[1]cargo!BB310</f>
        <v>24721.427</v>
      </c>
      <c r="M310" s="110">
        <f>[1]cargo!BC310</f>
        <v>17472.587</v>
      </c>
      <c r="N310" s="110">
        <f>[1]cargo!BD310</f>
        <v>7248.84</v>
      </c>
      <c r="O310" s="110">
        <f>[1]cargo!BE310</f>
        <v>0</v>
      </c>
      <c r="P310" s="110">
        <f>[1]cargo!BF310</f>
        <v>0</v>
      </c>
      <c r="Q310" s="110">
        <f>[1]cargo!BG310</f>
        <v>0</v>
      </c>
      <c r="R310" s="110">
        <f>[1]cargo!CC310</f>
        <v>28749.64</v>
      </c>
      <c r="S310" s="110">
        <f>[1]cargo!CD310</f>
        <v>28749.64</v>
      </c>
      <c r="T310" s="110">
        <f>[1]cargo!CE310</f>
        <v>16146.72</v>
      </c>
      <c r="U310" s="110">
        <f>[1]cargo!CF310</f>
        <v>12602.92</v>
      </c>
      <c r="V310" s="110">
        <f>[1]cargo!CG310</f>
        <v>0</v>
      </c>
      <c r="W310" s="110">
        <f>[1]cargo!CH310</f>
        <v>0</v>
      </c>
      <c r="X310" s="110">
        <f>[1]cargo!CI310</f>
        <v>0</v>
      </c>
      <c r="Y310" s="110">
        <f>[1]cargo!DE310</f>
        <v>24682.59</v>
      </c>
      <c r="Z310" s="110">
        <f>[1]cargo!DF310</f>
        <v>24682.59</v>
      </c>
      <c r="AA310" s="110">
        <f>[1]cargo!DG310</f>
        <v>10696.81</v>
      </c>
      <c r="AB310" s="110">
        <f>[1]cargo!DH310</f>
        <v>13985.78</v>
      </c>
      <c r="AC310" s="110">
        <f>[1]cargo!DI310</f>
        <v>0</v>
      </c>
      <c r="AD310" s="110">
        <f>[1]cargo!DJ310</f>
        <v>0</v>
      </c>
      <c r="AE310" s="110">
        <f>[1]cargo!DK310</f>
        <v>0</v>
      </c>
      <c r="AF310" s="110">
        <f t="shared" si="9"/>
        <v>102254.69899999999</v>
      </c>
      <c r="AG310" s="110">
        <f t="shared" si="9"/>
        <v>102254.69899999999</v>
      </c>
      <c r="AH310" s="110">
        <f t="shared" si="9"/>
        <v>57522.356999999996</v>
      </c>
      <c r="AI310" s="110">
        <f t="shared" si="8"/>
        <v>44732.341999999997</v>
      </c>
      <c r="AJ310" s="110">
        <f t="shared" si="8"/>
        <v>0</v>
      </c>
      <c r="AK310" s="110">
        <f t="shared" si="8"/>
        <v>0</v>
      </c>
      <c r="AL310" s="110">
        <f t="shared" si="8"/>
        <v>0</v>
      </c>
    </row>
    <row r="311" spans="1:38" s="77" customFormat="1" x14ac:dyDescent="0.25">
      <c r="A311" s="111"/>
      <c r="B311" s="75"/>
      <c r="C311" s="109" t="s">
        <v>28</v>
      </c>
      <c r="D311" s="110">
        <f>[1]cargo!Y311</f>
        <v>568681.20499999996</v>
      </c>
      <c r="E311" s="110">
        <f>[1]cargo!Z311</f>
        <v>409336.96299999999</v>
      </c>
      <c r="F311" s="110">
        <f>[1]cargo!AA311</f>
        <v>151820.37300000002</v>
      </c>
      <c r="G311" s="110">
        <f>[1]cargo!AB311</f>
        <v>257516.58999999997</v>
      </c>
      <c r="H311" s="110">
        <f>[1]cargo!AC311</f>
        <v>159344.242</v>
      </c>
      <c r="I311" s="110">
        <f>[1]cargo!AD311</f>
        <v>134394.242</v>
      </c>
      <c r="J311" s="110">
        <f>[1]cargo!AE311</f>
        <v>24950</v>
      </c>
      <c r="K311" s="110">
        <f>[1]cargo!BA311</f>
        <v>791434.87</v>
      </c>
      <c r="L311" s="110">
        <f>[1]cargo!BB311</f>
        <v>459527.08799999999</v>
      </c>
      <c r="M311" s="110">
        <f>[1]cargo!BC311</f>
        <v>129843.11800000002</v>
      </c>
      <c r="N311" s="110">
        <f>[1]cargo!BD311</f>
        <v>329683.96999999997</v>
      </c>
      <c r="O311" s="110">
        <f>[1]cargo!BE311</f>
        <v>331907.78200000001</v>
      </c>
      <c r="P311" s="110">
        <f>[1]cargo!BF311</f>
        <v>290242.78200000001</v>
      </c>
      <c r="Q311" s="110">
        <f>[1]cargo!BG311</f>
        <v>41665</v>
      </c>
      <c r="R311" s="110">
        <f>[1]cargo!CC311</f>
        <v>631471.33299999998</v>
      </c>
      <c r="S311" s="110">
        <f>[1]cargo!CD311</f>
        <v>437391.98300000001</v>
      </c>
      <c r="T311" s="110">
        <f>[1]cargo!CE311</f>
        <v>147213.647</v>
      </c>
      <c r="U311" s="110">
        <f>[1]cargo!CF311</f>
        <v>290178.33600000001</v>
      </c>
      <c r="V311" s="110">
        <f>[1]cargo!CG311</f>
        <v>194079.35</v>
      </c>
      <c r="W311" s="110">
        <f>[1]cargo!CH311</f>
        <v>166109.35</v>
      </c>
      <c r="X311" s="110">
        <f>[1]cargo!CI311</f>
        <v>27970</v>
      </c>
      <c r="Y311" s="110">
        <f>[1]cargo!DE311</f>
        <v>830043.17280000006</v>
      </c>
      <c r="Z311" s="110">
        <f>[1]cargo!DF311</f>
        <v>449406.75280000002</v>
      </c>
      <c r="AA311" s="110">
        <f>[1]cargo!DG311</f>
        <v>137084.783</v>
      </c>
      <c r="AB311" s="110">
        <f>[1]cargo!DH311</f>
        <v>312321.96980000002</v>
      </c>
      <c r="AC311" s="110">
        <f>[1]cargo!DI311</f>
        <v>380636.42</v>
      </c>
      <c r="AD311" s="110">
        <f>[1]cargo!DJ311</f>
        <v>328930.46999999997</v>
      </c>
      <c r="AE311" s="110">
        <f>[1]cargo!DK311</f>
        <v>51705.95</v>
      </c>
      <c r="AF311" s="110">
        <f t="shared" si="9"/>
        <v>2821630.5807999996</v>
      </c>
      <c r="AG311" s="110">
        <f t="shared" si="9"/>
        <v>1755662.7867999999</v>
      </c>
      <c r="AH311" s="110">
        <f t="shared" si="9"/>
        <v>565961.92100000009</v>
      </c>
      <c r="AI311" s="110">
        <f t="shared" si="8"/>
        <v>1189700.8658</v>
      </c>
      <c r="AJ311" s="110">
        <f t="shared" si="8"/>
        <v>1065967.794</v>
      </c>
      <c r="AK311" s="110">
        <f t="shared" si="8"/>
        <v>919676.84399999992</v>
      </c>
      <c r="AL311" s="110">
        <f t="shared" si="8"/>
        <v>146290.95000000001</v>
      </c>
    </row>
    <row r="312" spans="1:38" s="77" customFormat="1" x14ac:dyDescent="0.25">
      <c r="A312" s="111"/>
      <c r="B312" s="75"/>
      <c r="C312" s="113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  <c r="AB312" s="110"/>
      <c r="AC312" s="110"/>
      <c r="AD312" s="110"/>
      <c r="AE312" s="110"/>
      <c r="AF312" s="110"/>
      <c r="AG312" s="110"/>
      <c r="AH312" s="110"/>
      <c r="AI312" s="110"/>
      <c r="AJ312" s="110"/>
      <c r="AK312" s="110"/>
      <c r="AL312" s="110"/>
    </row>
    <row r="313" spans="1:38" s="77" customFormat="1" x14ac:dyDescent="0.25">
      <c r="A313" s="108"/>
      <c r="B313" s="75" t="s">
        <v>266</v>
      </c>
      <c r="C313" s="109"/>
      <c r="D313" s="110">
        <f>[1]cargo!Y313</f>
        <v>557448.147</v>
      </c>
      <c r="E313" s="110">
        <f>[1]cargo!Z313</f>
        <v>330774.58100000001</v>
      </c>
      <c r="F313" s="110">
        <f>[1]cargo!AA313</f>
        <v>142543.64299999998</v>
      </c>
      <c r="G313" s="110">
        <f>[1]cargo!AB313</f>
        <v>188230.93800000002</v>
      </c>
      <c r="H313" s="110">
        <f>[1]cargo!AC313</f>
        <v>226673.56599999999</v>
      </c>
      <c r="I313" s="110">
        <f>[1]cargo!AD313</f>
        <v>216988.56599999999</v>
      </c>
      <c r="J313" s="110">
        <f>[1]cargo!AE313</f>
        <v>9685</v>
      </c>
      <c r="K313" s="110">
        <f>[1]cargo!BA313</f>
        <v>686459.99300000002</v>
      </c>
      <c r="L313" s="110">
        <f>[1]cargo!BB313</f>
        <v>342501.05099999998</v>
      </c>
      <c r="M313" s="110">
        <f>[1]cargo!BC313</f>
        <v>106905.83900000001</v>
      </c>
      <c r="N313" s="110">
        <f>[1]cargo!BD313</f>
        <v>235595.212</v>
      </c>
      <c r="O313" s="110">
        <f>[1]cargo!BE313</f>
        <v>343958.94199999998</v>
      </c>
      <c r="P313" s="110">
        <f>[1]cargo!BF313</f>
        <v>330583.94199999998</v>
      </c>
      <c r="Q313" s="110">
        <f>[1]cargo!BG313</f>
        <v>13375</v>
      </c>
      <c r="R313" s="110">
        <f>[1]cargo!CC313</f>
        <v>680995.40899999999</v>
      </c>
      <c r="S313" s="110">
        <f>[1]cargo!CD313</f>
        <v>340220.47499999998</v>
      </c>
      <c r="T313" s="110">
        <f>[1]cargo!CE313</f>
        <v>134169.08199999999</v>
      </c>
      <c r="U313" s="110">
        <f>[1]cargo!CF313</f>
        <v>206051.39299999998</v>
      </c>
      <c r="V313" s="110">
        <f>[1]cargo!CG313</f>
        <v>340774.93400000001</v>
      </c>
      <c r="W313" s="110">
        <f>[1]cargo!CH313</f>
        <v>337724.93400000001</v>
      </c>
      <c r="X313" s="110">
        <f>[1]cargo!CI313</f>
        <v>3050</v>
      </c>
      <c r="Y313" s="110">
        <f>[1]cargo!DE313</f>
        <v>690229.73600000003</v>
      </c>
      <c r="Z313" s="110">
        <f>[1]cargo!DF313</f>
        <v>320124.56799999997</v>
      </c>
      <c r="AA313" s="110">
        <f>[1]cargo!DG313</f>
        <v>122460.77600000001</v>
      </c>
      <c r="AB313" s="110">
        <f>[1]cargo!DH313</f>
        <v>197663.79199999999</v>
      </c>
      <c r="AC313" s="110">
        <f>[1]cargo!DI313</f>
        <v>370105.16800000001</v>
      </c>
      <c r="AD313" s="110">
        <f>[1]cargo!DJ313</f>
        <v>354065.16800000001</v>
      </c>
      <c r="AE313" s="110">
        <f>[1]cargo!DK313</f>
        <v>16040</v>
      </c>
      <c r="AF313" s="110">
        <f t="shared" si="9"/>
        <v>2615133.2850000001</v>
      </c>
      <c r="AG313" s="110">
        <f t="shared" si="9"/>
        <v>1333620.6749999998</v>
      </c>
      <c r="AH313" s="110">
        <f t="shared" si="9"/>
        <v>506079.34</v>
      </c>
      <c r="AI313" s="110">
        <f t="shared" si="8"/>
        <v>827541.33500000008</v>
      </c>
      <c r="AJ313" s="110">
        <f t="shared" si="8"/>
        <v>1281512.6099999999</v>
      </c>
      <c r="AK313" s="110">
        <f t="shared" si="8"/>
        <v>1239362.6099999999</v>
      </c>
      <c r="AL313" s="110">
        <f t="shared" si="8"/>
        <v>42150</v>
      </c>
    </row>
    <row r="314" spans="1:38" s="77" customFormat="1" x14ac:dyDescent="0.25">
      <c r="A314" s="111"/>
      <c r="B314" s="75"/>
      <c r="C314" s="109" t="s">
        <v>267</v>
      </c>
      <c r="D314" s="110">
        <f>[1]cargo!Y314</f>
        <v>153254.70500000002</v>
      </c>
      <c r="E314" s="110">
        <f>[1]cargo!Z314</f>
        <v>84102.58</v>
      </c>
      <c r="F314" s="110">
        <f>[1]cargo!AA314</f>
        <v>42437.45</v>
      </c>
      <c r="G314" s="110">
        <f>[1]cargo!AB314</f>
        <v>41665.130000000005</v>
      </c>
      <c r="H314" s="110">
        <f>[1]cargo!AC314</f>
        <v>69152.125</v>
      </c>
      <c r="I314" s="110">
        <f>[1]cargo!AD314</f>
        <v>69152.125</v>
      </c>
      <c r="J314" s="110">
        <f>[1]cargo!AE314</f>
        <v>0</v>
      </c>
      <c r="K314" s="110">
        <f>[1]cargo!BA314</f>
        <v>215905.44899999996</v>
      </c>
      <c r="L314" s="110">
        <f>[1]cargo!BB314</f>
        <v>70519.620999999999</v>
      </c>
      <c r="M314" s="110">
        <f>[1]cargo!BC314</f>
        <v>43293.612999999998</v>
      </c>
      <c r="N314" s="110">
        <f>[1]cargo!BD314</f>
        <v>27226.007999999998</v>
      </c>
      <c r="O314" s="110">
        <f>[1]cargo!BE314</f>
        <v>145385.82799999998</v>
      </c>
      <c r="P314" s="110">
        <f>[1]cargo!BF314</f>
        <v>145385.82799999998</v>
      </c>
      <c r="Q314" s="110">
        <f>[1]cargo!BG314</f>
        <v>0</v>
      </c>
      <c r="R314" s="110">
        <f>[1]cargo!CC314</f>
        <v>254594.45899999997</v>
      </c>
      <c r="S314" s="110">
        <f>[1]cargo!CD314</f>
        <v>84059.799999999988</v>
      </c>
      <c r="T314" s="110">
        <f>[1]cargo!CE314</f>
        <v>42040.619999999995</v>
      </c>
      <c r="U314" s="110">
        <f>[1]cargo!CF314</f>
        <v>42019.179999999993</v>
      </c>
      <c r="V314" s="110">
        <f>[1]cargo!CG314</f>
        <v>170534.65899999999</v>
      </c>
      <c r="W314" s="110">
        <f>[1]cargo!CH314</f>
        <v>170534.65899999999</v>
      </c>
      <c r="X314" s="110">
        <f>[1]cargo!CI314</f>
        <v>0</v>
      </c>
      <c r="Y314" s="110">
        <f>[1]cargo!DE314</f>
        <v>199965.64</v>
      </c>
      <c r="Z314" s="110">
        <f>[1]cargo!DF314</f>
        <v>80650.209999999992</v>
      </c>
      <c r="AA314" s="110">
        <f>[1]cargo!DG314</f>
        <v>47661.58</v>
      </c>
      <c r="AB314" s="110">
        <f>[1]cargo!DH314</f>
        <v>32988.629999999997</v>
      </c>
      <c r="AC314" s="110">
        <f>[1]cargo!DI314</f>
        <v>119315.43000000001</v>
      </c>
      <c r="AD314" s="110">
        <f>[1]cargo!DJ314</f>
        <v>119315.43000000001</v>
      </c>
      <c r="AE314" s="110">
        <f>[1]cargo!DK314</f>
        <v>0</v>
      </c>
      <c r="AF314" s="110">
        <f t="shared" si="9"/>
        <v>823720.25299999991</v>
      </c>
      <c r="AG314" s="110">
        <f t="shared" si="9"/>
        <v>319332.21100000001</v>
      </c>
      <c r="AH314" s="110">
        <f t="shared" si="9"/>
        <v>175433.26299999998</v>
      </c>
      <c r="AI314" s="110">
        <f t="shared" si="8"/>
        <v>143898.948</v>
      </c>
      <c r="AJ314" s="110">
        <f t="shared" si="8"/>
        <v>504388.04199999996</v>
      </c>
      <c r="AK314" s="110">
        <f t="shared" si="8"/>
        <v>504388.04199999996</v>
      </c>
      <c r="AL314" s="110">
        <f t="shared" si="8"/>
        <v>0</v>
      </c>
    </row>
    <row r="315" spans="1:38" s="77" customFormat="1" x14ac:dyDescent="0.25">
      <c r="A315" s="111"/>
      <c r="B315" s="75"/>
      <c r="C315" s="113" t="s">
        <v>268</v>
      </c>
      <c r="D315" s="110">
        <f>[1]cargo!Y315</f>
        <v>56619.07</v>
      </c>
      <c r="E315" s="110">
        <f>[1]cargo!Z315</f>
        <v>56619.07</v>
      </c>
      <c r="F315" s="110">
        <f>[1]cargo!AA315</f>
        <v>29841.279999999999</v>
      </c>
      <c r="G315" s="110">
        <f>[1]cargo!AB315</f>
        <v>26777.79</v>
      </c>
      <c r="H315" s="110">
        <f>[1]cargo!AC315</f>
        <v>0</v>
      </c>
      <c r="I315" s="110">
        <f>[1]cargo!AD315</f>
        <v>0</v>
      </c>
      <c r="J315" s="110">
        <f>[1]cargo!AE315</f>
        <v>0</v>
      </c>
      <c r="K315" s="110">
        <f>[1]cargo!BA315</f>
        <v>54854.260999999999</v>
      </c>
      <c r="L315" s="110">
        <f>[1]cargo!BB315</f>
        <v>54854.260999999999</v>
      </c>
      <c r="M315" s="110">
        <f>[1]cargo!BC315</f>
        <v>29424.983</v>
      </c>
      <c r="N315" s="110">
        <f>[1]cargo!BD315</f>
        <v>25429.277999999998</v>
      </c>
      <c r="O315" s="110">
        <f>[1]cargo!BE315</f>
        <v>0</v>
      </c>
      <c r="P315" s="110">
        <f>[1]cargo!BF315</f>
        <v>0</v>
      </c>
      <c r="Q315" s="110">
        <f>[1]cargo!BG315</f>
        <v>0</v>
      </c>
      <c r="R315" s="110">
        <f>[1]cargo!CC315</f>
        <v>55090.25</v>
      </c>
      <c r="S315" s="110">
        <f>[1]cargo!CD315</f>
        <v>55090.25</v>
      </c>
      <c r="T315" s="110">
        <f>[1]cargo!CE315</f>
        <v>29017.83</v>
      </c>
      <c r="U315" s="110">
        <f>[1]cargo!CF315</f>
        <v>26072.42</v>
      </c>
      <c r="V315" s="110">
        <f>[1]cargo!CG315</f>
        <v>0</v>
      </c>
      <c r="W315" s="110">
        <f>[1]cargo!CH315</f>
        <v>0</v>
      </c>
      <c r="X315" s="110">
        <f>[1]cargo!CI315</f>
        <v>0</v>
      </c>
      <c r="Y315" s="110">
        <f>[1]cargo!DE315</f>
        <v>55270.559999999998</v>
      </c>
      <c r="Z315" s="110">
        <f>[1]cargo!DF315</f>
        <v>55270.559999999998</v>
      </c>
      <c r="AA315" s="110">
        <f>[1]cargo!DG315</f>
        <v>31921.83</v>
      </c>
      <c r="AB315" s="110">
        <f>[1]cargo!DH315</f>
        <v>23348.73</v>
      </c>
      <c r="AC315" s="110">
        <f>[1]cargo!DI315</f>
        <v>0</v>
      </c>
      <c r="AD315" s="110">
        <f>[1]cargo!DJ315</f>
        <v>0</v>
      </c>
      <c r="AE315" s="110">
        <f>[1]cargo!DK315</f>
        <v>0</v>
      </c>
      <c r="AF315" s="110">
        <f t="shared" si="9"/>
        <v>221834.141</v>
      </c>
      <c r="AG315" s="110">
        <f t="shared" si="9"/>
        <v>221834.141</v>
      </c>
      <c r="AH315" s="110">
        <f t="shared" si="9"/>
        <v>120205.923</v>
      </c>
      <c r="AI315" s="110">
        <f t="shared" si="8"/>
        <v>101628.21799999999</v>
      </c>
      <c r="AJ315" s="110">
        <f t="shared" si="8"/>
        <v>0</v>
      </c>
      <c r="AK315" s="110">
        <f t="shared" si="8"/>
        <v>0</v>
      </c>
      <c r="AL315" s="110">
        <f t="shared" si="8"/>
        <v>0</v>
      </c>
    </row>
    <row r="316" spans="1:38" s="77" customFormat="1" x14ac:dyDescent="0.25">
      <c r="A316" s="111"/>
      <c r="B316" s="75"/>
      <c r="C316" s="113" t="s">
        <v>269</v>
      </c>
      <c r="D316" s="110">
        <f>[1]cargo!Y316</f>
        <v>96635.635000000009</v>
      </c>
      <c r="E316" s="110">
        <f>[1]cargo!Z316</f>
        <v>27483.510000000002</v>
      </c>
      <c r="F316" s="110">
        <f>[1]cargo!AA316</f>
        <v>12596.170000000002</v>
      </c>
      <c r="G316" s="110">
        <f>[1]cargo!AB316</f>
        <v>14887.34</v>
      </c>
      <c r="H316" s="110">
        <f>[1]cargo!AC316</f>
        <v>69152.125</v>
      </c>
      <c r="I316" s="110">
        <f>[1]cargo!AD316</f>
        <v>69152.125</v>
      </c>
      <c r="J316" s="110">
        <f>[1]cargo!AE316</f>
        <v>0</v>
      </c>
      <c r="K316" s="110">
        <f>[1]cargo!BA316</f>
        <v>161051.18799999997</v>
      </c>
      <c r="L316" s="110">
        <f>[1]cargo!BB316</f>
        <v>15665.36</v>
      </c>
      <c r="M316" s="110">
        <f>[1]cargo!BC316</f>
        <v>13868.630000000001</v>
      </c>
      <c r="N316" s="110">
        <f>[1]cargo!BD316</f>
        <v>1796.7300000000002</v>
      </c>
      <c r="O316" s="110">
        <f>[1]cargo!BE316</f>
        <v>145385.82799999998</v>
      </c>
      <c r="P316" s="110">
        <f>[1]cargo!BF316</f>
        <v>145385.82799999998</v>
      </c>
      <c r="Q316" s="110">
        <f>[1]cargo!BG316</f>
        <v>0</v>
      </c>
      <c r="R316" s="110">
        <f>[1]cargo!CC316</f>
        <v>199504.20899999997</v>
      </c>
      <c r="S316" s="110">
        <f>[1]cargo!CD316</f>
        <v>28969.549999999996</v>
      </c>
      <c r="T316" s="110">
        <f>[1]cargo!CE316</f>
        <v>13022.789999999997</v>
      </c>
      <c r="U316" s="110">
        <f>[1]cargo!CF316</f>
        <v>15946.759999999998</v>
      </c>
      <c r="V316" s="110">
        <f>[1]cargo!CG316</f>
        <v>170534.65899999999</v>
      </c>
      <c r="W316" s="110">
        <f>[1]cargo!CH316</f>
        <v>170534.65899999999</v>
      </c>
      <c r="X316" s="110">
        <f>[1]cargo!CI316</f>
        <v>0</v>
      </c>
      <c r="Y316" s="110">
        <f>[1]cargo!DE316</f>
        <v>144695.08000000002</v>
      </c>
      <c r="Z316" s="110">
        <f>[1]cargo!DF316</f>
        <v>25379.65</v>
      </c>
      <c r="AA316" s="110">
        <f>[1]cargo!DG316</f>
        <v>15739.75</v>
      </c>
      <c r="AB316" s="110">
        <f>[1]cargo!DH316</f>
        <v>9639.9</v>
      </c>
      <c r="AC316" s="110">
        <f>[1]cargo!DI316</f>
        <v>119315.43000000001</v>
      </c>
      <c r="AD316" s="110">
        <f>[1]cargo!DJ316</f>
        <v>119315.43000000001</v>
      </c>
      <c r="AE316" s="110">
        <f>[1]cargo!DK316</f>
        <v>0</v>
      </c>
      <c r="AF316" s="110">
        <f t="shared" si="9"/>
        <v>601886.11199999996</v>
      </c>
      <c r="AG316" s="110">
        <f t="shared" si="9"/>
        <v>97498.07</v>
      </c>
      <c r="AH316" s="110">
        <f t="shared" si="9"/>
        <v>55227.34</v>
      </c>
      <c r="AI316" s="110">
        <f t="shared" si="9"/>
        <v>42270.729999999996</v>
      </c>
      <c r="AJ316" s="110">
        <f t="shared" si="9"/>
        <v>504388.04199999996</v>
      </c>
      <c r="AK316" s="110">
        <f t="shared" si="9"/>
        <v>504388.04199999996</v>
      </c>
      <c r="AL316" s="110">
        <f t="shared" si="9"/>
        <v>0</v>
      </c>
    </row>
    <row r="317" spans="1:38" s="77" customFormat="1" x14ac:dyDescent="0.25">
      <c r="A317" s="111"/>
      <c r="B317" s="75"/>
      <c r="C317" s="109" t="s">
        <v>28</v>
      </c>
      <c r="D317" s="110">
        <f>[1]cargo!Y317</f>
        <v>404193.44200000004</v>
      </c>
      <c r="E317" s="110">
        <f>[1]cargo!Z317</f>
        <v>246672.00100000002</v>
      </c>
      <c r="F317" s="110">
        <f>[1]cargo!AA317</f>
        <v>100106.193</v>
      </c>
      <c r="G317" s="110">
        <f>[1]cargo!AB317</f>
        <v>146565.80800000002</v>
      </c>
      <c r="H317" s="110">
        <f>[1]cargo!AC317</f>
        <v>157521.44099999999</v>
      </c>
      <c r="I317" s="110">
        <f>[1]cargo!AD317</f>
        <v>147836.44099999999</v>
      </c>
      <c r="J317" s="110">
        <f>[1]cargo!AE317</f>
        <v>9685</v>
      </c>
      <c r="K317" s="110">
        <f>[1]cargo!BA317</f>
        <v>470554.54399999999</v>
      </c>
      <c r="L317" s="110">
        <f>[1]cargo!BB317</f>
        <v>271981.43</v>
      </c>
      <c r="M317" s="110">
        <f>[1]cargo!BC317</f>
        <v>63612.22600000001</v>
      </c>
      <c r="N317" s="110">
        <f>[1]cargo!BD317</f>
        <v>208369.204</v>
      </c>
      <c r="O317" s="110">
        <f>[1]cargo!BE317</f>
        <v>198573.114</v>
      </c>
      <c r="P317" s="110">
        <f>[1]cargo!BF317</f>
        <v>185198.114</v>
      </c>
      <c r="Q317" s="110">
        <f>[1]cargo!BG317</f>
        <v>13375</v>
      </c>
      <c r="R317" s="110">
        <f>[1]cargo!CC317</f>
        <v>426400.94999999995</v>
      </c>
      <c r="S317" s="110">
        <f>[1]cargo!CD317</f>
        <v>256160.67499999999</v>
      </c>
      <c r="T317" s="110">
        <f>[1]cargo!CE317</f>
        <v>92128.462</v>
      </c>
      <c r="U317" s="110">
        <f>[1]cargo!CF317</f>
        <v>164032.21299999999</v>
      </c>
      <c r="V317" s="110">
        <f>[1]cargo!CG317</f>
        <v>170240.27499999999</v>
      </c>
      <c r="W317" s="110">
        <f>[1]cargo!CH317</f>
        <v>167190.27499999999</v>
      </c>
      <c r="X317" s="110">
        <f>[1]cargo!CI317</f>
        <v>3050</v>
      </c>
      <c r="Y317" s="110">
        <f>[1]cargo!DE317</f>
        <v>490264.09600000002</v>
      </c>
      <c r="Z317" s="110">
        <f>[1]cargo!DF317</f>
        <v>239474.35800000001</v>
      </c>
      <c r="AA317" s="110">
        <f>[1]cargo!DG317</f>
        <v>74799.196000000011</v>
      </c>
      <c r="AB317" s="110">
        <f>[1]cargo!DH317</f>
        <v>164675.16199999998</v>
      </c>
      <c r="AC317" s="110">
        <f>[1]cargo!DI317</f>
        <v>250789.73800000001</v>
      </c>
      <c r="AD317" s="110">
        <f>[1]cargo!DJ317</f>
        <v>234749.73800000001</v>
      </c>
      <c r="AE317" s="110">
        <f>[1]cargo!DK317</f>
        <v>16040</v>
      </c>
      <c r="AF317" s="110">
        <f t="shared" ref="AF317:AL379" si="10">D317+K317+R317+Y317</f>
        <v>1791413.0320000001</v>
      </c>
      <c r="AG317" s="110">
        <f t="shared" si="10"/>
        <v>1014288.4639999999</v>
      </c>
      <c r="AH317" s="110">
        <f t="shared" si="10"/>
        <v>330646.07699999999</v>
      </c>
      <c r="AI317" s="110">
        <f t="shared" si="10"/>
        <v>683642.38699999999</v>
      </c>
      <c r="AJ317" s="110">
        <f t="shared" si="10"/>
        <v>777124.56799999997</v>
      </c>
      <c r="AK317" s="110">
        <f t="shared" si="10"/>
        <v>734974.56799999997</v>
      </c>
      <c r="AL317" s="110">
        <f t="shared" si="10"/>
        <v>42150</v>
      </c>
    </row>
    <row r="318" spans="1:38" s="77" customFormat="1" x14ac:dyDescent="0.25">
      <c r="A318" s="111"/>
      <c r="B318" s="75"/>
      <c r="C318" s="113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  <c r="AB318" s="110"/>
      <c r="AC318" s="110"/>
      <c r="AD318" s="110"/>
      <c r="AE318" s="110"/>
      <c r="AF318" s="110"/>
      <c r="AG318" s="110"/>
      <c r="AH318" s="110"/>
      <c r="AI318" s="110"/>
      <c r="AJ318" s="110"/>
      <c r="AK318" s="110"/>
      <c r="AL318" s="110"/>
    </row>
    <row r="319" spans="1:38" s="77" customFormat="1" x14ac:dyDescent="0.25">
      <c r="A319" s="108"/>
      <c r="B319" s="75" t="s">
        <v>270</v>
      </c>
      <c r="C319" s="109"/>
      <c r="D319" s="110">
        <f>[1]cargo!Y319</f>
        <v>1159500.45</v>
      </c>
      <c r="E319" s="110">
        <f>[1]cargo!Z319</f>
        <v>398595.42</v>
      </c>
      <c r="F319" s="110">
        <f>[1]cargo!AA319</f>
        <v>257178.63</v>
      </c>
      <c r="G319" s="110">
        <f>[1]cargo!AB319</f>
        <v>141416.78999999998</v>
      </c>
      <c r="H319" s="110">
        <f>[1]cargo!AC319</f>
        <v>760905.03</v>
      </c>
      <c r="I319" s="110">
        <f>[1]cargo!AD319</f>
        <v>0</v>
      </c>
      <c r="J319" s="110">
        <f>[1]cargo!AE319</f>
        <v>760905.03</v>
      </c>
      <c r="K319" s="110">
        <f>[1]cargo!BA319</f>
        <v>2738799.3459999999</v>
      </c>
      <c r="L319" s="110">
        <f>[1]cargo!BB319</f>
        <v>387648.00099999999</v>
      </c>
      <c r="M319" s="110">
        <f>[1]cargo!BC319</f>
        <v>268356.93099999998</v>
      </c>
      <c r="N319" s="110">
        <f>[1]cargo!BD319</f>
        <v>119291.06999999999</v>
      </c>
      <c r="O319" s="110">
        <f>[1]cargo!BE319</f>
        <v>2351151.3449999997</v>
      </c>
      <c r="P319" s="110">
        <f>[1]cargo!BF319</f>
        <v>710</v>
      </c>
      <c r="Q319" s="110">
        <f>[1]cargo!BG319</f>
        <v>2350441.3449999997</v>
      </c>
      <c r="R319" s="110">
        <f>[1]cargo!CC319</f>
        <v>2161162.3219999997</v>
      </c>
      <c r="S319" s="110">
        <f>[1]cargo!CD319</f>
        <v>408704.43199999997</v>
      </c>
      <c r="T319" s="110">
        <f>[1]cargo!CE319</f>
        <v>281623.50199999998</v>
      </c>
      <c r="U319" s="110">
        <f>[1]cargo!CF319</f>
        <v>127080.93000000001</v>
      </c>
      <c r="V319" s="110">
        <f>[1]cargo!CG319</f>
        <v>1752457.89</v>
      </c>
      <c r="W319" s="110">
        <f>[1]cargo!CH319</f>
        <v>6500</v>
      </c>
      <c r="X319" s="110">
        <f>[1]cargo!CI319</f>
        <v>1745957.89</v>
      </c>
      <c r="Y319" s="110">
        <f>[1]cargo!DE319</f>
        <v>1567668.3156999999</v>
      </c>
      <c r="Z319" s="110">
        <f>[1]cargo!DF319</f>
        <v>408103.6287</v>
      </c>
      <c r="AA319" s="110">
        <f>[1]cargo!DG319</f>
        <v>278193.47529999999</v>
      </c>
      <c r="AB319" s="110">
        <f>[1]cargo!DH319</f>
        <v>129910.1534</v>
      </c>
      <c r="AC319" s="110">
        <f>[1]cargo!DI319</f>
        <v>1159564.6869999999</v>
      </c>
      <c r="AD319" s="110">
        <f>[1]cargo!DJ319</f>
        <v>0</v>
      </c>
      <c r="AE319" s="110">
        <f>[1]cargo!DK319</f>
        <v>1159564.6869999999</v>
      </c>
      <c r="AF319" s="110">
        <f t="shared" si="10"/>
        <v>7627130.4336999999</v>
      </c>
      <c r="AG319" s="110">
        <f t="shared" si="10"/>
        <v>1603051.4816999999</v>
      </c>
      <c r="AH319" s="110">
        <f t="shared" si="10"/>
        <v>1085352.5382999999</v>
      </c>
      <c r="AI319" s="110">
        <f t="shared" si="10"/>
        <v>517698.94339999999</v>
      </c>
      <c r="AJ319" s="110">
        <f t="shared" si="10"/>
        <v>6024078.9519999996</v>
      </c>
      <c r="AK319" s="110">
        <f t="shared" si="10"/>
        <v>7210</v>
      </c>
      <c r="AL319" s="110">
        <f t="shared" si="10"/>
        <v>6016868.9519999996</v>
      </c>
    </row>
    <row r="320" spans="1:38" s="77" customFormat="1" x14ac:dyDescent="0.25">
      <c r="A320" s="111"/>
      <c r="B320" s="75"/>
      <c r="C320" s="109" t="s">
        <v>271</v>
      </c>
      <c r="D320" s="110">
        <f>[1]cargo!Y320</f>
        <v>348469.42200000002</v>
      </c>
      <c r="E320" s="110">
        <f>[1]cargo!Z320</f>
        <v>348469.42200000002</v>
      </c>
      <c r="F320" s="110">
        <f>[1]cargo!AA320</f>
        <v>225319.42199999999</v>
      </c>
      <c r="G320" s="110">
        <f>[1]cargo!AB320</f>
        <v>123150</v>
      </c>
      <c r="H320" s="110">
        <f>[1]cargo!AC320</f>
        <v>0</v>
      </c>
      <c r="I320" s="110">
        <f>[1]cargo!AD320</f>
        <v>0</v>
      </c>
      <c r="J320" s="110">
        <f>[1]cargo!AE320</f>
        <v>0</v>
      </c>
      <c r="K320" s="110">
        <f>[1]cargo!BA320</f>
        <v>313524.03700000001</v>
      </c>
      <c r="L320" s="110">
        <f>[1]cargo!BB320</f>
        <v>310824.03700000001</v>
      </c>
      <c r="M320" s="110">
        <f>[1]cargo!BC320</f>
        <v>211082.03699999998</v>
      </c>
      <c r="N320" s="110">
        <f>[1]cargo!BD320</f>
        <v>99742</v>
      </c>
      <c r="O320" s="110">
        <f>[1]cargo!BE320</f>
        <v>2700</v>
      </c>
      <c r="P320" s="110">
        <f>[1]cargo!BF320</f>
        <v>0</v>
      </c>
      <c r="Q320" s="110">
        <f>[1]cargo!BG320</f>
        <v>2700</v>
      </c>
      <c r="R320" s="110">
        <f>[1]cargo!CC320</f>
        <v>334551.55499999999</v>
      </c>
      <c r="S320" s="110">
        <f>[1]cargo!CD320</f>
        <v>332001.66499999998</v>
      </c>
      <c r="T320" s="110">
        <f>[1]cargo!CE320</f>
        <v>226575.66499999998</v>
      </c>
      <c r="U320" s="110">
        <f>[1]cargo!CF320</f>
        <v>105426</v>
      </c>
      <c r="V320" s="110">
        <f>[1]cargo!CG320</f>
        <v>2549.89</v>
      </c>
      <c r="W320" s="110">
        <f>[1]cargo!CH320</f>
        <v>0</v>
      </c>
      <c r="X320" s="110">
        <f>[1]cargo!CI320</f>
        <v>2549.89</v>
      </c>
      <c r="Y320" s="110">
        <f>[1]cargo!DE320</f>
        <v>330874.48699999996</v>
      </c>
      <c r="Z320" s="110">
        <f>[1]cargo!DF320</f>
        <v>328379.55699999997</v>
      </c>
      <c r="AA320" s="110">
        <f>[1]cargo!DG320</f>
        <v>233444.28699999998</v>
      </c>
      <c r="AB320" s="110">
        <f>[1]cargo!DH320</f>
        <v>94935.27</v>
      </c>
      <c r="AC320" s="110">
        <f>[1]cargo!DI320</f>
        <v>2494.9299999999998</v>
      </c>
      <c r="AD320" s="110">
        <f>[1]cargo!DJ320</f>
        <v>0</v>
      </c>
      <c r="AE320" s="110">
        <f>[1]cargo!DK320</f>
        <v>2494.9299999999998</v>
      </c>
      <c r="AF320" s="110">
        <f t="shared" si="10"/>
        <v>1327419.5009999999</v>
      </c>
      <c r="AG320" s="110">
        <f t="shared" si="10"/>
        <v>1319674.6810000001</v>
      </c>
      <c r="AH320" s="110">
        <f t="shared" si="10"/>
        <v>896421.41099999996</v>
      </c>
      <c r="AI320" s="110">
        <f t="shared" si="10"/>
        <v>423253.27</v>
      </c>
      <c r="AJ320" s="110">
        <f t="shared" si="10"/>
        <v>7744.82</v>
      </c>
      <c r="AK320" s="110">
        <f t="shared" si="10"/>
        <v>0</v>
      </c>
      <c r="AL320" s="110">
        <f t="shared" si="10"/>
        <v>7744.82</v>
      </c>
    </row>
    <row r="321" spans="1:38" s="77" customFormat="1" x14ac:dyDescent="0.25">
      <c r="A321" s="111"/>
      <c r="B321" s="75"/>
      <c r="C321" s="113" t="s">
        <v>272</v>
      </c>
      <c r="D321" s="110">
        <f>[1]cargo!Y321</f>
        <v>248890</v>
      </c>
      <c r="E321" s="110">
        <f>[1]cargo!Z321</f>
        <v>248890</v>
      </c>
      <c r="F321" s="110">
        <f>[1]cargo!AA321</f>
        <v>148672</v>
      </c>
      <c r="G321" s="110">
        <f>[1]cargo!AB321</f>
        <v>100218</v>
      </c>
      <c r="H321" s="110">
        <f>[1]cargo!AC321</f>
        <v>0</v>
      </c>
      <c r="I321" s="110">
        <f>[1]cargo!AD321</f>
        <v>0</v>
      </c>
      <c r="J321" s="110">
        <f>[1]cargo!AE321</f>
        <v>0</v>
      </c>
      <c r="K321" s="110">
        <f>[1]cargo!BA321</f>
        <v>215832</v>
      </c>
      <c r="L321" s="110">
        <f>[1]cargo!BB321</f>
        <v>215832</v>
      </c>
      <c r="M321" s="110">
        <f>[1]cargo!BC321</f>
        <v>140746</v>
      </c>
      <c r="N321" s="110">
        <f>[1]cargo!BD321</f>
        <v>75086</v>
      </c>
      <c r="O321" s="110">
        <f>[1]cargo!BE321</f>
        <v>0</v>
      </c>
      <c r="P321" s="110">
        <f>[1]cargo!BF321</f>
        <v>0</v>
      </c>
      <c r="Q321" s="110">
        <f>[1]cargo!BG321</f>
        <v>0</v>
      </c>
      <c r="R321" s="110">
        <f>[1]cargo!CC321</f>
        <v>231233</v>
      </c>
      <c r="S321" s="110">
        <f>[1]cargo!CD321</f>
        <v>231233</v>
      </c>
      <c r="T321" s="110">
        <f>[1]cargo!CE321</f>
        <v>148252</v>
      </c>
      <c r="U321" s="110">
        <f>[1]cargo!CF321</f>
        <v>82981</v>
      </c>
      <c r="V321" s="110">
        <f>[1]cargo!CG321</f>
        <v>0</v>
      </c>
      <c r="W321" s="110">
        <f>[1]cargo!CH321</f>
        <v>0</v>
      </c>
      <c r="X321" s="110">
        <f>[1]cargo!CI321</f>
        <v>0</v>
      </c>
      <c r="Y321" s="110">
        <f>[1]cargo!DE321</f>
        <v>207664</v>
      </c>
      <c r="Z321" s="110">
        <f>[1]cargo!DF321</f>
        <v>207664</v>
      </c>
      <c r="AA321" s="110">
        <f>[1]cargo!DG321</f>
        <v>133639</v>
      </c>
      <c r="AB321" s="110">
        <f>[1]cargo!DH321</f>
        <v>74025</v>
      </c>
      <c r="AC321" s="110">
        <f>[1]cargo!DI321</f>
        <v>0</v>
      </c>
      <c r="AD321" s="110">
        <f>[1]cargo!DJ321</f>
        <v>0</v>
      </c>
      <c r="AE321" s="110">
        <f>[1]cargo!DK321</f>
        <v>0</v>
      </c>
      <c r="AF321" s="110">
        <f t="shared" si="10"/>
        <v>903619</v>
      </c>
      <c r="AG321" s="110">
        <f t="shared" si="10"/>
        <v>903619</v>
      </c>
      <c r="AH321" s="110">
        <f t="shared" si="10"/>
        <v>571309</v>
      </c>
      <c r="AI321" s="110">
        <f t="shared" si="10"/>
        <v>332310</v>
      </c>
      <c r="AJ321" s="110">
        <f t="shared" si="10"/>
        <v>0</v>
      </c>
      <c r="AK321" s="110">
        <f t="shared" si="10"/>
        <v>0</v>
      </c>
      <c r="AL321" s="110">
        <f t="shared" si="10"/>
        <v>0</v>
      </c>
    </row>
    <row r="322" spans="1:38" s="77" customFormat="1" x14ac:dyDescent="0.25">
      <c r="A322" s="111"/>
      <c r="B322" s="75"/>
      <c r="C322" s="113" t="s">
        <v>273</v>
      </c>
      <c r="D322" s="110">
        <f>[1]cargo!Y322</f>
        <v>94215.638999999996</v>
      </c>
      <c r="E322" s="110">
        <f>[1]cargo!Z322</f>
        <v>94215.638999999996</v>
      </c>
      <c r="F322" s="110">
        <f>[1]cargo!AA322</f>
        <v>71283.638999999996</v>
      </c>
      <c r="G322" s="110">
        <f>[1]cargo!AB322</f>
        <v>22932</v>
      </c>
      <c r="H322" s="110">
        <f>[1]cargo!AC322</f>
        <v>0</v>
      </c>
      <c r="I322" s="110">
        <f>[1]cargo!AD322</f>
        <v>0</v>
      </c>
      <c r="J322" s="110">
        <f>[1]cargo!AE322</f>
        <v>0</v>
      </c>
      <c r="K322" s="110">
        <f>[1]cargo!BA322</f>
        <v>91448.376999999993</v>
      </c>
      <c r="L322" s="110">
        <f>[1]cargo!BB322</f>
        <v>88748.376999999993</v>
      </c>
      <c r="M322" s="110">
        <f>[1]cargo!BC322</f>
        <v>64092.376999999993</v>
      </c>
      <c r="N322" s="110">
        <f>[1]cargo!BD322</f>
        <v>24656</v>
      </c>
      <c r="O322" s="110">
        <f>[1]cargo!BE322</f>
        <v>2700</v>
      </c>
      <c r="P322" s="110">
        <f>[1]cargo!BF322</f>
        <v>0</v>
      </c>
      <c r="Q322" s="110">
        <f>[1]cargo!BG322</f>
        <v>2700</v>
      </c>
      <c r="R322" s="110">
        <f>[1]cargo!CC322</f>
        <v>101428.05499999999</v>
      </c>
      <c r="S322" s="110">
        <f>[1]cargo!CD322</f>
        <v>98878.164999999994</v>
      </c>
      <c r="T322" s="110">
        <f>[1]cargo!CE322</f>
        <v>76433.164999999994</v>
      </c>
      <c r="U322" s="110">
        <f>[1]cargo!CF322</f>
        <v>22445</v>
      </c>
      <c r="V322" s="110">
        <f>[1]cargo!CG322</f>
        <v>2549.89</v>
      </c>
      <c r="W322" s="110">
        <f>[1]cargo!CH322</f>
        <v>0</v>
      </c>
      <c r="X322" s="110">
        <f>[1]cargo!CI322</f>
        <v>2549.89</v>
      </c>
      <c r="Y322" s="110">
        <f>[1]cargo!DE322</f>
        <v>116032.397</v>
      </c>
      <c r="Z322" s="110">
        <f>[1]cargo!DF322</f>
        <v>113537.467</v>
      </c>
      <c r="AA322" s="110">
        <f>[1]cargo!DG322</f>
        <v>92627.197</v>
      </c>
      <c r="AB322" s="110">
        <f>[1]cargo!DH322</f>
        <v>20910.27</v>
      </c>
      <c r="AC322" s="110">
        <f>[1]cargo!DI322</f>
        <v>2494.9299999999998</v>
      </c>
      <c r="AD322" s="110">
        <f>[1]cargo!DJ322</f>
        <v>0</v>
      </c>
      <c r="AE322" s="110">
        <f>[1]cargo!DK322</f>
        <v>2494.9299999999998</v>
      </c>
      <c r="AF322" s="110">
        <f t="shared" si="10"/>
        <v>403124.46799999999</v>
      </c>
      <c r="AG322" s="110">
        <f t="shared" si="10"/>
        <v>395379.64799999999</v>
      </c>
      <c r="AH322" s="110">
        <f t="shared" si="10"/>
        <v>304436.37799999997</v>
      </c>
      <c r="AI322" s="110">
        <f t="shared" si="10"/>
        <v>90943.27</v>
      </c>
      <c r="AJ322" s="110">
        <f t="shared" si="10"/>
        <v>7744.82</v>
      </c>
      <c r="AK322" s="110">
        <f t="shared" si="10"/>
        <v>0</v>
      </c>
      <c r="AL322" s="110">
        <f t="shared" si="10"/>
        <v>7744.82</v>
      </c>
    </row>
    <row r="323" spans="1:38" s="77" customFormat="1" x14ac:dyDescent="0.25">
      <c r="A323" s="111"/>
      <c r="B323" s="75"/>
      <c r="C323" s="113" t="s">
        <v>274</v>
      </c>
      <c r="D323" s="110">
        <f>[1]cargo!Y323</f>
        <v>5363.7829999999994</v>
      </c>
      <c r="E323" s="110">
        <f>[1]cargo!Z323</f>
        <v>5363.7829999999994</v>
      </c>
      <c r="F323" s="110">
        <f>[1]cargo!AA323</f>
        <v>5363.7829999999994</v>
      </c>
      <c r="G323" s="110">
        <f>[1]cargo!AB323</f>
        <v>0</v>
      </c>
      <c r="H323" s="110">
        <f>[1]cargo!AC323</f>
        <v>0</v>
      </c>
      <c r="I323" s="110">
        <f>[1]cargo!AD323</f>
        <v>0</v>
      </c>
      <c r="J323" s="110">
        <f>[1]cargo!AE323</f>
        <v>0</v>
      </c>
      <c r="K323" s="110">
        <f>[1]cargo!BA323</f>
        <v>6243.66</v>
      </c>
      <c r="L323" s="110">
        <f>[1]cargo!BB323</f>
        <v>6243.66</v>
      </c>
      <c r="M323" s="110">
        <f>[1]cargo!BC323</f>
        <v>6243.66</v>
      </c>
      <c r="N323" s="110">
        <f>[1]cargo!BD323</f>
        <v>0</v>
      </c>
      <c r="O323" s="110">
        <f>[1]cargo!BE323</f>
        <v>0</v>
      </c>
      <c r="P323" s="110">
        <f>[1]cargo!BF323</f>
        <v>0</v>
      </c>
      <c r="Q323" s="110">
        <f>[1]cargo!BG323</f>
        <v>0</v>
      </c>
      <c r="R323" s="110">
        <f>[1]cargo!CC323</f>
        <v>1890.5</v>
      </c>
      <c r="S323" s="110">
        <f>[1]cargo!CD323</f>
        <v>1890.5</v>
      </c>
      <c r="T323" s="110">
        <f>[1]cargo!CE323</f>
        <v>1890.5</v>
      </c>
      <c r="U323" s="110">
        <f>[1]cargo!CF323</f>
        <v>0</v>
      </c>
      <c r="V323" s="110">
        <f>[1]cargo!CG323</f>
        <v>0</v>
      </c>
      <c r="W323" s="110">
        <f>[1]cargo!CH323</f>
        <v>0</v>
      </c>
      <c r="X323" s="110">
        <f>[1]cargo!CI323</f>
        <v>0</v>
      </c>
      <c r="Y323" s="110">
        <f>[1]cargo!DE323</f>
        <v>7178.09</v>
      </c>
      <c r="Z323" s="110">
        <f>[1]cargo!DF323</f>
        <v>7178.09</v>
      </c>
      <c r="AA323" s="110">
        <f>[1]cargo!DG323</f>
        <v>7178.09</v>
      </c>
      <c r="AB323" s="110">
        <f>[1]cargo!DH323</f>
        <v>0</v>
      </c>
      <c r="AC323" s="110">
        <f>[1]cargo!DI323</f>
        <v>0</v>
      </c>
      <c r="AD323" s="110">
        <f>[1]cargo!DJ323</f>
        <v>0</v>
      </c>
      <c r="AE323" s="110">
        <f>[1]cargo!DK323</f>
        <v>0</v>
      </c>
      <c r="AF323" s="110">
        <f t="shared" si="10"/>
        <v>20676.032999999999</v>
      </c>
      <c r="AG323" s="110">
        <f t="shared" si="10"/>
        <v>20676.032999999999</v>
      </c>
      <c r="AH323" s="110">
        <f t="shared" si="10"/>
        <v>20676.032999999999</v>
      </c>
      <c r="AI323" s="110">
        <f t="shared" si="10"/>
        <v>0</v>
      </c>
      <c r="AJ323" s="110">
        <f t="shared" si="10"/>
        <v>0</v>
      </c>
      <c r="AK323" s="110">
        <f t="shared" si="10"/>
        <v>0</v>
      </c>
      <c r="AL323" s="110">
        <f t="shared" si="10"/>
        <v>0</v>
      </c>
    </row>
    <row r="324" spans="1:38" s="77" customFormat="1" x14ac:dyDescent="0.25">
      <c r="A324" s="111"/>
      <c r="B324" s="75"/>
      <c r="C324" s="109" t="s">
        <v>275</v>
      </c>
      <c r="D324" s="110">
        <f>[1]cargo!Y324</f>
        <v>3149.67</v>
      </c>
      <c r="E324" s="110">
        <f>[1]cargo!Z324</f>
        <v>3149.67</v>
      </c>
      <c r="F324" s="110">
        <f>[1]cargo!AA324</f>
        <v>677.23</v>
      </c>
      <c r="G324" s="110">
        <f>[1]cargo!AB324</f>
        <v>2472.44</v>
      </c>
      <c r="H324" s="110">
        <f>[1]cargo!AC324</f>
        <v>0</v>
      </c>
      <c r="I324" s="110">
        <f>[1]cargo!AD324</f>
        <v>0</v>
      </c>
      <c r="J324" s="110">
        <f>[1]cargo!AE324</f>
        <v>0</v>
      </c>
      <c r="K324" s="110">
        <f>[1]cargo!BA324</f>
        <v>7956.1200000000008</v>
      </c>
      <c r="L324" s="110">
        <f>[1]cargo!BB324</f>
        <v>7956.1200000000008</v>
      </c>
      <c r="M324" s="110">
        <f>[1]cargo!BC324</f>
        <v>1131.6399999999999</v>
      </c>
      <c r="N324" s="110">
        <f>[1]cargo!BD324</f>
        <v>6824.4800000000005</v>
      </c>
      <c r="O324" s="110">
        <f>[1]cargo!BE324</f>
        <v>0</v>
      </c>
      <c r="P324" s="110">
        <f>[1]cargo!BF324</f>
        <v>0</v>
      </c>
      <c r="Q324" s="110">
        <f>[1]cargo!BG324</f>
        <v>0</v>
      </c>
      <c r="R324" s="110">
        <f>[1]cargo!CC324</f>
        <v>8544.7870000000003</v>
      </c>
      <c r="S324" s="110">
        <f>[1]cargo!CD324</f>
        <v>8544.7870000000003</v>
      </c>
      <c r="T324" s="110">
        <f>[1]cargo!CE324</f>
        <v>3239.7269999999999</v>
      </c>
      <c r="U324" s="110">
        <f>[1]cargo!CF324</f>
        <v>5305.0599999999995</v>
      </c>
      <c r="V324" s="110">
        <f>[1]cargo!CG324</f>
        <v>0</v>
      </c>
      <c r="W324" s="110">
        <f>[1]cargo!CH324</f>
        <v>0</v>
      </c>
      <c r="X324" s="110">
        <f>[1]cargo!CI324</f>
        <v>0</v>
      </c>
      <c r="Y324" s="110">
        <f>[1]cargo!DE324</f>
        <v>3349.8339999999998</v>
      </c>
      <c r="Z324" s="110">
        <f>[1]cargo!DF324</f>
        <v>3349.8339999999998</v>
      </c>
      <c r="AA324" s="110">
        <f>[1]cargo!DG324</f>
        <v>969.44399999999996</v>
      </c>
      <c r="AB324" s="110">
        <f>[1]cargo!DH324</f>
        <v>2380.39</v>
      </c>
      <c r="AC324" s="110">
        <f>[1]cargo!DI324</f>
        <v>0</v>
      </c>
      <c r="AD324" s="110">
        <f>[1]cargo!DJ324</f>
        <v>0</v>
      </c>
      <c r="AE324" s="110">
        <f>[1]cargo!DK324</f>
        <v>0</v>
      </c>
      <c r="AF324" s="110">
        <f t="shared" si="10"/>
        <v>23000.411</v>
      </c>
      <c r="AG324" s="110">
        <f t="shared" si="10"/>
        <v>23000.411</v>
      </c>
      <c r="AH324" s="110">
        <f t="shared" si="10"/>
        <v>6018.0409999999993</v>
      </c>
      <c r="AI324" s="110">
        <f t="shared" si="10"/>
        <v>16982.37</v>
      </c>
      <c r="AJ324" s="110">
        <f t="shared" si="10"/>
        <v>0</v>
      </c>
      <c r="AK324" s="110">
        <f t="shared" si="10"/>
        <v>0</v>
      </c>
      <c r="AL324" s="110">
        <f t="shared" si="10"/>
        <v>0</v>
      </c>
    </row>
    <row r="325" spans="1:38" s="77" customFormat="1" x14ac:dyDescent="0.25">
      <c r="A325" s="111"/>
      <c r="B325" s="75"/>
      <c r="C325" s="109" t="s">
        <v>276</v>
      </c>
      <c r="D325" s="110">
        <f>[1]cargo!Y325</f>
        <v>23992.091</v>
      </c>
      <c r="E325" s="110">
        <f>[1]cargo!Z325</f>
        <v>23992.091</v>
      </c>
      <c r="F325" s="110">
        <f>[1]cargo!AA325</f>
        <v>10412.731</v>
      </c>
      <c r="G325" s="110">
        <f>[1]cargo!AB325</f>
        <v>13579.36</v>
      </c>
      <c r="H325" s="110">
        <f>[1]cargo!AC325</f>
        <v>0</v>
      </c>
      <c r="I325" s="110">
        <f>[1]cargo!AD325</f>
        <v>0</v>
      </c>
      <c r="J325" s="110">
        <f>[1]cargo!AE325</f>
        <v>0</v>
      </c>
      <c r="K325" s="110">
        <f>[1]cargo!BA325</f>
        <v>37575.475999999995</v>
      </c>
      <c r="L325" s="110">
        <f>[1]cargo!BB325</f>
        <v>37575.475999999995</v>
      </c>
      <c r="M325" s="110">
        <f>[1]cargo!BC325</f>
        <v>27280.635999999999</v>
      </c>
      <c r="N325" s="110">
        <f>[1]cargo!BD325</f>
        <v>10294.84</v>
      </c>
      <c r="O325" s="110">
        <f>[1]cargo!BE325</f>
        <v>0</v>
      </c>
      <c r="P325" s="110">
        <f>[1]cargo!BF325</f>
        <v>0</v>
      </c>
      <c r="Q325" s="110">
        <f>[1]cargo!BG325</f>
        <v>0</v>
      </c>
      <c r="R325" s="110">
        <f>[1]cargo!CC325</f>
        <v>40008.83</v>
      </c>
      <c r="S325" s="110">
        <f>[1]cargo!CD325</f>
        <v>33508.83</v>
      </c>
      <c r="T325" s="110">
        <f>[1]cargo!CE325</f>
        <v>26433.81</v>
      </c>
      <c r="U325" s="110">
        <f>[1]cargo!CF325</f>
        <v>7075.02</v>
      </c>
      <c r="V325" s="110">
        <f>[1]cargo!CG325</f>
        <v>6500</v>
      </c>
      <c r="W325" s="110">
        <f>[1]cargo!CH325</f>
        <v>6500</v>
      </c>
      <c r="X325" s="110">
        <f>[1]cargo!CI325</f>
        <v>0</v>
      </c>
      <c r="Y325" s="110">
        <f>[1]cargo!DE325</f>
        <v>35702.393800000005</v>
      </c>
      <c r="Z325" s="110">
        <f>[1]cargo!DF325</f>
        <v>35702.393800000005</v>
      </c>
      <c r="AA325" s="110">
        <f>[1]cargo!DG325</f>
        <v>20932.123000000003</v>
      </c>
      <c r="AB325" s="110">
        <f>[1]cargo!DH325</f>
        <v>14770.270800000002</v>
      </c>
      <c r="AC325" s="110">
        <f>[1]cargo!DI325</f>
        <v>0</v>
      </c>
      <c r="AD325" s="110">
        <f>[1]cargo!DJ325</f>
        <v>0</v>
      </c>
      <c r="AE325" s="110">
        <f>[1]cargo!DK325</f>
        <v>0</v>
      </c>
      <c r="AF325" s="110">
        <f t="shared" si="10"/>
        <v>137278.79080000002</v>
      </c>
      <c r="AG325" s="110">
        <f t="shared" si="10"/>
        <v>130778.7908</v>
      </c>
      <c r="AH325" s="110">
        <f t="shared" si="10"/>
        <v>85059.3</v>
      </c>
      <c r="AI325" s="110">
        <f t="shared" si="10"/>
        <v>45719.4908</v>
      </c>
      <c r="AJ325" s="110">
        <f t="shared" si="10"/>
        <v>6500</v>
      </c>
      <c r="AK325" s="110">
        <f t="shared" si="10"/>
        <v>6500</v>
      </c>
      <c r="AL325" s="110">
        <f t="shared" si="10"/>
        <v>0</v>
      </c>
    </row>
    <row r="326" spans="1:38" s="77" customFormat="1" x14ac:dyDescent="0.25">
      <c r="A326" s="111"/>
      <c r="B326" s="75"/>
      <c r="C326" s="109" t="s">
        <v>60</v>
      </c>
      <c r="D326" s="110">
        <f>[1]cargo!Y327</f>
        <v>4628.03</v>
      </c>
      <c r="E326" s="110">
        <f>[1]cargo!Z327</f>
        <v>4628.03</v>
      </c>
      <c r="F326" s="110">
        <f>[1]cargo!AA327</f>
        <v>2863.6499999999996</v>
      </c>
      <c r="G326" s="110">
        <f>[1]cargo!AB327</f>
        <v>1764.38</v>
      </c>
      <c r="H326" s="110">
        <f>[1]cargo!AC327</f>
        <v>0</v>
      </c>
      <c r="I326" s="110">
        <f>[1]cargo!AD327</f>
        <v>0</v>
      </c>
      <c r="J326" s="110">
        <f>[1]cargo!AE327</f>
        <v>0</v>
      </c>
      <c r="K326" s="110">
        <f>[1]cargo!BA327</f>
        <v>7168.5599999999995</v>
      </c>
      <c r="L326" s="110">
        <f>[1]cargo!BB327</f>
        <v>7168.5599999999995</v>
      </c>
      <c r="M326" s="110">
        <f>[1]cargo!BC327</f>
        <v>5418.5599999999995</v>
      </c>
      <c r="N326" s="110">
        <f>[1]cargo!BD327</f>
        <v>1750</v>
      </c>
      <c r="O326" s="110">
        <f>[1]cargo!BE327</f>
        <v>0</v>
      </c>
      <c r="P326" s="110">
        <f>[1]cargo!BF327</f>
        <v>0</v>
      </c>
      <c r="Q326" s="110">
        <f>[1]cargo!BG327</f>
        <v>0</v>
      </c>
      <c r="R326" s="110">
        <f>[1]cargo!CC327</f>
        <v>9849.25</v>
      </c>
      <c r="S326" s="110">
        <f>[1]cargo!CD327</f>
        <v>9849.25</v>
      </c>
      <c r="T326" s="110">
        <f>[1]cargo!CE327</f>
        <v>1170.48</v>
      </c>
      <c r="U326" s="110">
        <f>[1]cargo!CF327</f>
        <v>8678.77</v>
      </c>
      <c r="V326" s="110">
        <f>[1]cargo!CG327</f>
        <v>0</v>
      </c>
      <c r="W326" s="110">
        <f>[1]cargo!CH327</f>
        <v>0</v>
      </c>
      <c r="X326" s="110">
        <f>[1]cargo!CI327</f>
        <v>0</v>
      </c>
      <c r="Y326" s="110">
        <f>[1]cargo!DE327</f>
        <v>17995.8</v>
      </c>
      <c r="Z326" s="110">
        <f>[1]cargo!DF327</f>
        <v>17995.8</v>
      </c>
      <c r="AA326" s="110">
        <f>[1]cargo!DG327</f>
        <v>3028.7899999999995</v>
      </c>
      <c r="AB326" s="110">
        <f>[1]cargo!DH327</f>
        <v>14967.01</v>
      </c>
      <c r="AC326" s="110">
        <f>[1]cargo!DI327</f>
        <v>0</v>
      </c>
      <c r="AD326" s="110">
        <f>[1]cargo!DJ327</f>
        <v>0</v>
      </c>
      <c r="AE326" s="110">
        <f>[1]cargo!DK327</f>
        <v>0</v>
      </c>
      <c r="AF326" s="110">
        <f t="shared" si="10"/>
        <v>39641.64</v>
      </c>
      <c r="AG326" s="110">
        <f t="shared" si="10"/>
        <v>39641.64</v>
      </c>
      <c r="AH326" s="110">
        <f t="shared" si="10"/>
        <v>12481.479999999998</v>
      </c>
      <c r="AI326" s="110">
        <f t="shared" si="10"/>
        <v>27160.160000000003</v>
      </c>
      <c r="AJ326" s="110">
        <f t="shared" si="10"/>
        <v>0</v>
      </c>
      <c r="AK326" s="110">
        <f t="shared" si="10"/>
        <v>0</v>
      </c>
      <c r="AL326" s="110">
        <f t="shared" si="10"/>
        <v>0</v>
      </c>
    </row>
    <row r="327" spans="1:38" s="77" customFormat="1" x14ac:dyDescent="0.25">
      <c r="A327" s="111"/>
      <c r="B327" s="75"/>
      <c r="C327" s="109" t="s">
        <v>28</v>
      </c>
      <c r="D327" s="110">
        <f>[1]cargo!Y328</f>
        <v>779261.23700000008</v>
      </c>
      <c r="E327" s="110">
        <f>[1]cargo!Z328</f>
        <v>18356.207000000002</v>
      </c>
      <c r="F327" s="110">
        <f>[1]cargo!AA328</f>
        <v>17905.597000000002</v>
      </c>
      <c r="G327" s="110">
        <f>[1]cargo!AB328</f>
        <v>450.61</v>
      </c>
      <c r="H327" s="110">
        <f>[1]cargo!AC328</f>
        <v>760905.03</v>
      </c>
      <c r="I327" s="110">
        <f>[1]cargo!AD328</f>
        <v>0</v>
      </c>
      <c r="J327" s="110">
        <f>[1]cargo!AE328</f>
        <v>760905.03</v>
      </c>
      <c r="K327" s="110">
        <f>[1]cargo!BA328</f>
        <v>2372575.1529999999</v>
      </c>
      <c r="L327" s="110">
        <f>[1]cargo!BB328</f>
        <v>24123.807999999997</v>
      </c>
      <c r="M327" s="110">
        <f>[1]cargo!BC328</f>
        <v>23444.057999999997</v>
      </c>
      <c r="N327" s="110">
        <f>[1]cargo!BD328</f>
        <v>679.75</v>
      </c>
      <c r="O327" s="110">
        <f>[1]cargo!BE328</f>
        <v>2348451.3449999997</v>
      </c>
      <c r="P327" s="110">
        <f>[1]cargo!BF328</f>
        <v>710</v>
      </c>
      <c r="Q327" s="110">
        <f>[1]cargo!BG328</f>
        <v>2347741.3449999997</v>
      </c>
      <c r="R327" s="110">
        <f>[1]cargo!CC328</f>
        <v>1768207.9</v>
      </c>
      <c r="S327" s="110">
        <f>[1]cargo!CD328</f>
        <v>24799.9</v>
      </c>
      <c r="T327" s="110">
        <f>[1]cargo!CE328</f>
        <v>24203.82</v>
      </c>
      <c r="U327" s="110">
        <f>[1]cargo!CF328</f>
        <v>596.08000000000004</v>
      </c>
      <c r="V327" s="110">
        <f>[1]cargo!CG328</f>
        <v>1743408</v>
      </c>
      <c r="W327" s="110">
        <f>[1]cargo!CH328</f>
        <v>0</v>
      </c>
      <c r="X327" s="110">
        <f>[1]cargo!CI328</f>
        <v>1743408</v>
      </c>
      <c r="Y327" s="110">
        <f>[1]cargo!DE328</f>
        <v>1179745.8008999999</v>
      </c>
      <c r="Z327" s="110">
        <f>[1]cargo!DF328</f>
        <v>22676.043900000001</v>
      </c>
      <c r="AA327" s="110">
        <f>[1]cargo!DG328</f>
        <v>19818.831300000002</v>
      </c>
      <c r="AB327" s="110">
        <f>[1]cargo!DH328</f>
        <v>2857.2125999999998</v>
      </c>
      <c r="AC327" s="110">
        <f>[1]cargo!DI328</f>
        <v>1157069.757</v>
      </c>
      <c r="AD327" s="110">
        <f>[1]cargo!DJ328</f>
        <v>0</v>
      </c>
      <c r="AE327" s="110">
        <f>[1]cargo!DK328</f>
        <v>1157069.757</v>
      </c>
      <c r="AF327" s="110">
        <f t="shared" si="10"/>
        <v>6099790.0909000002</v>
      </c>
      <c r="AG327" s="110">
        <f t="shared" si="10"/>
        <v>89955.958900000012</v>
      </c>
      <c r="AH327" s="110">
        <f t="shared" si="10"/>
        <v>85372.306300000011</v>
      </c>
      <c r="AI327" s="110">
        <f t="shared" si="10"/>
        <v>4583.6525999999994</v>
      </c>
      <c r="AJ327" s="110">
        <f t="shared" si="10"/>
        <v>6009834.1320000002</v>
      </c>
      <c r="AK327" s="110">
        <f t="shared" si="10"/>
        <v>710</v>
      </c>
      <c r="AL327" s="110">
        <f t="shared" si="10"/>
        <v>6009124.1320000002</v>
      </c>
    </row>
    <row r="328" spans="1:38" s="77" customFormat="1" x14ac:dyDescent="0.25">
      <c r="A328" s="111"/>
      <c r="B328" s="75"/>
      <c r="C328" s="113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0"/>
      <c r="AC328" s="110"/>
      <c r="AD328" s="110"/>
      <c r="AE328" s="110"/>
      <c r="AF328" s="110"/>
      <c r="AG328" s="110"/>
      <c r="AH328" s="110"/>
      <c r="AI328" s="110"/>
      <c r="AJ328" s="110"/>
      <c r="AK328" s="110"/>
      <c r="AL328" s="110"/>
    </row>
    <row r="329" spans="1:38" s="77" customFormat="1" x14ac:dyDescent="0.25">
      <c r="A329" s="108"/>
      <c r="B329" s="75" t="s">
        <v>277</v>
      </c>
      <c r="C329" s="109"/>
      <c r="D329" s="110">
        <f>[1]cargo!Y330</f>
        <v>830243.94848000002</v>
      </c>
      <c r="E329" s="110">
        <f>[1]cargo!Z330</f>
        <v>427099.23248000001</v>
      </c>
      <c r="F329" s="110">
        <f>[1]cargo!AA330</f>
        <v>320294.65247999999</v>
      </c>
      <c r="G329" s="110">
        <f>[1]cargo!AB330</f>
        <v>106804.58000000002</v>
      </c>
      <c r="H329" s="110">
        <f>[1]cargo!AC330</f>
        <v>403144.71599999996</v>
      </c>
      <c r="I329" s="110">
        <f>[1]cargo!AD330</f>
        <v>338514.93999999994</v>
      </c>
      <c r="J329" s="110">
        <f>[1]cargo!AE330</f>
        <v>64629.775999999998</v>
      </c>
      <c r="K329" s="110">
        <f>[1]cargo!BA330</f>
        <v>9874786.2553480007</v>
      </c>
      <c r="L329" s="110">
        <f>[1]cargo!BB330</f>
        <v>399328.15734799998</v>
      </c>
      <c r="M329" s="110">
        <f>[1]cargo!BC330</f>
        <v>372067.84334799997</v>
      </c>
      <c r="N329" s="110">
        <f>[1]cargo!BD330</f>
        <v>27260.313999999995</v>
      </c>
      <c r="O329" s="110">
        <f>[1]cargo!BE330</f>
        <v>9475458.0980000012</v>
      </c>
      <c r="P329" s="110">
        <f>[1]cargo!BF330</f>
        <v>376616.56599999999</v>
      </c>
      <c r="Q329" s="110">
        <f>[1]cargo!BG330</f>
        <v>9098841.5320000015</v>
      </c>
      <c r="R329" s="110">
        <f>[1]cargo!CC330</f>
        <v>13410072.263161998</v>
      </c>
      <c r="S329" s="110">
        <f>[1]cargo!CD330</f>
        <v>382503.74016199994</v>
      </c>
      <c r="T329" s="110">
        <f>[1]cargo!CE330</f>
        <v>352273.08516199997</v>
      </c>
      <c r="U329" s="110">
        <f>[1]cargo!CF330</f>
        <v>30230.654999999995</v>
      </c>
      <c r="V329" s="110">
        <f>[1]cargo!CG330</f>
        <v>13027568.522999998</v>
      </c>
      <c r="W329" s="110">
        <f>[1]cargo!CH330</f>
        <v>276260.90700000001</v>
      </c>
      <c r="X329" s="110">
        <f>[1]cargo!CI330</f>
        <v>12751307.615999999</v>
      </c>
      <c r="Y329" s="110">
        <f>[1]cargo!DE330</f>
        <v>5313150.9825849999</v>
      </c>
      <c r="Z329" s="110">
        <f>[1]cargo!DF330</f>
        <v>340759.91858499998</v>
      </c>
      <c r="AA329" s="110">
        <f>[1]cargo!DG330</f>
        <v>299344.16058500001</v>
      </c>
      <c r="AB329" s="110">
        <f>[1]cargo!DH330</f>
        <v>41415.758000000002</v>
      </c>
      <c r="AC329" s="110">
        <f>[1]cargo!DI330</f>
        <v>4972391.0640000002</v>
      </c>
      <c r="AD329" s="110">
        <f>[1]cargo!DJ330</f>
        <v>239821.95499999999</v>
      </c>
      <c r="AE329" s="110">
        <f>[1]cargo!DK330</f>
        <v>4732569.1090000002</v>
      </c>
      <c r="AF329" s="110">
        <f t="shared" si="10"/>
        <v>29428253.449575</v>
      </c>
      <c r="AG329" s="110">
        <f t="shared" si="10"/>
        <v>1549691.0485749999</v>
      </c>
      <c r="AH329" s="110">
        <f t="shared" si="10"/>
        <v>1343979.7415749999</v>
      </c>
      <c r="AI329" s="110">
        <f t="shared" si="10"/>
        <v>205711.307</v>
      </c>
      <c r="AJ329" s="110">
        <f t="shared" si="10"/>
        <v>27878562.400999997</v>
      </c>
      <c r="AK329" s="110">
        <f t="shared" si="10"/>
        <v>1231214.368</v>
      </c>
      <c r="AL329" s="110">
        <f t="shared" si="10"/>
        <v>26647348.033000004</v>
      </c>
    </row>
    <row r="330" spans="1:38" s="77" customFormat="1" x14ac:dyDescent="0.25">
      <c r="A330" s="111"/>
      <c r="B330" s="75"/>
      <c r="C330" s="109" t="s">
        <v>278</v>
      </c>
      <c r="D330" s="110">
        <f>[1]cargo!Y331</f>
        <v>150208.65999999997</v>
      </c>
      <c r="E330" s="110">
        <f>[1]cargo!Z331</f>
        <v>150208.65999999997</v>
      </c>
      <c r="F330" s="110">
        <f>[1]cargo!AA331</f>
        <v>64663.59</v>
      </c>
      <c r="G330" s="110">
        <f>[1]cargo!AB331</f>
        <v>85545.07</v>
      </c>
      <c r="H330" s="110">
        <f>[1]cargo!AC331</f>
        <v>0</v>
      </c>
      <c r="I330" s="110">
        <f>[1]cargo!AD331</f>
        <v>0</v>
      </c>
      <c r="J330" s="110">
        <f>[1]cargo!AE331</f>
        <v>0</v>
      </c>
      <c r="K330" s="110">
        <f>[1]cargo!BA331</f>
        <v>113832.836</v>
      </c>
      <c r="L330" s="110">
        <f>[1]cargo!BB331</f>
        <v>101232.836</v>
      </c>
      <c r="M330" s="110">
        <f>[1]cargo!BC331</f>
        <v>83720.773000000001</v>
      </c>
      <c r="N330" s="110">
        <f>[1]cargo!BD331</f>
        <v>17512.062999999998</v>
      </c>
      <c r="O330" s="110">
        <f>[1]cargo!BE331</f>
        <v>12600</v>
      </c>
      <c r="P330" s="110">
        <f>[1]cargo!BF331</f>
        <v>12600</v>
      </c>
      <c r="Q330" s="110">
        <f>[1]cargo!BG331</f>
        <v>0</v>
      </c>
      <c r="R330" s="110">
        <f>[1]cargo!CC331</f>
        <v>82218.17</v>
      </c>
      <c r="S330" s="110">
        <f>[1]cargo!CD331</f>
        <v>75642.37</v>
      </c>
      <c r="T330" s="110">
        <f>[1]cargo!CE331</f>
        <v>60867.74</v>
      </c>
      <c r="U330" s="110">
        <f>[1]cargo!CF331</f>
        <v>14774.629999999997</v>
      </c>
      <c r="V330" s="110">
        <f>[1]cargo!CG331</f>
        <v>6575.8</v>
      </c>
      <c r="W330" s="110">
        <f>[1]cargo!CH331</f>
        <v>6575.8</v>
      </c>
      <c r="X330" s="110">
        <f>[1]cargo!CI331</f>
        <v>0</v>
      </c>
      <c r="Y330" s="110">
        <f>[1]cargo!DE331</f>
        <v>100092.85999999999</v>
      </c>
      <c r="Z330" s="110">
        <f>[1]cargo!DF331</f>
        <v>93480.459999999992</v>
      </c>
      <c r="AA330" s="110">
        <f>[1]cargo!DG331</f>
        <v>72967.11</v>
      </c>
      <c r="AB330" s="110">
        <f>[1]cargo!DH331</f>
        <v>20513.349999999999</v>
      </c>
      <c r="AC330" s="110">
        <f>[1]cargo!DI331</f>
        <v>6612.4</v>
      </c>
      <c r="AD330" s="110">
        <f>[1]cargo!DJ331</f>
        <v>6612.4</v>
      </c>
      <c r="AE330" s="110">
        <f>[1]cargo!DK331</f>
        <v>0</v>
      </c>
      <c r="AF330" s="110">
        <f t="shared" si="10"/>
        <v>446352.52599999995</v>
      </c>
      <c r="AG330" s="110">
        <f t="shared" si="10"/>
        <v>420564.326</v>
      </c>
      <c r="AH330" s="110">
        <f t="shared" si="10"/>
        <v>282219.21299999999</v>
      </c>
      <c r="AI330" s="110">
        <f t="shared" si="10"/>
        <v>138345.11300000001</v>
      </c>
      <c r="AJ330" s="110">
        <f t="shared" si="10"/>
        <v>25788.199999999997</v>
      </c>
      <c r="AK330" s="110">
        <f t="shared" si="10"/>
        <v>25788.199999999997</v>
      </c>
      <c r="AL330" s="110">
        <f t="shared" si="10"/>
        <v>0</v>
      </c>
    </row>
    <row r="331" spans="1:38" s="77" customFormat="1" x14ac:dyDescent="0.25">
      <c r="A331" s="111"/>
      <c r="B331" s="75"/>
      <c r="C331" s="113" t="s">
        <v>279</v>
      </c>
      <c r="D331" s="110">
        <f>[1]cargo!Y332</f>
        <v>2206.2999999999997</v>
      </c>
      <c r="E331" s="110">
        <f>[1]cargo!Z332</f>
        <v>2206.2999999999997</v>
      </c>
      <c r="F331" s="110">
        <f>[1]cargo!AA332</f>
        <v>1283.06</v>
      </c>
      <c r="G331" s="110">
        <f>[1]cargo!AB332</f>
        <v>923.23999999999978</v>
      </c>
      <c r="H331" s="110">
        <f>[1]cargo!AC332</f>
        <v>0</v>
      </c>
      <c r="I331" s="110">
        <f>[1]cargo!AD332</f>
        <v>0</v>
      </c>
      <c r="J331" s="110">
        <f>[1]cargo!AE332</f>
        <v>0</v>
      </c>
      <c r="K331" s="110">
        <f>[1]cargo!BA332</f>
        <v>10468.913</v>
      </c>
      <c r="L331" s="110">
        <f>[1]cargo!BB332</f>
        <v>10468.913</v>
      </c>
      <c r="M331" s="110">
        <f>[1]cargo!BC332</f>
        <v>9037.14</v>
      </c>
      <c r="N331" s="110">
        <f>[1]cargo!BD332</f>
        <v>1431.7730000000001</v>
      </c>
      <c r="O331" s="110">
        <f>[1]cargo!BE332</f>
        <v>0</v>
      </c>
      <c r="P331" s="110">
        <f>[1]cargo!BF332</f>
        <v>0</v>
      </c>
      <c r="Q331" s="110">
        <f>[1]cargo!BG332</f>
        <v>0</v>
      </c>
      <c r="R331" s="110">
        <f>[1]cargo!CC332</f>
        <v>3784.5800000000008</v>
      </c>
      <c r="S331" s="110">
        <f>[1]cargo!CD332</f>
        <v>3784.5800000000008</v>
      </c>
      <c r="T331" s="110">
        <f>[1]cargo!CE332</f>
        <v>3234.8500000000008</v>
      </c>
      <c r="U331" s="110">
        <f>[1]cargo!CF332</f>
        <v>549.73</v>
      </c>
      <c r="V331" s="110">
        <f>[1]cargo!CG332</f>
        <v>0</v>
      </c>
      <c r="W331" s="110">
        <f>[1]cargo!CH332</f>
        <v>0</v>
      </c>
      <c r="X331" s="110">
        <f>[1]cargo!CI332</f>
        <v>0</v>
      </c>
      <c r="Y331" s="110">
        <f>[1]cargo!DE332</f>
        <v>1120.23</v>
      </c>
      <c r="Z331" s="110">
        <f>[1]cargo!DF332</f>
        <v>1120.23</v>
      </c>
      <c r="AA331" s="110">
        <f>[1]cargo!DG332</f>
        <v>367.72</v>
      </c>
      <c r="AB331" s="110">
        <f>[1]cargo!DH332</f>
        <v>752.51</v>
      </c>
      <c r="AC331" s="110">
        <f>[1]cargo!DI332</f>
        <v>0</v>
      </c>
      <c r="AD331" s="110">
        <f>[1]cargo!DJ332</f>
        <v>0</v>
      </c>
      <c r="AE331" s="110">
        <f>[1]cargo!DK332</f>
        <v>0</v>
      </c>
      <c r="AF331" s="110">
        <f t="shared" si="10"/>
        <v>17580.023000000001</v>
      </c>
      <c r="AG331" s="110">
        <f t="shared" si="10"/>
        <v>17580.023000000001</v>
      </c>
      <c r="AH331" s="110">
        <f t="shared" si="10"/>
        <v>13922.769999999999</v>
      </c>
      <c r="AI331" s="110">
        <f t="shared" si="10"/>
        <v>3657.2529999999997</v>
      </c>
      <c r="AJ331" s="110">
        <f t="shared" si="10"/>
        <v>0</v>
      </c>
      <c r="AK331" s="110">
        <f t="shared" si="10"/>
        <v>0</v>
      </c>
      <c r="AL331" s="110">
        <f t="shared" si="10"/>
        <v>0</v>
      </c>
    </row>
    <row r="332" spans="1:38" s="77" customFormat="1" x14ac:dyDescent="0.25">
      <c r="A332" s="111"/>
      <c r="B332" s="75"/>
      <c r="C332" s="113" t="s">
        <v>280</v>
      </c>
      <c r="D332" s="110">
        <f>[1]cargo!Y333</f>
        <v>148002.35999999999</v>
      </c>
      <c r="E332" s="110">
        <f>[1]cargo!Z333</f>
        <v>148002.35999999999</v>
      </c>
      <c r="F332" s="110">
        <f>[1]cargo!AA333</f>
        <v>63380.53</v>
      </c>
      <c r="G332" s="110">
        <f>[1]cargo!AB333</f>
        <v>84621.83</v>
      </c>
      <c r="H332" s="110">
        <f>[1]cargo!AC333</f>
        <v>0</v>
      </c>
      <c r="I332" s="110">
        <f>[1]cargo!AD333</f>
        <v>0</v>
      </c>
      <c r="J332" s="110">
        <f>[1]cargo!AE333</f>
        <v>0</v>
      </c>
      <c r="K332" s="110">
        <f>[1]cargo!BA333</f>
        <v>101892.85299999999</v>
      </c>
      <c r="L332" s="110">
        <f>[1]cargo!BB333</f>
        <v>89292.852999999988</v>
      </c>
      <c r="M332" s="110">
        <f>[1]cargo!BC333</f>
        <v>73936.562999999995</v>
      </c>
      <c r="N332" s="110">
        <f>[1]cargo!BD333</f>
        <v>15356.289999999999</v>
      </c>
      <c r="O332" s="110">
        <f>[1]cargo!BE333</f>
        <v>12600</v>
      </c>
      <c r="P332" s="110">
        <f>[1]cargo!BF333</f>
        <v>12600</v>
      </c>
      <c r="Q332" s="110">
        <f>[1]cargo!BG333</f>
        <v>0</v>
      </c>
      <c r="R332" s="110">
        <f>[1]cargo!CC333</f>
        <v>77233.59</v>
      </c>
      <c r="S332" s="110">
        <f>[1]cargo!CD333</f>
        <v>70657.789999999994</v>
      </c>
      <c r="T332" s="110">
        <f>[1]cargo!CE333</f>
        <v>57032.89</v>
      </c>
      <c r="U332" s="110">
        <f>[1]cargo!CF333</f>
        <v>13624.899999999998</v>
      </c>
      <c r="V332" s="110">
        <f>[1]cargo!CG333</f>
        <v>6575.8</v>
      </c>
      <c r="W332" s="110">
        <f>[1]cargo!CH333</f>
        <v>6575.8</v>
      </c>
      <c r="X332" s="110">
        <f>[1]cargo!CI333</f>
        <v>0</v>
      </c>
      <c r="Y332" s="110">
        <f>[1]cargo!DE333</f>
        <v>98672.62999999999</v>
      </c>
      <c r="Z332" s="110">
        <f>[1]cargo!DF333</f>
        <v>92060.23</v>
      </c>
      <c r="AA332" s="110">
        <f>[1]cargo!DG333</f>
        <v>72299.39</v>
      </c>
      <c r="AB332" s="110">
        <f>[1]cargo!DH333</f>
        <v>19760.84</v>
      </c>
      <c r="AC332" s="110">
        <f>[1]cargo!DI333</f>
        <v>6612.4</v>
      </c>
      <c r="AD332" s="110">
        <f>[1]cargo!DJ333</f>
        <v>6612.4</v>
      </c>
      <c r="AE332" s="110">
        <f>[1]cargo!DK333</f>
        <v>0</v>
      </c>
      <c r="AF332" s="110">
        <f t="shared" si="10"/>
        <v>425801.43299999996</v>
      </c>
      <c r="AG332" s="110">
        <f t="shared" si="10"/>
        <v>400013.23299999995</v>
      </c>
      <c r="AH332" s="110">
        <f t="shared" si="10"/>
        <v>266649.37300000002</v>
      </c>
      <c r="AI332" s="110">
        <f t="shared" si="10"/>
        <v>133363.85999999999</v>
      </c>
      <c r="AJ332" s="110">
        <f t="shared" si="10"/>
        <v>25788.199999999997</v>
      </c>
      <c r="AK332" s="110">
        <f t="shared" si="10"/>
        <v>25788.199999999997</v>
      </c>
      <c r="AL332" s="110">
        <f t="shared" si="10"/>
        <v>0</v>
      </c>
    </row>
    <row r="333" spans="1:38" s="77" customFormat="1" x14ac:dyDescent="0.25">
      <c r="A333" s="111"/>
      <c r="B333" s="75"/>
      <c r="C333" s="113" t="s">
        <v>281</v>
      </c>
      <c r="D333" s="110">
        <f>[1]cargo!Y334</f>
        <v>0</v>
      </c>
      <c r="E333" s="110">
        <f>[1]cargo!Z334</f>
        <v>0</v>
      </c>
      <c r="F333" s="110">
        <f>[1]cargo!AA334</f>
        <v>0</v>
      </c>
      <c r="G333" s="110">
        <f>[1]cargo!AB334</f>
        <v>0</v>
      </c>
      <c r="H333" s="110">
        <f>[1]cargo!AC334</f>
        <v>0</v>
      </c>
      <c r="I333" s="110">
        <f>[1]cargo!AD334</f>
        <v>0</v>
      </c>
      <c r="J333" s="110">
        <f>[1]cargo!AE334</f>
        <v>0</v>
      </c>
      <c r="K333" s="110">
        <f>[1]cargo!BA334</f>
        <v>1471.0700000000002</v>
      </c>
      <c r="L333" s="110">
        <f>[1]cargo!BB334</f>
        <v>1471.0700000000002</v>
      </c>
      <c r="M333" s="110">
        <f>[1]cargo!BC334</f>
        <v>747.07</v>
      </c>
      <c r="N333" s="110">
        <f>[1]cargo!BD334</f>
        <v>724</v>
      </c>
      <c r="O333" s="110">
        <f>[1]cargo!BE334</f>
        <v>0</v>
      </c>
      <c r="P333" s="110">
        <f>[1]cargo!BF334</f>
        <v>0</v>
      </c>
      <c r="Q333" s="110">
        <f>[1]cargo!BG334</f>
        <v>0</v>
      </c>
      <c r="R333" s="110">
        <f>[1]cargo!CC334</f>
        <v>1200</v>
      </c>
      <c r="S333" s="110">
        <f>[1]cargo!CD334</f>
        <v>1200</v>
      </c>
      <c r="T333" s="110">
        <f>[1]cargo!CE334</f>
        <v>600</v>
      </c>
      <c r="U333" s="110">
        <f>[1]cargo!CF334</f>
        <v>600</v>
      </c>
      <c r="V333" s="110">
        <f>[1]cargo!CG334</f>
        <v>0</v>
      </c>
      <c r="W333" s="110">
        <f>[1]cargo!CH334</f>
        <v>0</v>
      </c>
      <c r="X333" s="110">
        <f>[1]cargo!CI334</f>
        <v>0</v>
      </c>
      <c r="Y333" s="110">
        <f>[1]cargo!DE334</f>
        <v>300</v>
      </c>
      <c r="Z333" s="110">
        <f>[1]cargo!DF334</f>
        <v>300</v>
      </c>
      <c r="AA333" s="110">
        <f>[1]cargo!DG334</f>
        <v>300</v>
      </c>
      <c r="AB333" s="110">
        <f>[1]cargo!DH334</f>
        <v>0</v>
      </c>
      <c r="AC333" s="110">
        <f>[1]cargo!DI334</f>
        <v>0</v>
      </c>
      <c r="AD333" s="110">
        <f>[1]cargo!DJ334</f>
        <v>0</v>
      </c>
      <c r="AE333" s="110">
        <f>[1]cargo!DK334</f>
        <v>0</v>
      </c>
      <c r="AF333" s="110">
        <f t="shared" si="10"/>
        <v>2971.07</v>
      </c>
      <c r="AG333" s="110">
        <f t="shared" si="10"/>
        <v>2971.07</v>
      </c>
      <c r="AH333" s="110">
        <f t="shared" si="10"/>
        <v>1647.0700000000002</v>
      </c>
      <c r="AI333" s="110">
        <f t="shared" si="10"/>
        <v>1324</v>
      </c>
      <c r="AJ333" s="110">
        <f t="shared" si="10"/>
        <v>0</v>
      </c>
      <c r="AK333" s="110">
        <f t="shared" si="10"/>
        <v>0</v>
      </c>
      <c r="AL333" s="110">
        <f t="shared" si="10"/>
        <v>0</v>
      </c>
    </row>
    <row r="334" spans="1:38" s="77" customFormat="1" x14ac:dyDescent="0.25">
      <c r="A334" s="111"/>
      <c r="B334" s="75"/>
      <c r="C334" s="109" t="s">
        <v>282</v>
      </c>
      <c r="D334" s="110">
        <f>[1]cargo!Y335</f>
        <v>18253.963279999996</v>
      </c>
      <c r="E334" s="110">
        <f>[1]cargo!Z335</f>
        <v>18253.963279999996</v>
      </c>
      <c r="F334" s="110">
        <f>[1]cargo!AA335</f>
        <v>15060.963279999998</v>
      </c>
      <c r="G334" s="110">
        <f>[1]cargo!AB335</f>
        <v>3193</v>
      </c>
      <c r="H334" s="110">
        <f>[1]cargo!AC335</f>
        <v>0</v>
      </c>
      <c r="I334" s="110">
        <f>[1]cargo!AD335</f>
        <v>0</v>
      </c>
      <c r="J334" s="110">
        <f>[1]cargo!AE335</f>
        <v>0</v>
      </c>
      <c r="K334" s="110">
        <f>[1]cargo!BA335</f>
        <v>27940.844347999995</v>
      </c>
      <c r="L334" s="110">
        <f>[1]cargo!BB335</f>
        <v>27940.844347999995</v>
      </c>
      <c r="M334" s="110">
        <f>[1]cargo!BC335</f>
        <v>26060.844347999995</v>
      </c>
      <c r="N334" s="110">
        <f>[1]cargo!BD335</f>
        <v>1880</v>
      </c>
      <c r="O334" s="110">
        <f>[1]cargo!BE335</f>
        <v>0</v>
      </c>
      <c r="P334" s="110">
        <f>[1]cargo!BF335</f>
        <v>0</v>
      </c>
      <c r="Q334" s="110">
        <f>[1]cargo!BG335</f>
        <v>0</v>
      </c>
      <c r="R334" s="110">
        <f>[1]cargo!CC335</f>
        <v>31467.060162000005</v>
      </c>
      <c r="S334" s="110">
        <f>[1]cargo!CD335</f>
        <v>31467.060162000005</v>
      </c>
      <c r="T334" s="110">
        <f>[1]cargo!CE335</f>
        <v>31467.060162000005</v>
      </c>
      <c r="U334" s="110">
        <f>[1]cargo!CF335</f>
        <v>0</v>
      </c>
      <c r="V334" s="110">
        <f>[1]cargo!CG335</f>
        <v>0</v>
      </c>
      <c r="W334" s="110">
        <f>[1]cargo!CH335</f>
        <v>0</v>
      </c>
      <c r="X334" s="110">
        <f>[1]cargo!CI335</f>
        <v>0</v>
      </c>
      <c r="Y334" s="110">
        <f>[1]cargo!DE335</f>
        <v>40406.506285000003</v>
      </c>
      <c r="Z334" s="110">
        <f>[1]cargo!DF335</f>
        <v>40406.506285000003</v>
      </c>
      <c r="AA334" s="110">
        <f>[1]cargo!DG335</f>
        <v>34382.106285000002</v>
      </c>
      <c r="AB334" s="110">
        <f>[1]cargo!DH335</f>
        <v>6024.4</v>
      </c>
      <c r="AC334" s="110">
        <f>[1]cargo!DI335</f>
        <v>0</v>
      </c>
      <c r="AD334" s="110">
        <f>[1]cargo!DJ335</f>
        <v>0</v>
      </c>
      <c r="AE334" s="110">
        <f>[1]cargo!DK335</f>
        <v>0</v>
      </c>
      <c r="AF334" s="110">
        <f t="shared" si="10"/>
        <v>118068.374075</v>
      </c>
      <c r="AG334" s="110">
        <f t="shared" si="10"/>
        <v>118068.374075</v>
      </c>
      <c r="AH334" s="110">
        <f t="shared" si="10"/>
        <v>106970.97407500001</v>
      </c>
      <c r="AI334" s="110">
        <f t="shared" si="10"/>
        <v>11097.4</v>
      </c>
      <c r="AJ334" s="110">
        <f t="shared" si="10"/>
        <v>0</v>
      </c>
      <c r="AK334" s="110">
        <f t="shared" si="10"/>
        <v>0</v>
      </c>
      <c r="AL334" s="110">
        <f t="shared" si="10"/>
        <v>0</v>
      </c>
    </row>
    <row r="335" spans="1:38" s="77" customFormat="1" x14ac:dyDescent="0.25">
      <c r="A335" s="111"/>
      <c r="B335" s="75"/>
      <c r="C335" s="113" t="s">
        <v>138</v>
      </c>
      <c r="D335" s="110">
        <f>[1]cargo!Y336</f>
        <v>353.524</v>
      </c>
      <c r="E335" s="110">
        <f>[1]cargo!Z336</f>
        <v>353.524</v>
      </c>
      <c r="F335" s="110">
        <f>[1]cargo!AA336</f>
        <v>353.524</v>
      </c>
      <c r="G335" s="110">
        <f>[1]cargo!AB336</f>
        <v>0</v>
      </c>
      <c r="H335" s="110">
        <f>[1]cargo!AC336</f>
        <v>0</v>
      </c>
      <c r="I335" s="110">
        <f>[1]cargo!AD336</f>
        <v>0</v>
      </c>
      <c r="J335" s="110">
        <f>[1]cargo!AE336</f>
        <v>0</v>
      </c>
      <c r="K335" s="110">
        <f>[1]cargo!BA336</f>
        <v>393.55231000000003</v>
      </c>
      <c r="L335" s="110">
        <f>[1]cargo!BB336</f>
        <v>393.55231000000003</v>
      </c>
      <c r="M335" s="110">
        <f>[1]cargo!BC336</f>
        <v>393.55231000000003</v>
      </c>
      <c r="N335" s="110">
        <f>[1]cargo!BD336</f>
        <v>0</v>
      </c>
      <c r="O335" s="110">
        <f>[1]cargo!BE336</f>
        <v>0</v>
      </c>
      <c r="P335" s="110">
        <f>[1]cargo!BF336</f>
        <v>0</v>
      </c>
      <c r="Q335" s="110">
        <f>[1]cargo!BG336</f>
        <v>0</v>
      </c>
      <c r="R335" s="110">
        <f>[1]cargo!CC336</f>
        <v>172.26450000000003</v>
      </c>
      <c r="S335" s="110">
        <f>[1]cargo!CD336</f>
        <v>172.26450000000003</v>
      </c>
      <c r="T335" s="110">
        <f>[1]cargo!CE336</f>
        <v>172.26450000000003</v>
      </c>
      <c r="U335" s="110">
        <f>[1]cargo!CF336</f>
        <v>0</v>
      </c>
      <c r="V335" s="110">
        <f>[1]cargo!CG336</f>
        <v>0</v>
      </c>
      <c r="W335" s="110">
        <f>[1]cargo!CH336</f>
        <v>0</v>
      </c>
      <c r="X335" s="110">
        <f>[1]cargo!CI336</f>
        <v>0</v>
      </c>
      <c r="Y335" s="110">
        <f>[1]cargo!DE336</f>
        <v>189.98</v>
      </c>
      <c r="Z335" s="110">
        <f>[1]cargo!DF336</f>
        <v>189.98</v>
      </c>
      <c r="AA335" s="110">
        <f>[1]cargo!DG336</f>
        <v>189.98</v>
      </c>
      <c r="AB335" s="110">
        <f>[1]cargo!DH336</f>
        <v>0</v>
      </c>
      <c r="AC335" s="110">
        <f>[1]cargo!DI336</f>
        <v>0</v>
      </c>
      <c r="AD335" s="110">
        <f>[1]cargo!DJ336</f>
        <v>0</v>
      </c>
      <c r="AE335" s="110">
        <f>[1]cargo!DK336</f>
        <v>0</v>
      </c>
      <c r="AF335" s="110">
        <f t="shared" si="10"/>
        <v>1109.3208099999999</v>
      </c>
      <c r="AG335" s="110">
        <f t="shared" si="10"/>
        <v>1109.3208099999999</v>
      </c>
      <c r="AH335" s="110">
        <f t="shared" si="10"/>
        <v>1109.3208099999999</v>
      </c>
      <c r="AI335" s="110">
        <f t="shared" si="10"/>
        <v>0</v>
      </c>
      <c r="AJ335" s="110">
        <f t="shared" si="10"/>
        <v>0</v>
      </c>
      <c r="AK335" s="110">
        <f t="shared" si="10"/>
        <v>0</v>
      </c>
      <c r="AL335" s="110">
        <f t="shared" si="10"/>
        <v>0</v>
      </c>
    </row>
    <row r="336" spans="1:38" s="77" customFormat="1" x14ac:dyDescent="0.25">
      <c r="A336" s="111"/>
      <c r="B336" s="75"/>
      <c r="C336" s="113" t="s">
        <v>139</v>
      </c>
      <c r="D336" s="110">
        <f>[1]cargo!Y337</f>
        <v>17900.439279999999</v>
      </c>
      <c r="E336" s="110">
        <f>[1]cargo!Z337</f>
        <v>17900.439279999999</v>
      </c>
      <c r="F336" s="110">
        <f>[1]cargo!AA337</f>
        <v>14707.439279999999</v>
      </c>
      <c r="G336" s="110">
        <f>[1]cargo!AB337</f>
        <v>3193</v>
      </c>
      <c r="H336" s="110">
        <f>[1]cargo!AC337</f>
        <v>0</v>
      </c>
      <c r="I336" s="110">
        <f>[1]cargo!AD337</f>
        <v>0</v>
      </c>
      <c r="J336" s="110">
        <f>[1]cargo!AE337</f>
        <v>0</v>
      </c>
      <c r="K336" s="110">
        <f>[1]cargo!BA337</f>
        <v>27547.292037999996</v>
      </c>
      <c r="L336" s="110">
        <f>[1]cargo!BB337</f>
        <v>27547.292037999996</v>
      </c>
      <c r="M336" s="110">
        <f>[1]cargo!BC337</f>
        <v>25667.292037999996</v>
      </c>
      <c r="N336" s="110">
        <f>[1]cargo!BD337</f>
        <v>1880</v>
      </c>
      <c r="O336" s="110">
        <f>[1]cargo!BE337</f>
        <v>0</v>
      </c>
      <c r="P336" s="110">
        <f>[1]cargo!BF337</f>
        <v>0</v>
      </c>
      <c r="Q336" s="110">
        <f>[1]cargo!BG337</f>
        <v>0</v>
      </c>
      <c r="R336" s="110">
        <f>[1]cargo!CC337</f>
        <v>31294.795662000004</v>
      </c>
      <c r="S336" s="110">
        <f>[1]cargo!CD337</f>
        <v>31294.795662000004</v>
      </c>
      <c r="T336" s="110">
        <f>[1]cargo!CE337</f>
        <v>31294.795662000004</v>
      </c>
      <c r="U336" s="110">
        <f>[1]cargo!CF337</f>
        <v>0</v>
      </c>
      <c r="V336" s="110">
        <f>[1]cargo!CG337</f>
        <v>0</v>
      </c>
      <c r="W336" s="110">
        <f>[1]cargo!CH337</f>
        <v>0</v>
      </c>
      <c r="X336" s="110">
        <f>[1]cargo!CI337</f>
        <v>0</v>
      </c>
      <c r="Y336" s="110">
        <f>[1]cargo!DE337</f>
        <v>40216.526285</v>
      </c>
      <c r="Z336" s="110">
        <f>[1]cargo!DF337</f>
        <v>40216.526285</v>
      </c>
      <c r="AA336" s="110">
        <f>[1]cargo!DG337</f>
        <v>34192.126284999998</v>
      </c>
      <c r="AB336" s="110">
        <f>[1]cargo!DH337</f>
        <v>6024.4</v>
      </c>
      <c r="AC336" s="110">
        <f>[1]cargo!DI337</f>
        <v>0</v>
      </c>
      <c r="AD336" s="110">
        <f>[1]cargo!DJ337</f>
        <v>0</v>
      </c>
      <c r="AE336" s="110">
        <f>[1]cargo!DK337</f>
        <v>0</v>
      </c>
      <c r="AF336" s="110">
        <f t="shared" si="10"/>
        <v>116959.053265</v>
      </c>
      <c r="AG336" s="110">
        <f t="shared" si="10"/>
        <v>116959.053265</v>
      </c>
      <c r="AH336" s="110">
        <f t="shared" si="10"/>
        <v>105861.653265</v>
      </c>
      <c r="AI336" s="110">
        <f t="shared" si="10"/>
        <v>11097.4</v>
      </c>
      <c r="AJ336" s="110">
        <f t="shared" si="10"/>
        <v>0</v>
      </c>
      <c r="AK336" s="110">
        <f t="shared" si="10"/>
        <v>0</v>
      </c>
      <c r="AL336" s="110">
        <f t="shared" si="10"/>
        <v>0</v>
      </c>
    </row>
    <row r="337" spans="1:38" s="77" customFormat="1" x14ac:dyDescent="0.25">
      <c r="A337" s="111"/>
      <c r="B337" s="75"/>
      <c r="C337" s="109" t="s">
        <v>283</v>
      </c>
      <c r="D337" s="110">
        <f>[1]cargo!Y338</f>
        <v>0</v>
      </c>
      <c r="E337" s="110">
        <f>[1]cargo!Z338</f>
        <v>0</v>
      </c>
      <c r="F337" s="110">
        <f>[1]cargo!AA338</f>
        <v>0</v>
      </c>
      <c r="G337" s="110">
        <f>[1]cargo!AB338</f>
        <v>0</v>
      </c>
      <c r="H337" s="110">
        <f>[1]cargo!AC338</f>
        <v>0</v>
      </c>
      <c r="I337" s="110">
        <f>[1]cargo!AD338</f>
        <v>0</v>
      </c>
      <c r="J337" s="110">
        <f>[1]cargo!AE338</f>
        <v>0</v>
      </c>
      <c r="K337" s="110">
        <f>[1]cargo!BA338</f>
        <v>2310.56</v>
      </c>
      <c r="L337" s="110">
        <f>[1]cargo!BB338</f>
        <v>2310.56</v>
      </c>
      <c r="M337" s="110">
        <f>[1]cargo!BC338</f>
        <v>2310.56</v>
      </c>
      <c r="N337" s="110">
        <f>[1]cargo!BD338</f>
        <v>0</v>
      </c>
      <c r="O337" s="110">
        <f>[1]cargo!BE338</f>
        <v>0</v>
      </c>
      <c r="P337" s="110">
        <f>[1]cargo!BF338</f>
        <v>0</v>
      </c>
      <c r="Q337" s="110">
        <f>[1]cargo!BG338</f>
        <v>0</v>
      </c>
      <c r="R337" s="110">
        <f>[1]cargo!CC338</f>
        <v>9250</v>
      </c>
      <c r="S337" s="110">
        <f>[1]cargo!CD338</f>
        <v>9250</v>
      </c>
      <c r="T337" s="110">
        <f>[1]cargo!CE338</f>
        <v>6651.5599999999995</v>
      </c>
      <c r="U337" s="110">
        <f>[1]cargo!CF338</f>
        <v>2598.44</v>
      </c>
      <c r="V337" s="110">
        <f>[1]cargo!CG338</f>
        <v>0</v>
      </c>
      <c r="W337" s="110">
        <f>[1]cargo!CH338</f>
        <v>0</v>
      </c>
      <c r="X337" s="110">
        <f>[1]cargo!CI338</f>
        <v>0</v>
      </c>
      <c r="Y337" s="110">
        <f>[1]cargo!DE338</f>
        <v>0</v>
      </c>
      <c r="Z337" s="110">
        <f>[1]cargo!DF338</f>
        <v>0</v>
      </c>
      <c r="AA337" s="110">
        <f>[1]cargo!DG338</f>
        <v>0</v>
      </c>
      <c r="AB337" s="110">
        <f>[1]cargo!DH338</f>
        <v>0</v>
      </c>
      <c r="AC337" s="110">
        <f>[1]cargo!DI338</f>
        <v>0</v>
      </c>
      <c r="AD337" s="110">
        <f>[1]cargo!DJ338</f>
        <v>0</v>
      </c>
      <c r="AE337" s="110">
        <f>[1]cargo!DK338</f>
        <v>0</v>
      </c>
      <c r="AF337" s="110">
        <f t="shared" si="10"/>
        <v>11560.56</v>
      </c>
      <c r="AG337" s="110">
        <f t="shared" si="10"/>
        <v>11560.56</v>
      </c>
      <c r="AH337" s="110">
        <f t="shared" si="10"/>
        <v>8962.119999999999</v>
      </c>
      <c r="AI337" s="110">
        <f t="shared" si="10"/>
        <v>2598.44</v>
      </c>
      <c r="AJ337" s="110">
        <f t="shared" si="10"/>
        <v>0</v>
      </c>
      <c r="AK337" s="110">
        <f t="shared" si="10"/>
        <v>0</v>
      </c>
      <c r="AL337" s="110">
        <f t="shared" si="10"/>
        <v>0</v>
      </c>
    </row>
    <row r="338" spans="1:38" s="77" customFormat="1" x14ac:dyDescent="0.25">
      <c r="A338" s="111"/>
      <c r="B338" s="75"/>
      <c r="C338" s="113" t="s">
        <v>284</v>
      </c>
      <c r="D338" s="110">
        <f>[1]cargo!Y339</f>
        <v>0</v>
      </c>
      <c r="E338" s="110">
        <f>[1]cargo!Z339</f>
        <v>0</v>
      </c>
      <c r="F338" s="110">
        <f>[1]cargo!AA339</f>
        <v>0</v>
      </c>
      <c r="G338" s="110">
        <f>[1]cargo!AB339</f>
        <v>0</v>
      </c>
      <c r="H338" s="110">
        <f>[1]cargo!AC339</f>
        <v>0</v>
      </c>
      <c r="I338" s="110">
        <f>[1]cargo!AD339</f>
        <v>0</v>
      </c>
      <c r="J338" s="110">
        <f>[1]cargo!AE339</f>
        <v>0</v>
      </c>
      <c r="K338" s="110">
        <f>[1]cargo!BA339</f>
        <v>0</v>
      </c>
      <c r="L338" s="110">
        <f>[1]cargo!BB339</f>
        <v>0</v>
      </c>
      <c r="M338" s="110">
        <f>[1]cargo!BC339</f>
        <v>0</v>
      </c>
      <c r="N338" s="110">
        <f>[1]cargo!BD339</f>
        <v>0</v>
      </c>
      <c r="O338" s="110">
        <f>[1]cargo!BE339</f>
        <v>0</v>
      </c>
      <c r="P338" s="110">
        <f>[1]cargo!BF339</f>
        <v>0</v>
      </c>
      <c r="Q338" s="110">
        <f>[1]cargo!BG339</f>
        <v>0</v>
      </c>
      <c r="R338" s="110">
        <f>[1]cargo!CC339</f>
        <v>0</v>
      </c>
      <c r="S338" s="110">
        <f>[1]cargo!CD339</f>
        <v>0</v>
      </c>
      <c r="T338" s="110">
        <f>[1]cargo!CE339</f>
        <v>0</v>
      </c>
      <c r="U338" s="110">
        <f>[1]cargo!CF339</f>
        <v>0</v>
      </c>
      <c r="V338" s="110">
        <f>[1]cargo!CG339</f>
        <v>0</v>
      </c>
      <c r="W338" s="110">
        <f>[1]cargo!CH339</f>
        <v>0</v>
      </c>
      <c r="X338" s="110">
        <f>[1]cargo!CI339</f>
        <v>0</v>
      </c>
      <c r="Y338" s="110">
        <f>[1]cargo!DE339</f>
        <v>0</v>
      </c>
      <c r="Z338" s="110">
        <f>[1]cargo!DF339</f>
        <v>0</v>
      </c>
      <c r="AA338" s="110">
        <f>[1]cargo!DG339</f>
        <v>0</v>
      </c>
      <c r="AB338" s="110">
        <f>[1]cargo!DH339</f>
        <v>0</v>
      </c>
      <c r="AC338" s="110">
        <f>[1]cargo!DI339</f>
        <v>0</v>
      </c>
      <c r="AD338" s="110">
        <f>[1]cargo!DJ339</f>
        <v>0</v>
      </c>
      <c r="AE338" s="110">
        <f>[1]cargo!DK339</f>
        <v>0</v>
      </c>
      <c r="AF338" s="110">
        <f t="shared" si="10"/>
        <v>0</v>
      </c>
      <c r="AG338" s="110">
        <f t="shared" si="10"/>
        <v>0</v>
      </c>
      <c r="AH338" s="110">
        <f t="shared" si="10"/>
        <v>0</v>
      </c>
      <c r="AI338" s="110">
        <f t="shared" si="10"/>
        <v>0</v>
      </c>
      <c r="AJ338" s="110">
        <f t="shared" si="10"/>
        <v>0</v>
      </c>
      <c r="AK338" s="110">
        <f t="shared" si="10"/>
        <v>0</v>
      </c>
      <c r="AL338" s="110">
        <f t="shared" si="10"/>
        <v>0</v>
      </c>
    </row>
    <row r="339" spans="1:38" s="77" customFormat="1" x14ac:dyDescent="0.25">
      <c r="A339" s="111"/>
      <c r="B339" s="75"/>
      <c r="C339" s="113" t="s">
        <v>285</v>
      </c>
      <c r="D339" s="110">
        <f>[1]cargo!Y340</f>
        <v>0</v>
      </c>
      <c r="E339" s="110">
        <f>[1]cargo!Z340</f>
        <v>0</v>
      </c>
      <c r="F339" s="110">
        <f>[1]cargo!AA340</f>
        <v>0</v>
      </c>
      <c r="G339" s="110">
        <f>[1]cargo!AB340</f>
        <v>0</v>
      </c>
      <c r="H339" s="110">
        <f>[1]cargo!AC340</f>
        <v>0</v>
      </c>
      <c r="I339" s="110">
        <f>[1]cargo!AD340</f>
        <v>0</v>
      </c>
      <c r="J339" s="110">
        <f>[1]cargo!AE340</f>
        <v>0</v>
      </c>
      <c r="K339" s="110">
        <f>[1]cargo!BA340</f>
        <v>2310.56</v>
      </c>
      <c r="L339" s="110">
        <f>[1]cargo!BB340</f>
        <v>2310.56</v>
      </c>
      <c r="M339" s="110">
        <f>[1]cargo!BC340</f>
        <v>2310.56</v>
      </c>
      <c r="N339" s="110">
        <f>[1]cargo!BD340</f>
        <v>0</v>
      </c>
      <c r="O339" s="110">
        <f>[1]cargo!BE340</f>
        <v>0</v>
      </c>
      <c r="P339" s="110">
        <f>[1]cargo!BF340</f>
        <v>0</v>
      </c>
      <c r="Q339" s="110">
        <f>[1]cargo!BG340</f>
        <v>0</v>
      </c>
      <c r="R339" s="110">
        <f>[1]cargo!CC340</f>
        <v>9250</v>
      </c>
      <c r="S339" s="110">
        <f>[1]cargo!CD340</f>
        <v>9250</v>
      </c>
      <c r="T339" s="110">
        <f>[1]cargo!CE340</f>
        <v>6651.5599999999995</v>
      </c>
      <c r="U339" s="110">
        <f>[1]cargo!CF340</f>
        <v>2598.44</v>
      </c>
      <c r="V339" s="110">
        <f>[1]cargo!CG340</f>
        <v>0</v>
      </c>
      <c r="W339" s="110">
        <f>[1]cargo!CH340</f>
        <v>0</v>
      </c>
      <c r="X339" s="110">
        <f>[1]cargo!CI340</f>
        <v>0</v>
      </c>
      <c r="Y339" s="110">
        <f>[1]cargo!DE340</f>
        <v>0</v>
      </c>
      <c r="Z339" s="110">
        <f>[1]cargo!DF340</f>
        <v>0</v>
      </c>
      <c r="AA339" s="110">
        <f>[1]cargo!DG340</f>
        <v>0</v>
      </c>
      <c r="AB339" s="110">
        <f>[1]cargo!DH340</f>
        <v>0</v>
      </c>
      <c r="AC339" s="110">
        <f>[1]cargo!DI340</f>
        <v>0</v>
      </c>
      <c r="AD339" s="110">
        <f>[1]cargo!DJ340</f>
        <v>0</v>
      </c>
      <c r="AE339" s="110">
        <f>[1]cargo!DK340</f>
        <v>0</v>
      </c>
      <c r="AF339" s="110">
        <f t="shared" si="10"/>
        <v>11560.56</v>
      </c>
      <c r="AG339" s="110">
        <f t="shared" si="10"/>
        <v>11560.56</v>
      </c>
      <c r="AH339" s="110">
        <f t="shared" si="10"/>
        <v>8962.119999999999</v>
      </c>
      <c r="AI339" s="110">
        <f t="shared" si="10"/>
        <v>2598.44</v>
      </c>
      <c r="AJ339" s="110">
        <f t="shared" si="10"/>
        <v>0</v>
      </c>
      <c r="AK339" s="110">
        <f t="shared" si="10"/>
        <v>0</v>
      </c>
      <c r="AL339" s="110">
        <f t="shared" si="10"/>
        <v>0</v>
      </c>
    </row>
    <row r="340" spans="1:38" s="77" customFormat="1" x14ac:dyDescent="0.25">
      <c r="A340" s="111"/>
      <c r="B340" s="75"/>
      <c r="C340" s="109" t="s">
        <v>286</v>
      </c>
      <c r="D340" s="110">
        <f>[1]cargo!Y341</f>
        <v>21720.9162</v>
      </c>
      <c r="E340" s="110">
        <f>[1]cargo!Z341</f>
        <v>21720.9162</v>
      </c>
      <c r="F340" s="110">
        <f>[1]cargo!AA341</f>
        <v>19066.896199999999</v>
      </c>
      <c r="G340" s="110">
        <f>[1]cargo!AB341</f>
        <v>2654.0200000000004</v>
      </c>
      <c r="H340" s="110">
        <f>[1]cargo!AC341</f>
        <v>0</v>
      </c>
      <c r="I340" s="110">
        <f>[1]cargo!AD341</f>
        <v>0</v>
      </c>
      <c r="J340" s="110">
        <f>[1]cargo!AE341</f>
        <v>0</v>
      </c>
      <c r="K340" s="110">
        <f>[1]cargo!BA341</f>
        <v>33121.195</v>
      </c>
      <c r="L340" s="110">
        <f>[1]cargo!BB341</f>
        <v>33121.195</v>
      </c>
      <c r="M340" s="110">
        <f>[1]cargo!BC341</f>
        <v>31617.464</v>
      </c>
      <c r="N340" s="110">
        <f>[1]cargo!BD341</f>
        <v>1503.7309999999998</v>
      </c>
      <c r="O340" s="110">
        <f>[1]cargo!BE341</f>
        <v>0</v>
      </c>
      <c r="P340" s="110">
        <f>[1]cargo!BF341</f>
        <v>0</v>
      </c>
      <c r="Q340" s="110">
        <f>[1]cargo!BG341</f>
        <v>0</v>
      </c>
      <c r="R340" s="110">
        <f>[1]cargo!CC341</f>
        <v>46703.42500000001</v>
      </c>
      <c r="S340" s="110">
        <f>[1]cargo!CD341</f>
        <v>46703.42500000001</v>
      </c>
      <c r="T340" s="110">
        <f>[1]cargo!CE341</f>
        <v>43663.695000000007</v>
      </c>
      <c r="U340" s="110">
        <f>[1]cargo!CF341</f>
        <v>3039.73</v>
      </c>
      <c r="V340" s="110">
        <f>[1]cargo!CG341</f>
        <v>0</v>
      </c>
      <c r="W340" s="110">
        <f>[1]cargo!CH341</f>
        <v>0</v>
      </c>
      <c r="X340" s="110">
        <f>[1]cargo!CI341</f>
        <v>0</v>
      </c>
      <c r="Y340" s="110">
        <f>[1]cargo!DE341</f>
        <v>51354.653300000005</v>
      </c>
      <c r="Z340" s="110">
        <f>[1]cargo!DF341</f>
        <v>51354.653300000005</v>
      </c>
      <c r="AA340" s="110">
        <f>[1]cargo!DG341</f>
        <v>49610.474300000009</v>
      </c>
      <c r="AB340" s="110">
        <f>[1]cargo!DH341</f>
        <v>1744.1790000000001</v>
      </c>
      <c r="AC340" s="110">
        <f>[1]cargo!DI341</f>
        <v>0</v>
      </c>
      <c r="AD340" s="110">
        <f>[1]cargo!DJ341</f>
        <v>0</v>
      </c>
      <c r="AE340" s="110">
        <f>[1]cargo!DK341</f>
        <v>0</v>
      </c>
      <c r="AF340" s="110">
        <f t="shared" si="10"/>
        <v>152900.18950000001</v>
      </c>
      <c r="AG340" s="110">
        <f t="shared" si="10"/>
        <v>152900.18950000001</v>
      </c>
      <c r="AH340" s="110">
        <f t="shared" si="10"/>
        <v>143958.5295</v>
      </c>
      <c r="AI340" s="110">
        <f t="shared" si="10"/>
        <v>8941.66</v>
      </c>
      <c r="AJ340" s="110">
        <f t="shared" si="10"/>
        <v>0</v>
      </c>
      <c r="AK340" s="110">
        <f t="shared" si="10"/>
        <v>0</v>
      </c>
      <c r="AL340" s="110">
        <f t="shared" si="10"/>
        <v>0</v>
      </c>
    </row>
    <row r="341" spans="1:38" s="77" customFormat="1" x14ac:dyDescent="0.25">
      <c r="A341" s="111"/>
      <c r="B341" s="75"/>
      <c r="C341" s="113" t="s">
        <v>287</v>
      </c>
      <c r="D341" s="110">
        <f>[1]cargo!Y342</f>
        <v>658.81200000000013</v>
      </c>
      <c r="E341" s="110">
        <f>[1]cargo!Z342</f>
        <v>658.81200000000013</v>
      </c>
      <c r="F341" s="110">
        <f>[1]cargo!AA342</f>
        <v>514.85200000000009</v>
      </c>
      <c r="G341" s="110">
        <f>[1]cargo!AB342</f>
        <v>143.96</v>
      </c>
      <c r="H341" s="110">
        <f>[1]cargo!AC342</f>
        <v>0</v>
      </c>
      <c r="I341" s="110">
        <f>[1]cargo!AD342</f>
        <v>0</v>
      </c>
      <c r="J341" s="110">
        <f>[1]cargo!AE342</f>
        <v>0</v>
      </c>
      <c r="K341" s="110">
        <f>[1]cargo!BA342</f>
        <v>791.33200000000011</v>
      </c>
      <c r="L341" s="110">
        <f>[1]cargo!BB342</f>
        <v>791.33200000000011</v>
      </c>
      <c r="M341" s="110">
        <f>[1]cargo!BC342</f>
        <v>576.45000000000005</v>
      </c>
      <c r="N341" s="110">
        <f>[1]cargo!BD342</f>
        <v>214.88200000000001</v>
      </c>
      <c r="O341" s="110">
        <f>[1]cargo!BE342</f>
        <v>0</v>
      </c>
      <c r="P341" s="110">
        <f>[1]cargo!BF342</f>
        <v>0</v>
      </c>
      <c r="Q341" s="110">
        <f>[1]cargo!BG342</f>
        <v>0</v>
      </c>
      <c r="R341" s="110">
        <f>[1]cargo!CC342</f>
        <v>551.04100000000005</v>
      </c>
      <c r="S341" s="110">
        <f>[1]cargo!CD342</f>
        <v>551.04100000000005</v>
      </c>
      <c r="T341" s="110">
        <f>[1]cargo!CE342</f>
        <v>389.04600000000005</v>
      </c>
      <c r="U341" s="110">
        <f>[1]cargo!CF342</f>
        <v>161.995</v>
      </c>
      <c r="V341" s="110">
        <f>[1]cargo!CG342</f>
        <v>0</v>
      </c>
      <c r="W341" s="110">
        <f>[1]cargo!CH342</f>
        <v>0</v>
      </c>
      <c r="X341" s="110">
        <f>[1]cargo!CI342</f>
        <v>0</v>
      </c>
      <c r="Y341" s="110">
        <f>[1]cargo!DE342</f>
        <v>290.31900000000002</v>
      </c>
      <c r="Z341" s="110">
        <f>[1]cargo!DF342</f>
        <v>290.31900000000002</v>
      </c>
      <c r="AA341" s="110">
        <f>[1]cargo!DG342</f>
        <v>227.14400000000001</v>
      </c>
      <c r="AB341" s="110">
        <f>[1]cargo!DH342</f>
        <v>63.175000000000004</v>
      </c>
      <c r="AC341" s="110">
        <f>[1]cargo!DI342</f>
        <v>0</v>
      </c>
      <c r="AD341" s="110">
        <f>[1]cargo!DJ342</f>
        <v>0</v>
      </c>
      <c r="AE341" s="110">
        <f>[1]cargo!DK342</f>
        <v>0</v>
      </c>
      <c r="AF341" s="110">
        <f t="shared" si="10"/>
        <v>2291.5040000000004</v>
      </c>
      <c r="AG341" s="110">
        <f t="shared" si="10"/>
        <v>2291.5040000000004</v>
      </c>
      <c r="AH341" s="110">
        <f t="shared" si="10"/>
        <v>1707.4920000000002</v>
      </c>
      <c r="AI341" s="110">
        <f t="shared" si="10"/>
        <v>584.01199999999994</v>
      </c>
      <c r="AJ341" s="110">
        <f t="shared" si="10"/>
        <v>0</v>
      </c>
      <c r="AK341" s="110">
        <f t="shared" si="10"/>
        <v>0</v>
      </c>
      <c r="AL341" s="110">
        <f t="shared" si="10"/>
        <v>0</v>
      </c>
    </row>
    <row r="342" spans="1:38" s="77" customFormat="1" x14ac:dyDescent="0.25">
      <c r="A342" s="111"/>
      <c r="B342" s="75"/>
      <c r="C342" s="113" t="s">
        <v>288</v>
      </c>
      <c r="D342" s="110">
        <f>[1]cargo!Y343</f>
        <v>15703.534199999998</v>
      </c>
      <c r="E342" s="110">
        <f>[1]cargo!Z343</f>
        <v>15703.534199999998</v>
      </c>
      <c r="F342" s="110">
        <f>[1]cargo!AA343</f>
        <v>14242.714199999999</v>
      </c>
      <c r="G342" s="110">
        <f>[1]cargo!AB343</f>
        <v>1460.8200000000002</v>
      </c>
      <c r="H342" s="110">
        <f>[1]cargo!AC343</f>
        <v>0</v>
      </c>
      <c r="I342" s="110">
        <f>[1]cargo!AD343</f>
        <v>0</v>
      </c>
      <c r="J342" s="110">
        <f>[1]cargo!AE343</f>
        <v>0</v>
      </c>
      <c r="K342" s="110">
        <f>[1]cargo!BA343</f>
        <v>24494.038</v>
      </c>
      <c r="L342" s="110">
        <f>[1]cargo!BB343</f>
        <v>24494.038</v>
      </c>
      <c r="M342" s="110">
        <f>[1]cargo!BC343</f>
        <v>23861.079000000002</v>
      </c>
      <c r="N342" s="110">
        <f>[1]cargo!BD343</f>
        <v>632.95899999999995</v>
      </c>
      <c r="O342" s="110">
        <f>[1]cargo!BE343</f>
        <v>0</v>
      </c>
      <c r="P342" s="110">
        <f>[1]cargo!BF343</f>
        <v>0</v>
      </c>
      <c r="Q342" s="110">
        <f>[1]cargo!BG343</f>
        <v>0</v>
      </c>
      <c r="R342" s="110">
        <f>[1]cargo!CC343</f>
        <v>38641.58</v>
      </c>
      <c r="S342" s="110">
        <f>[1]cargo!CD343</f>
        <v>38641.58</v>
      </c>
      <c r="T342" s="110">
        <f>[1]cargo!CE343</f>
        <v>36858.455000000002</v>
      </c>
      <c r="U342" s="110">
        <f>[1]cargo!CF343</f>
        <v>1783.125</v>
      </c>
      <c r="V342" s="110">
        <f>[1]cargo!CG343</f>
        <v>0</v>
      </c>
      <c r="W342" s="110">
        <f>[1]cargo!CH343</f>
        <v>0</v>
      </c>
      <c r="X342" s="110">
        <f>[1]cargo!CI343</f>
        <v>0</v>
      </c>
      <c r="Y342" s="110">
        <f>[1]cargo!DE343</f>
        <v>46766.534300000014</v>
      </c>
      <c r="Z342" s="110">
        <f>[1]cargo!DF343</f>
        <v>46766.534300000014</v>
      </c>
      <c r="AA342" s="110">
        <f>[1]cargo!DG343</f>
        <v>46066.91030000001</v>
      </c>
      <c r="AB342" s="110">
        <f>[1]cargo!DH343</f>
        <v>699.62399999999991</v>
      </c>
      <c r="AC342" s="110">
        <f>[1]cargo!DI343</f>
        <v>0</v>
      </c>
      <c r="AD342" s="110">
        <f>[1]cargo!DJ343</f>
        <v>0</v>
      </c>
      <c r="AE342" s="110">
        <f>[1]cargo!DK343</f>
        <v>0</v>
      </c>
      <c r="AF342" s="110">
        <f t="shared" si="10"/>
        <v>125605.68650000001</v>
      </c>
      <c r="AG342" s="110">
        <f t="shared" si="10"/>
        <v>125605.68650000001</v>
      </c>
      <c r="AH342" s="110">
        <f t="shared" si="10"/>
        <v>121029.15850000002</v>
      </c>
      <c r="AI342" s="110">
        <f t="shared" si="10"/>
        <v>4576.5280000000002</v>
      </c>
      <c r="AJ342" s="110">
        <f t="shared" si="10"/>
        <v>0</v>
      </c>
      <c r="AK342" s="110">
        <f t="shared" si="10"/>
        <v>0</v>
      </c>
      <c r="AL342" s="110">
        <f t="shared" si="10"/>
        <v>0</v>
      </c>
    </row>
    <row r="343" spans="1:38" s="77" customFormat="1" x14ac:dyDescent="0.25">
      <c r="A343" s="111"/>
      <c r="B343" s="75"/>
      <c r="C343" s="113" t="s">
        <v>289</v>
      </c>
      <c r="D343" s="110">
        <f>[1]cargo!Y344</f>
        <v>5358.57</v>
      </c>
      <c r="E343" s="110">
        <f>[1]cargo!Z344</f>
        <v>5358.57</v>
      </c>
      <c r="F343" s="110">
        <f>[1]cargo!AA344</f>
        <v>4309.33</v>
      </c>
      <c r="G343" s="110">
        <f>[1]cargo!AB344</f>
        <v>1049.24</v>
      </c>
      <c r="H343" s="110">
        <f>[1]cargo!AC344</f>
        <v>0</v>
      </c>
      <c r="I343" s="110">
        <f>[1]cargo!AD344</f>
        <v>0</v>
      </c>
      <c r="J343" s="110">
        <f>[1]cargo!AE344</f>
        <v>0</v>
      </c>
      <c r="K343" s="110">
        <f>[1]cargo!BA344</f>
        <v>7835.8249999999998</v>
      </c>
      <c r="L343" s="110">
        <f>[1]cargo!BB344</f>
        <v>7835.8249999999998</v>
      </c>
      <c r="M343" s="110">
        <f>[1]cargo!BC344</f>
        <v>7179.9349999999995</v>
      </c>
      <c r="N343" s="110">
        <f>[1]cargo!BD344</f>
        <v>655.89</v>
      </c>
      <c r="O343" s="110">
        <f>[1]cargo!BE344</f>
        <v>0</v>
      </c>
      <c r="P343" s="110">
        <f>[1]cargo!BF344</f>
        <v>0</v>
      </c>
      <c r="Q343" s="110">
        <f>[1]cargo!BG344</f>
        <v>0</v>
      </c>
      <c r="R343" s="110">
        <f>[1]cargo!CC344</f>
        <v>7510.8040000000001</v>
      </c>
      <c r="S343" s="110">
        <f>[1]cargo!CD344</f>
        <v>7510.8040000000001</v>
      </c>
      <c r="T343" s="110">
        <f>[1]cargo!CE344</f>
        <v>6416.1939999999995</v>
      </c>
      <c r="U343" s="110">
        <f>[1]cargo!CF344</f>
        <v>1094.6100000000001</v>
      </c>
      <c r="V343" s="110">
        <f>[1]cargo!CG344</f>
        <v>0</v>
      </c>
      <c r="W343" s="110">
        <f>[1]cargo!CH344</f>
        <v>0</v>
      </c>
      <c r="X343" s="110">
        <f>[1]cargo!CI344</f>
        <v>0</v>
      </c>
      <c r="Y343" s="110">
        <f>[1]cargo!DE344</f>
        <v>4297.8</v>
      </c>
      <c r="Z343" s="110">
        <f>[1]cargo!DF344</f>
        <v>4297.8</v>
      </c>
      <c r="AA343" s="110">
        <f>[1]cargo!DG344</f>
        <v>3316.42</v>
      </c>
      <c r="AB343" s="110">
        <f>[1]cargo!DH344</f>
        <v>981.38000000000011</v>
      </c>
      <c r="AC343" s="110">
        <f>[1]cargo!DI344</f>
        <v>0</v>
      </c>
      <c r="AD343" s="110">
        <f>[1]cargo!DJ344</f>
        <v>0</v>
      </c>
      <c r="AE343" s="110">
        <f>[1]cargo!DK344</f>
        <v>0</v>
      </c>
      <c r="AF343" s="110">
        <f t="shared" si="10"/>
        <v>25002.999</v>
      </c>
      <c r="AG343" s="110">
        <f t="shared" si="10"/>
        <v>25002.999</v>
      </c>
      <c r="AH343" s="110">
        <f t="shared" si="10"/>
        <v>21221.879000000001</v>
      </c>
      <c r="AI343" s="110">
        <f t="shared" si="10"/>
        <v>3781.1200000000003</v>
      </c>
      <c r="AJ343" s="110">
        <f t="shared" si="10"/>
        <v>0</v>
      </c>
      <c r="AK343" s="110">
        <f t="shared" si="10"/>
        <v>0</v>
      </c>
      <c r="AL343" s="110">
        <f t="shared" si="10"/>
        <v>0</v>
      </c>
    </row>
    <row r="344" spans="1:38" s="77" customFormat="1" x14ac:dyDescent="0.25">
      <c r="A344" s="111"/>
      <c r="B344" s="75"/>
      <c r="C344" s="109" t="s">
        <v>290</v>
      </c>
      <c r="D344" s="110">
        <f>[1]cargo!Y345</f>
        <v>0</v>
      </c>
      <c r="E344" s="110">
        <f>[1]cargo!Z345</f>
        <v>0</v>
      </c>
      <c r="F344" s="110">
        <f>[1]cargo!AA345</f>
        <v>0</v>
      </c>
      <c r="G344" s="110">
        <f>[1]cargo!AB345</f>
        <v>0</v>
      </c>
      <c r="H344" s="110">
        <f>[1]cargo!AC345</f>
        <v>0</v>
      </c>
      <c r="I344" s="110">
        <f>[1]cargo!AD345</f>
        <v>0</v>
      </c>
      <c r="J344" s="110">
        <f>[1]cargo!AE345</f>
        <v>0</v>
      </c>
      <c r="K344" s="110">
        <f>[1]cargo!BA345</f>
        <v>2588</v>
      </c>
      <c r="L344" s="110">
        <f>[1]cargo!BB345</f>
        <v>2588</v>
      </c>
      <c r="M344" s="110">
        <f>[1]cargo!BC345</f>
        <v>2588</v>
      </c>
      <c r="N344" s="110">
        <f>[1]cargo!BD345</f>
        <v>0</v>
      </c>
      <c r="O344" s="110">
        <f>[1]cargo!BE345</f>
        <v>0</v>
      </c>
      <c r="P344" s="110">
        <f>[1]cargo!BF345</f>
        <v>0</v>
      </c>
      <c r="Q344" s="110">
        <f>[1]cargo!BG345</f>
        <v>0</v>
      </c>
      <c r="R344" s="110">
        <f>[1]cargo!CC345</f>
        <v>2118</v>
      </c>
      <c r="S344" s="110">
        <f>[1]cargo!CD345</f>
        <v>2118</v>
      </c>
      <c r="T344" s="110">
        <f>[1]cargo!CE345</f>
        <v>2118</v>
      </c>
      <c r="U344" s="110">
        <f>[1]cargo!CF345</f>
        <v>0</v>
      </c>
      <c r="V344" s="110">
        <f>[1]cargo!CG345</f>
        <v>0</v>
      </c>
      <c r="W344" s="110">
        <f>[1]cargo!CH345</f>
        <v>0</v>
      </c>
      <c r="X344" s="110">
        <f>[1]cargo!CI345</f>
        <v>0</v>
      </c>
      <c r="Y344" s="110">
        <f>[1]cargo!DE345</f>
        <v>1200</v>
      </c>
      <c r="Z344" s="110">
        <f>[1]cargo!DF345</f>
        <v>1200</v>
      </c>
      <c r="AA344" s="110">
        <f>[1]cargo!DG345</f>
        <v>1200</v>
      </c>
      <c r="AB344" s="110">
        <f>[1]cargo!DH345</f>
        <v>0</v>
      </c>
      <c r="AC344" s="110">
        <f>[1]cargo!DI345</f>
        <v>0</v>
      </c>
      <c r="AD344" s="110">
        <f>[1]cargo!DJ345</f>
        <v>0</v>
      </c>
      <c r="AE344" s="110">
        <f>[1]cargo!DK345</f>
        <v>0</v>
      </c>
      <c r="AF344" s="110">
        <f t="shared" si="10"/>
        <v>5906</v>
      </c>
      <c r="AG344" s="110">
        <f t="shared" si="10"/>
        <v>5906</v>
      </c>
      <c r="AH344" s="110">
        <f t="shared" si="10"/>
        <v>5906</v>
      </c>
      <c r="AI344" s="110">
        <f t="shared" si="10"/>
        <v>0</v>
      </c>
      <c r="AJ344" s="110">
        <f t="shared" si="10"/>
        <v>0</v>
      </c>
      <c r="AK344" s="110">
        <f t="shared" si="10"/>
        <v>0</v>
      </c>
      <c r="AL344" s="110">
        <f t="shared" si="10"/>
        <v>0</v>
      </c>
    </row>
    <row r="345" spans="1:38" s="77" customFormat="1" x14ac:dyDescent="0.25">
      <c r="A345" s="111"/>
      <c r="B345" s="75"/>
      <c r="C345" s="109" t="s">
        <v>60</v>
      </c>
      <c r="D345" s="110">
        <f>[1]cargo!Y346</f>
        <v>16159.027000000002</v>
      </c>
      <c r="E345" s="110">
        <f>[1]cargo!Z346</f>
        <v>16159.027000000002</v>
      </c>
      <c r="F345" s="110">
        <f>[1]cargo!AA346</f>
        <v>10699.917000000001</v>
      </c>
      <c r="G345" s="110">
        <f>[1]cargo!AB346</f>
        <v>5459.1100000000006</v>
      </c>
      <c r="H345" s="110">
        <f>[1]cargo!AC346</f>
        <v>0</v>
      </c>
      <c r="I345" s="110">
        <f>[1]cargo!AD346</f>
        <v>0</v>
      </c>
      <c r="J345" s="110">
        <f>[1]cargo!AE346</f>
        <v>0</v>
      </c>
      <c r="K345" s="110">
        <f>[1]cargo!BA346</f>
        <v>14673.587</v>
      </c>
      <c r="L345" s="110">
        <f>[1]cargo!BB346</f>
        <v>14673.587</v>
      </c>
      <c r="M345" s="110">
        <f>[1]cargo!BC346</f>
        <v>9739.2970000000005</v>
      </c>
      <c r="N345" s="110">
        <f>[1]cargo!BD346</f>
        <v>4934.2899999999991</v>
      </c>
      <c r="O345" s="110">
        <f>[1]cargo!BE346</f>
        <v>0</v>
      </c>
      <c r="P345" s="110">
        <f>[1]cargo!BF346</f>
        <v>0</v>
      </c>
      <c r="Q345" s="110">
        <f>[1]cargo!BG346</f>
        <v>0</v>
      </c>
      <c r="R345" s="110">
        <f>[1]cargo!CC346</f>
        <v>19170.848999999998</v>
      </c>
      <c r="S345" s="110">
        <f>[1]cargo!CD346</f>
        <v>19170.848999999998</v>
      </c>
      <c r="T345" s="110">
        <f>[1]cargo!CE346</f>
        <v>13938.194</v>
      </c>
      <c r="U345" s="110">
        <f>[1]cargo!CF346</f>
        <v>5232.6549999999997</v>
      </c>
      <c r="V345" s="110">
        <f>[1]cargo!CG346</f>
        <v>0</v>
      </c>
      <c r="W345" s="110">
        <f>[1]cargo!CH346</f>
        <v>0</v>
      </c>
      <c r="X345" s="110">
        <f>[1]cargo!CI346</f>
        <v>0</v>
      </c>
      <c r="Y345" s="110">
        <f>[1]cargo!DE346</f>
        <v>10448.936</v>
      </c>
      <c r="Z345" s="110">
        <f>[1]cargo!DF346</f>
        <v>10448.936</v>
      </c>
      <c r="AA345" s="110">
        <f>[1]cargo!DG346</f>
        <v>7631.6869999999999</v>
      </c>
      <c r="AB345" s="110">
        <f>[1]cargo!DH346</f>
        <v>2817.2489999999998</v>
      </c>
      <c r="AC345" s="110">
        <f>[1]cargo!DI346</f>
        <v>0</v>
      </c>
      <c r="AD345" s="110">
        <f>[1]cargo!DJ346</f>
        <v>0</v>
      </c>
      <c r="AE345" s="110">
        <f>[1]cargo!DK346</f>
        <v>0</v>
      </c>
      <c r="AF345" s="110">
        <f t="shared" si="10"/>
        <v>60452.399000000005</v>
      </c>
      <c r="AG345" s="110">
        <f t="shared" si="10"/>
        <v>60452.399000000005</v>
      </c>
      <c r="AH345" s="110">
        <f t="shared" si="10"/>
        <v>42009.094999999994</v>
      </c>
      <c r="AI345" s="110">
        <f t="shared" si="10"/>
        <v>18443.304</v>
      </c>
      <c r="AJ345" s="110">
        <f t="shared" si="10"/>
        <v>0</v>
      </c>
      <c r="AK345" s="110">
        <f t="shared" si="10"/>
        <v>0</v>
      </c>
      <c r="AL345" s="110">
        <f t="shared" si="10"/>
        <v>0</v>
      </c>
    </row>
    <row r="346" spans="1:38" s="77" customFormat="1" x14ac:dyDescent="0.25">
      <c r="A346" s="111"/>
      <c r="B346" s="75"/>
      <c r="C346" s="109" t="s">
        <v>28</v>
      </c>
      <c r="D346" s="110">
        <f>[1]cargo!Y347</f>
        <v>623901.38199999998</v>
      </c>
      <c r="E346" s="110">
        <f>[1]cargo!Z347</f>
        <v>220756.666</v>
      </c>
      <c r="F346" s="110">
        <f>[1]cargo!AA347</f>
        <v>210803.28599999999</v>
      </c>
      <c r="G346" s="110">
        <f>[1]cargo!AB347</f>
        <v>9953.380000000001</v>
      </c>
      <c r="H346" s="110">
        <f>[1]cargo!AC347</f>
        <v>403144.71599999996</v>
      </c>
      <c r="I346" s="110">
        <f>[1]cargo!AD347</f>
        <v>338514.93999999994</v>
      </c>
      <c r="J346" s="110">
        <f>[1]cargo!AE347</f>
        <v>64629.775999999998</v>
      </c>
      <c r="K346" s="110">
        <f>[1]cargo!BA347</f>
        <v>9680319.2330000009</v>
      </c>
      <c r="L346" s="110">
        <f>[1]cargo!BB347</f>
        <v>217461.13499999998</v>
      </c>
      <c r="M346" s="110">
        <f>[1]cargo!BC347</f>
        <v>216030.90499999997</v>
      </c>
      <c r="N346" s="110">
        <f>[1]cargo!BD347</f>
        <v>1430.23</v>
      </c>
      <c r="O346" s="110">
        <f>[1]cargo!BE347</f>
        <v>9462858.0980000012</v>
      </c>
      <c r="P346" s="110">
        <f>[1]cargo!BF347</f>
        <v>364016.56599999999</v>
      </c>
      <c r="Q346" s="110">
        <f>[1]cargo!BG347</f>
        <v>9098841.5320000015</v>
      </c>
      <c r="R346" s="110">
        <f>[1]cargo!CC347</f>
        <v>13219144.759</v>
      </c>
      <c r="S346" s="110">
        <f>[1]cargo!CD347</f>
        <v>198152.03599999999</v>
      </c>
      <c r="T346" s="110">
        <f>[1]cargo!CE347</f>
        <v>193566.83599999998</v>
      </c>
      <c r="U346" s="110">
        <f>[1]cargo!CF347</f>
        <v>4585.2</v>
      </c>
      <c r="V346" s="110">
        <f>[1]cargo!CG347</f>
        <v>13020992.722999999</v>
      </c>
      <c r="W346" s="110">
        <f>[1]cargo!CH347</f>
        <v>269685.10700000002</v>
      </c>
      <c r="X346" s="110">
        <f>[1]cargo!CI347</f>
        <v>12751307.615999999</v>
      </c>
      <c r="Y346" s="110">
        <f>[1]cargo!DE347</f>
        <v>5109648.0269999998</v>
      </c>
      <c r="Z346" s="110">
        <f>[1]cargo!DF347</f>
        <v>143869.36299999998</v>
      </c>
      <c r="AA346" s="110">
        <f>[1]cargo!DG347</f>
        <v>133552.783</v>
      </c>
      <c r="AB346" s="110">
        <f>[1]cargo!DH347</f>
        <v>10316.58</v>
      </c>
      <c r="AC346" s="110">
        <f>[1]cargo!DI347</f>
        <v>4965778.6639999999</v>
      </c>
      <c r="AD346" s="110">
        <f>[1]cargo!DJ347</f>
        <v>233209.55499999999</v>
      </c>
      <c r="AE346" s="110">
        <f>[1]cargo!DK347</f>
        <v>4732569.1090000002</v>
      </c>
      <c r="AF346" s="110">
        <f t="shared" si="10"/>
        <v>28633013.400999997</v>
      </c>
      <c r="AG346" s="110">
        <f t="shared" si="10"/>
        <v>780239.2</v>
      </c>
      <c r="AH346" s="110">
        <f t="shared" si="10"/>
        <v>753953.81</v>
      </c>
      <c r="AI346" s="110">
        <f t="shared" si="10"/>
        <v>26285.39</v>
      </c>
      <c r="AJ346" s="110">
        <f t="shared" si="10"/>
        <v>27852774.201000001</v>
      </c>
      <c r="AK346" s="110">
        <f t="shared" si="10"/>
        <v>1205426.1679999998</v>
      </c>
      <c r="AL346" s="110">
        <f t="shared" si="10"/>
        <v>26647348.033000004</v>
      </c>
    </row>
    <row r="347" spans="1:38" s="77" customFormat="1" x14ac:dyDescent="0.25">
      <c r="A347" s="111"/>
      <c r="B347" s="75"/>
      <c r="C347" s="113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0"/>
      <c r="AC347" s="110"/>
      <c r="AD347" s="110"/>
      <c r="AE347" s="110"/>
      <c r="AF347" s="110"/>
      <c r="AG347" s="110"/>
      <c r="AH347" s="110"/>
      <c r="AI347" s="110"/>
      <c r="AJ347" s="110"/>
      <c r="AK347" s="110"/>
      <c r="AL347" s="110"/>
    </row>
    <row r="348" spans="1:38" s="77" customFormat="1" x14ac:dyDescent="0.25">
      <c r="A348" s="108"/>
      <c r="B348" s="75" t="s">
        <v>291</v>
      </c>
      <c r="C348" s="109"/>
      <c r="D348" s="110">
        <f>[1]cargo!Y349</f>
        <v>371072.80079999997</v>
      </c>
      <c r="E348" s="110">
        <f>[1]cargo!Z349</f>
        <v>304469.14079999999</v>
      </c>
      <c r="F348" s="110">
        <f>[1]cargo!AA349</f>
        <v>212957.54060000001</v>
      </c>
      <c r="G348" s="110">
        <f>[1]cargo!AB349</f>
        <v>91511.600199999986</v>
      </c>
      <c r="H348" s="110">
        <f>[1]cargo!AC349</f>
        <v>66603.66</v>
      </c>
      <c r="I348" s="110">
        <f>[1]cargo!AD349</f>
        <v>15633.66</v>
      </c>
      <c r="J348" s="110">
        <f>[1]cargo!AE349</f>
        <v>50970</v>
      </c>
      <c r="K348" s="110">
        <f>[1]cargo!BA349</f>
        <v>320495.42325412901</v>
      </c>
      <c r="L348" s="110">
        <f>[1]cargo!BB349</f>
        <v>283015.97225412901</v>
      </c>
      <c r="M348" s="110">
        <f>[1]cargo!BC349</f>
        <v>207021.04627156773</v>
      </c>
      <c r="N348" s="110">
        <f>[1]cargo!BD349</f>
        <v>75994.925982561312</v>
      </c>
      <c r="O348" s="110">
        <f>[1]cargo!BE349</f>
        <v>37479.451000000001</v>
      </c>
      <c r="P348" s="110">
        <f>[1]cargo!BF349</f>
        <v>10799.451000000001</v>
      </c>
      <c r="Q348" s="110">
        <f>[1]cargo!BG349</f>
        <v>26680</v>
      </c>
      <c r="R348" s="110">
        <f>[1]cargo!CC349</f>
        <v>352879.97881334979</v>
      </c>
      <c r="S348" s="110">
        <f>[1]cargo!CD349</f>
        <v>300176.30281334982</v>
      </c>
      <c r="T348" s="110">
        <f>[1]cargo!CE349</f>
        <v>224985.44010542118</v>
      </c>
      <c r="U348" s="110">
        <f>[1]cargo!CF349</f>
        <v>75190.862707928653</v>
      </c>
      <c r="V348" s="110">
        <f>[1]cargo!CG349</f>
        <v>52703.675999999992</v>
      </c>
      <c r="W348" s="110">
        <f>[1]cargo!CH349</f>
        <v>16953.946</v>
      </c>
      <c r="X348" s="110">
        <f>[1]cargo!CI349</f>
        <v>35749.729999999996</v>
      </c>
      <c r="Y348" s="110">
        <f>[1]cargo!DE349</f>
        <v>369945.38498640293</v>
      </c>
      <c r="Z348" s="110">
        <f>[1]cargo!DF349</f>
        <v>313355.54098640295</v>
      </c>
      <c r="AA348" s="110">
        <f>[1]cargo!DG349</f>
        <v>244186.80695320503</v>
      </c>
      <c r="AB348" s="110">
        <f>[1]cargo!DH349</f>
        <v>69168.734033197936</v>
      </c>
      <c r="AC348" s="110">
        <f>[1]cargo!DI349</f>
        <v>56589.843999999997</v>
      </c>
      <c r="AD348" s="110">
        <f>[1]cargo!DJ349</f>
        <v>11089.554</v>
      </c>
      <c r="AE348" s="110">
        <f>[1]cargo!DK349</f>
        <v>45500.29</v>
      </c>
      <c r="AF348" s="110">
        <f t="shared" si="10"/>
        <v>1414393.5878538818</v>
      </c>
      <c r="AG348" s="110">
        <f t="shared" si="10"/>
        <v>1201016.9568538817</v>
      </c>
      <c r="AH348" s="110">
        <f t="shared" si="10"/>
        <v>889150.83393019391</v>
      </c>
      <c r="AI348" s="110">
        <f t="shared" si="10"/>
        <v>311866.12292368786</v>
      </c>
      <c r="AJ348" s="110">
        <f t="shared" si="10"/>
        <v>213376.63099999999</v>
      </c>
      <c r="AK348" s="110">
        <f t="shared" si="10"/>
        <v>54476.611000000004</v>
      </c>
      <c r="AL348" s="110">
        <f t="shared" si="10"/>
        <v>158900.01999999999</v>
      </c>
    </row>
    <row r="349" spans="1:38" s="77" customFormat="1" x14ac:dyDescent="0.25">
      <c r="A349" s="108"/>
      <c r="B349" s="75"/>
      <c r="C349" s="109" t="s">
        <v>292</v>
      </c>
      <c r="D349" s="110">
        <f>[1]cargo!Y350</f>
        <v>228554.32579999999</v>
      </c>
      <c r="E349" s="110">
        <f>[1]cargo!Z350</f>
        <v>216231.32579999999</v>
      </c>
      <c r="F349" s="110">
        <f>[1]cargo!AA350</f>
        <v>144104.5956</v>
      </c>
      <c r="G349" s="110">
        <f>[1]cargo!AB350</f>
        <v>72126.730199999991</v>
      </c>
      <c r="H349" s="110">
        <f>[1]cargo!AC350</f>
        <v>12323</v>
      </c>
      <c r="I349" s="110">
        <f>[1]cargo!AD350</f>
        <v>12323</v>
      </c>
      <c r="J349" s="110">
        <f>[1]cargo!AE350</f>
        <v>0</v>
      </c>
      <c r="K349" s="110">
        <f>[1]cargo!BA350</f>
        <v>217125.21685412902</v>
      </c>
      <c r="L349" s="110">
        <f>[1]cargo!BB350</f>
        <v>211725.21685412902</v>
      </c>
      <c r="M349" s="110">
        <f>[1]cargo!BC350</f>
        <v>154218.14587156771</v>
      </c>
      <c r="N349" s="110">
        <f>[1]cargo!BD350</f>
        <v>57507.070982561301</v>
      </c>
      <c r="O349" s="110">
        <f>[1]cargo!BE350</f>
        <v>5400</v>
      </c>
      <c r="P349" s="110">
        <f>[1]cargo!BF350</f>
        <v>5400</v>
      </c>
      <c r="Q349" s="110">
        <f>[1]cargo!BG350</f>
        <v>0</v>
      </c>
      <c r="R349" s="110">
        <f>[1]cargo!CC350</f>
        <v>237367.40581334982</v>
      </c>
      <c r="S349" s="110">
        <f>[1]cargo!CD350</f>
        <v>223867.40581334982</v>
      </c>
      <c r="T349" s="110">
        <f>[1]cargo!CE350</f>
        <v>159416.53110542116</v>
      </c>
      <c r="U349" s="110">
        <f>[1]cargo!CF350</f>
        <v>64450.874707928655</v>
      </c>
      <c r="V349" s="110">
        <f>[1]cargo!CG350</f>
        <v>13500</v>
      </c>
      <c r="W349" s="110">
        <f>[1]cargo!CH350</f>
        <v>13500</v>
      </c>
      <c r="X349" s="110">
        <f>[1]cargo!CI350</f>
        <v>0</v>
      </c>
      <c r="Y349" s="110">
        <f>[1]cargo!DE350</f>
        <v>241571.70198640294</v>
      </c>
      <c r="Z349" s="110">
        <f>[1]cargo!DF350</f>
        <v>234971.70198640294</v>
      </c>
      <c r="AA349" s="110">
        <f>[1]cargo!DG350</f>
        <v>173529.597953205</v>
      </c>
      <c r="AB349" s="110">
        <f>[1]cargo!DH350</f>
        <v>61442.104033197946</v>
      </c>
      <c r="AC349" s="110">
        <f>[1]cargo!DI350</f>
        <v>6600</v>
      </c>
      <c r="AD349" s="110">
        <f>[1]cargo!DJ350</f>
        <v>6600</v>
      </c>
      <c r="AE349" s="110">
        <f>[1]cargo!DK350</f>
        <v>0</v>
      </c>
      <c r="AF349" s="110">
        <f t="shared" si="10"/>
        <v>924618.65045388183</v>
      </c>
      <c r="AG349" s="110">
        <f t="shared" si="10"/>
        <v>886795.65045388183</v>
      </c>
      <c r="AH349" s="110">
        <f t="shared" si="10"/>
        <v>631268.8705301939</v>
      </c>
      <c r="AI349" s="110">
        <f t="shared" si="10"/>
        <v>255526.77992368789</v>
      </c>
      <c r="AJ349" s="110">
        <f t="shared" si="10"/>
        <v>37823</v>
      </c>
      <c r="AK349" s="110">
        <f t="shared" si="10"/>
        <v>37823</v>
      </c>
      <c r="AL349" s="110">
        <f t="shared" si="10"/>
        <v>0</v>
      </c>
    </row>
    <row r="350" spans="1:38" s="77" customFormat="1" x14ac:dyDescent="0.25">
      <c r="A350" s="111"/>
      <c r="B350" s="75"/>
      <c r="C350" s="113" t="s">
        <v>293</v>
      </c>
      <c r="D350" s="110">
        <f>[1]cargo!Y351</f>
        <v>159460.34979999997</v>
      </c>
      <c r="E350" s="110">
        <f>[1]cargo!Z351</f>
        <v>159460.34979999997</v>
      </c>
      <c r="F350" s="110">
        <f>[1]cargo!AA351</f>
        <v>98748.850599999991</v>
      </c>
      <c r="G350" s="110">
        <f>[1]cargo!AB351</f>
        <v>60711.499199999991</v>
      </c>
      <c r="H350" s="110">
        <f>[1]cargo!AC351</f>
        <v>0</v>
      </c>
      <c r="I350" s="110">
        <f>[1]cargo!AD351</f>
        <v>0</v>
      </c>
      <c r="J350" s="110">
        <f>[1]cargo!AE351</f>
        <v>0</v>
      </c>
      <c r="K350" s="110">
        <f>[1]cargo!BA351</f>
        <v>129004.088854129</v>
      </c>
      <c r="L350" s="110">
        <f>[1]cargo!BB351</f>
        <v>129004.088854129</v>
      </c>
      <c r="M350" s="110">
        <f>[1]cargo!BC351</f>
        <v>86230.505871567701</v>
      </c>
      <c r="N350" s="110">
        <f>[1]cargo!BD351</f>
        <v>42773.582982561304</v>
      </c>
      <c r="O350" s="110">
        <f>[1]cargo!BE351</f>
        <v>0</v>
      </c>
      <c r="P350" s="110">
        <f>[1]cargo!BF351</f>
        <v>0</v>
      </c>
      <c r="Q350" s="110">
        <f>[1]cargo!BG351</f>
        <v>0</v>
      </c>
      <c r="R350" s="110">
        <f>[1]cargo!CC351</f>
        <v>142468.89581334981</v>
      </c>
      <c r="S350" s="110">
        <f>[1]cargo!CD351</f>
        <v>142468.89581334981</v>
      </c>
      <c r="T350" s="110">
        <f>[1]cargo!CE351</f>
        <v>91332.12110542116</v>
      </c>
      <c r="U350" s="110">
        <f>[1]cargo!CF351</f>
        <v>51136.774707928656</v>
      </c>
      <c r="V350" s="110">
        <f>[1]cargo!CG351</f>
        <v>0</v>
      </c>
      <c r="W350" s="110">
        <f>[1]cargo!CH351</f>
        <v>0</v>
      </c>
      <c r="X350" s="110">
        <f>[1]cargo!CI351</f>
        <v>0</v>
      </c>
      <c r="Y350" s="110">
        <f>[1]cargo!DE351</f>
        <v>128768.33198640295</v>
      </c>
      <c r="Z350" s="110">
        <f>[1]cargo!DF351</f>
        <v>128768.33198640295</v>
      </c>
      <c r="AA350" s="110">
        <f>[1]cargo!DG351</f>
        <v>84374.317953204998</v>
      </c>
      <c r="AB350" s="110">
        <f>[1]cargo!DH351</f>
        <v>44394.014033197949</v>
      </c>
      <c r="AC350" s="110">
        <f>[1]cargo!DI351</f>
        <v>0</v>
      </c>
      <c r="AD350" s="110">
        <f>[1]cargo!DJ351</f>
        <v>0</v>
      </c>
      <c r="AE350" s="110">
        <f>[1]cargo!DK351</f>
        <v>0</v>
      </c>
      <c r="AF350" s="110">
        <f t="shared" si="10"/>
        <v>559701.66645388177</v>
      </c>
      <c r="AG350" s="110">
        <f t="shared" si="10"/>
        <v>559701.66645388177</v>
      </c>
      <c r="AH350" s="110">
        <f t="shared" si="10"/>
        <v>360685.79553019383</v>
      </c>
      <c r="AI350" s="110">
        <f t="shared" si="10"/>
        <v>199015.87092368791</v>
      </c>
      <c r="AJ350" s="110">
        <f t="shared" si="10"/>
        <v>0</v>
      </c>
      <c r="AK350" s="110">
        <f t="shared" si="10"/>
        <v>0</v>
      </c>
      <c r="AL350" s="110">
        <f t="shared" si="10"/>
        <v>0</v>
      </c>
    </row>
    <row r="351" spans="1:38" s="77" customFormat="1" x14ac:dyDescent="0.25">
      <c r="A351" s="111"/>
      <c r="B351" s="75"/>
      <c r="C351" s="113" t="s">
        <v>294</v>
      </c>
      <c r="D351" s="110">
        <f>[1]cargo!Y352</f>
        <v>69093.975999999995</v>
      </c>
      <c r="E351" s="110">
        <f>[1]cargo!Z352</f>
        <v>56770.976000000002</v>
      </c>
      <c r="F351" s="110">
        <f>[1]cargo!AA352</f>
        <v>45355.745000000003</v>
      </c>
      <c r="G351" s="110">
        <f>[1]cargo!AB352</f>
        <v>11415.231</v>
      </c>
      <c r="H351" s="110">
        <f>[1]cargo!AC352</f>
        <v>12323</v>
      </c>
      <c r="I351" s="110">
        <f>[1]cargo!AD352</f>
        <v>12323</v>
      </c>
      <c r="J351" s="110">
        <f>[1]cargo!AE352</f>
        <v>0</v>
      </c>
      <c r="K351" s="110">
        <f>[1]cargo!BA352</f>
        <v>88121.127999999997</v>
      </c>
      <c r="L351" s="110">
        <f>[1]cargo!BB352</f>
        <v>82721.127999999997</v>
      </c>
      <c r="M351" s="110">
        <f>[1]cargo!BC352</f>
        <v>67987.64</v>
      </c>
      <c r="N351" s="110">
        <f>[1]cargo!BD352</f>
        <v>14733.487999999999</v>
      </c>
      <c r="O351" s="110">
        <f>[1]cargo!BE352</f>
        <v>5400</v>
      </c>
      <c r="P351" s="110">
        <f>[1]cargo!BF352</f>
        <v>5400</v>
      </c>
      <c r="Q351" s="110">
        <f>[1]cargo!BG352</f>
        <v>0</v>
      </c>
      <c r="R351" s="110">
        <f>[1]cargo!CC352</f>
        <v>94898.510000000009</v>
      </c>
      <c r="S351" s="110">
        <f>[1]cargo!CD352</f>
        <v>81398.510000000009</v>
      </c>
      <c r="T351" s="110">
        <f>[1]cargo!CE352</f>
        <v>68084.41</v>
      </c>
      <c r="U351" s="110">
        <f>[1]cargo!CF352</f>
        <v>13314.099999999999</v>
      </c>
      <c r="V351" s="110">
        <f>[1]cargo!CG352</f>
        <v>13500</v>
      </c>
      <c r="W351" s="110">
        <f>[1]cargo!CH352</f>
        <v>13500</v>
      </c>
      <c r="X351" s="110">
        <f>[1]cargo!CI352</f>
        <v>0</v>
      </c>
      <c r="Y351" s="110">
        <f>[1]cargo!DE352</f>
        <v>112803.37</v>
      </c>
      <c r="Z351" s="110">
        <f>[1]cargo!DF352</f>
        <v>106203.37</v>
      </c>
      <c r="AA351" s="110">
        <f>[1]cargo!DG352</f>
        <v>89155.28</v>
      </c>
      <c r="AB351" s="110">
        <f>[1]cargo!DH352</f>
        <v>17048.09</v>
      </c>
      <c r="AC351" s="110">
        <f>[1]cargo!DI352</f>
        <v>6600</v>
      </c>
      <c r="AD351" s="110">
        <f>[1]cargo!DJ352</f>
        <v>6600</v>
      </c>
      <c r="AE351" s="110">
        <f>[1]cargo!DK352</f>
        <v>0</v>
      </c>
      <c r="AF351" s="110">
        <f t="shared" si="10"/>
        <v>364916.984</v>
      </c>
      <c r="AG351" s="110">
        <f t="shared" si="10"/>
        <v>327093.984</v>
      </c>
      <c r="AH351" s="110">
        <f t="shared" si="10"/>
        <v>270583.07500000001</v>
      </c>
      <c r="AI351" s="110">
        <f t="shared" si="10"/>
        <v>56510.909</v>
      </c>
      <c r="AJ351" s="110">
        <f t="shared" si="10"/>
        <v>37823</v>
      </c>
      <c r="AK351" s="110">
        <f t="shared" si="10"/>
        <v>37823</v>
      </c>
      <c r="AL351" s="110">
        <f t="shared" si="10"/>
        <v>0</v>
      </c>
    </row>
    <row r="352" spans="1:38" s="77" customFormat="1" x14ac:dyDescent="0.25">
      <c r="A352" s="111"/>
      <c r="B352" s="75"/>
      <c r="C352" s="113" t="s">
        <v>295</v>
      </c>
      <c r="D352" s="110">
        <f>[1]cargo!Y353</f>
        <v>0</v>
      </c>
      <c r="E352" s="110">
        <f>[1]cargo!Z353</f>
        <v>0</v>
      </c>
      <c r="F352" s="110">
        <f>[1]cargo!AA353</f>
        <v>0</v>
      </c>
      <c r="G352" s="110">
        <f>[1]cargo!AB353</f>
        <v>0</v>
      </c>
      <c r="H352" s="110">
        <f>[1]cargo!AC353</f>
        <v>0</v>
      </c>
      <c r="I352" s="110">
        <f>[1]cargo!AD353</f>
        <v>0</v>
      </c>
      <c r="J352" s="110">
        <f>[1]cargo!AE353</f>
        <v>0</v>
      </c>
      <c r="K352" s="110">
        <f>[1]cargo!BA353</f>
        <v>0</v>
      </c>
      <c r="L352" s="110">
        <f>[1]cargo!BB353</f>
        <v>0</v>
      </c>
      <c r="M352" s="110">
        <f>[1]cargo!BC353</f>
        <v>0</v>
      </c>
      <c r="N352" s="110">
        <f>[1]cargo!BD353</f>
        <v>0</v>
      </c>
      <c r="O352" s="110">
        <f>[1]cargo!BE353</f>
        <v>0</v>
      </c>
      <c r="P352" s="110">
        <f>[1]cargo!BF353</f>
        <v>0</v>
      </c>
      <c r="Q352" s="110">
        <f>[1]cargo!BG353</f>
        <v>0</v>
      </c>
      <c r="R352" s="110">
        <f>[1]cargo!CC353</f>
        <v>0</v>
      </c>
      <c r="S352" s="110">
        <f>[1]cargo!CD353</f>
        <v>0</v>
      </c>
      <c r="T352" s="110">
        <f>[1]cargo!CE353</f>
        <v>0</v>
      </c>
      <c r="U352" s="110">
        <f>[1]cargo!CF353</f>
        <v>0</v>
      </c>
      <c r="V352" s="110">
        <f>[1]cargo!CG353</f>
        <v>0</v>
      </c>
      <c r="W352" s="110">
        <f>[1]cargo!CH353</f>
        <v>0</v>
      </c>
      <c r="X352" s="110">
        <f>[1]cargo!CI353</f>
        <v>0</v>
      </c>
      <c r="Y352" s="110">
        <f>[1]cargo!DE353</f>
        <v>0</v>
      </c>
      <c r="Z352" s="110">
        <f>[1]cargo!DF353</f>
        <v>0</v>
      </c>
      <c r="AA352" s="110">
        <f>[1]cargo!DG353</f>
        <v>0</v>
      </c>
      <c r="AB352" s="110">
        <f>[1]cargo!DH353</f>
        <v>0</v>
      </c>
      <c r="AC352" s="110">
        <f>[1]cargo!DI353</f>
        <v>0</v>
      </c>
      <c r="AD352" s="110">
        <f>[1]cargo!DJ353</f>
        <v>0</v>
      </c>
      <c r="AE352" s="110">
        <f>[1]cargo!DK353</f>
        <v>0</v>
      </c>
      <c r="AF352" s="110">
        <f t="shared" si="10"/>
        <v>0</v>
      </c>
      <c r="AG352" s="110">
        <f t="shared" si="10"/>
        <v>0</v>
      </c>
      <c r="AH352" s="110">
        <f t="shared" si="10"/>
        <v>0</v>
      </c>
      <c r="AI352" s="110">
        <f t="shared" si="10"/>
        <v>0</v>
      </c>
      <c r="AJ352" s="110">
        <f t="shared" si="10"/>
        <v>0</v>
      </c>
      <c r="AK352" s="110">
        <f t="shared" si="10"/>
        <v>0</v>
      </c>
      <c r="AL352" s="110">
        <f t="shared" si="10"/>
        <v>0</v>
      </c>
    </row>
    <row r="353" spans="1:38" s="77" customFormat="1" x14ac:dyDescent="0.25">
      <c r="A353" s="111"/>
      <c r="B353" s="75"/>
      <c r="C353" s="113" t="s">
        <v>296</v>
      </c>
      <c r="D353" s="110">
        <f>[1]cargo!Y354</f>
        <v>0</v>
      </c>
      <c r="E353" s="110">
        <f>[1]cargo!Z354</f>
        <v>0</v>
      </c>
      <c r="F353" s="110">
        <f>[1]cargo!AA354</f>
        <v>0</v>
      </c>
      <c r="G353" s="110">
        <f>[1]cargo!AB354</f>
        <v>0</v>
      </c>
      <c r="H353" s="110">
        <f>[1]cargo!AC354</f>
        <v>0</v>
      </c>
      <c r="I353" s="110">
        <f>[1]cargo!AD354</f>
        <v>0</v>
      </c>
      <c r="J353" s="110">
        <f>[1]cargo!AE354</f>
        <v>0</v>
      </c>
      <c r="K353" s="110">
        <f>[1]cargo!BA354</f>
        <v>0</v>
      </c>
      <c r="L353" s="110">
        <f>[1]cargo!BB354</f>
        <v>0</v>
      </c>
      <c r="M353" s="110">
        <f>[1]cargo!BC354</f>
        <v>0</v>
      </c>
      <c r="N353" s="110">
        <f>[1]cargo!BD354</f>
        <v>0</v>
      </c>
      <c r="O353" s="110">
        <f>[1]cargo!BE354</f>
        <v>0</v>
      </c>
      <c r="P353" s="110">
        <f>[1]cargo!BF354</f>
        <v>0</v>
      </c>
      <c r="Q353" s="110">
        <f>[1]cargo!BG354</f>
        <v>0</v>
      </c>
      <c r="R353" s="110">
        <f>[1]cargo!CC354</f>
        <v>0</v>
      </c>
      <c r="S353" s="110">
        <f>[1]cargo!CD354</f>
        <v>0</v>
      </c>
      <c r="T353" s="110">
        <f>[1]cargo!CE354</f>
        <v>0</v>
      </c>
      <c r="U353" s="110">
        <f>[1]cargo!CF354</f>
        <v>0</v>
      </c>
      <c r="V353" s="110">
        <f>[1]cargo!CG354</f>
        <v>0</v>
      </c>
      <c r="W353" s="110">
        <f>[1]cargo!CH354</f>
        <v>0</v>
      </c>
      <c r="X353" s="110">
        <f>[1]cargo!CI354</f>
        <v>0</v>
      </c>
      <c r="Y353" s="110">
        <f>[1]cargo!DE354</f>
        <v>0</v>
      </c>
      <c r="Z353" s="110">
        <f>[1]cargo!DF354</f>
        <v>0</v>
      </c>
      <c r="AA353" s="110">
        <f>[1]cargo!DG354</f>
        <v>0</v>
      </c>
      <c r="AB353" s="110">
        <f>[1]cargo!DH354</f>
        <v>0</v>
      </c>
      <c r="AC353" s="110">
        <f>[1]cargo!DI354</f>
        <v>0</v>
      </c>
      <c r="AD353" s="110">
        <f>[1]cargo!DJ354</f>
        <v>0</v>
      </c>
      <c r="AE353" s="110">
        <f>[1]cargo!DK354</f>
        <v>0</v>
      </c>
      <c r="AF353" s="110">
        <f t="shared" si="10"/>
        <v>0</v>
      </c>
      <c r="AG353" s="110">
        <f t="shared" si="10"/>
        <v>0</v>
      </c>
      <c r="AH353" s="110">
        <f t="shared" si="10"/>
        <v>0</v>
      </c>
      <c r="AI353" s="110">
        <f t="shared" si="10"/>
        <v>0</v>
      </c>
      <c r="AJ353" s="110">
        <f t="shared" si="10"/>
        <v>0</v>
      </c>
      <c r="AK353" s="110">
        <f t="shared" si="10"/>
        <v>0</v>
      </c>
      <c r="AL353" s="110">
        <f t="shared" si="10"/>
        <v>0</v>
      </c>
    </row>
    <row r="354" spans="1:38" s="77" customFormat="1" x14ac:dyDescent="0.25">
      <c r="A354" s="111"/>
      <c r="B354" s="75"/>
      <c r="C354" s="109" t="s">
        <v>297</v>
      </c>
      <c r="D354" s="110">
        <f>[1]cargo!Y355</f>
        <v>30347.064999999999</v>
      </c>
      <c r="E354" s="110">
        <f>[1]cargo!Z355</f>
        <v>30347.064999999999</v>
      </c>
      <c r="F354" s="110">
        <f>[1]cargo!AA355</f>
        <v>30347.064999999999</v>
      </c>
      <c r="G354" s="110">
        <f>[1]cargo!AB355</f>
        <v>0</v>
      </c>
      <c r="H354" s="110">
        <f>[1]cargo!AC355</f>
        <v>0</v>
      </c>
      <c r="I354" s="110">
        <f>[1]cargo!AD355</f>
        <v>0</v>
      </c>
      <c r="J354" s="110">
        <f>[1]cargo!AE355</f>
        <v>0</v>
      </c>
      <c r="K354" s="110">
        <f>[1]cargo!BA355</f>
        <v>32255.520399999998</v>
      </c>
      <c r="L354" s="110">
        <f>[1]cargo!BB355</f>
        <v>32255.520399999998</v>
      </c>
      <c r="M354" s="110">
        <f>[1]cargo!BC355</f>
        <v>32255.520399999998</v>
      </c>
      <c r="N354" s="110">
        <f>[1]cargo!BD355</f>
        <v>0</v>
      </c>
      <c r="O354" s="110">
        <f>[1]cargo!BE355</f>
        <v>0</v>
      </c>
      <c r="P354" s="110">
        <f>[1]cargo!BF355</f>
        <v>0</v>
      </c>
      <c r="Q354" s="110">
        <f>[1]cargo!BG355</f>
        <v>0</v>
      </c>
      <c r="R354" s="110">
        <f>[1]cargo!CC355</f>
        <v>31135.004000000001</v>
      </c>
      <c r="S354" s="110">
        <f>[1]cargo!CD355</f>
        <v>31135.004000000001</v>
      </c>
      <c r="T354" s="110">
        <f>[1]cargo!CE355</f>
        <v>31135.004000000001</v>
      </c>
      <c r="U354" s="110">
        <f>[1]cargo!CF355</f>
        <v>0</v>
      </c>
      <c r="V354" s="110">
        <f>[1]cargo!CG355</f>
        <v>0</v>
      </c>
      <c r="W354" s="110">
        <f>[1]cargo!CH355</f>
        <v>0</v>
      </c>
      <c r="X354" s="110">
        <f>[1]cargo!CI355</f>
        <v>0</v>
      </c>
      <c r="Y354" s="110">
        <f>[1]cargo!DE355</f>
        <v>33731.907999999996</v>
      </c>
      <c r="Z354" s="110">
        <f>[1]cargo!DF355</f>
        <v>33731.907999999996</v>
      </c>
      <c r="AA354" s="110">
        <f>[1]cargo!DG355</f>
        <v>33731.907999999996</v>
      </c>
      <c r="AB354" s="110">
        <f>[1]cargo!DH355</f>
        <v>0</v>
      </c>
      <c r="AC354" s="110">
        <f>[1]cargo!DI355</f>
        <v>0</v>
      </c>
      <c r="AD354" s="110">
        <f>[1]cargo!DJ355</f>
        <v>0</v>
      </c>
      <c r="AE354" s="110">
        <f>[1]cargo!DK355</f>
        <v>0</v>
      </c>
      <c r="AF354" s="110">
        <f t="shared" si="10"/>
        <v>127469.49739999999</v>
      </c>
      <c r="AG354" s="110">
        <f t="shared" si="10"/>
        <v>127469.49739999999</v>
      </c>
      <c r="AH354" s="110">
        <f t="shared" si="10"/>
        <v>127469.49739999999</v>
      </c>
      <c r="AI354" s="110">
        <f t="shared" si="10"/>
        <v>0</v>
      </c>
      <c r="AJ354" s="110">
        <f t="shared" si="10"/>
        <v>0</v>
      </c>
      <c r="AK354" s="110">
        <f t="shared" si="10"/>
        <v>0</v>
      </c>
      <c r="AL354" s="110">
        <f t="shared" si="10"/>
        <v>0</v>
      </c>
    </row>
    <row r="355" spans="1:38" s="77" customFormat="1" x14ac:dyDescent="0.25">
      <c r="A355" s="111"/>
      <c r="B355" s="75"/>
      <c r="C355" s="113" t="s">
        <v>298</v>
      </c>
      <c r="D355" s="110">
        <f>[1]cargo!Y356</f>
        <v>30347.064999999999</v>
      </c>
      <c r="E355" s="110">
        <f>[1]cargo!Z356</f>
        <v>30347.064999999999</v>
      </c>
      <c r="F355" s="110">
        <f>[1]cargo!AA356</f>
        <v>30347.064999999999</v>
      </c>
      <c r="G355" s="110">
        <f>[1]cargo!AB356</f>
        <v>0</v>
      </c>
      <c r="H355" s="110">
        <f>[1]cargo!AC356</f>
        <v>0</v>
      </c>
      <c r="I355" s="110">
        <f>[1]cargo!AD356</f>
        <v>0</v>
      </c>
      <c r="J355" s="110">
        <f>[1]cargo!AE356</f>
        <v>0</v>
      </c>
      <c r="K355" s="110">
        <f>[1]cargo!BA356</f>
        <v>32255.520399999998</v>
      </c>
      <c r="L355" s="110">
        <f>[1]cargo!BB356</f>
        <v>32255.520399999998</v>
      </c>
      <c r="M355" s="110">
        <f>[1]cargo!BC356</f>
        <v>32255.520399999998</v>
      </c>
      <c r="N355" s="110">
        <f>[1]cargo!BD356</f>
        <v>0</v>
      </c>
      <c r="O355" s="110">
        <f>[1]cargo!BE356</f>
        <v>0</v>
      </c>
      <c r="P355" s="110">
        <f>[1]cargo!BF356</f>
        <v>0</v>
      </c>
      <c r="Q355" s="110">
        <f>[1]cargo!BG356</f>
        <v>0</v>
      </c>
      <c r="R355" s="110">
        <f>[1]cargo!CC356</f>
        <v>31135.004000000001</v>
      </c>
      <c r="S355" s="110">
        <f>[1]cargo!CD356</f>
        <v>31135.004000000001</v>
      </c>
      <c r="T355" s="110">
        <f>[1]cargo!CE356</f>
        <v>31135.004000000001</v>
      </c>
      <c r="U355" s="110">
        <f>[1]cargo!CF356</f>
        <v>0</v>
      </c>
      <c r="V355" s="110">
        <f>[1]cargo!CG356</f>
        <v>0</v>
      </c>
      <c r="W355" s="110">
        <f>[1]cargo!CH356</f>
        <v>0</v>
      </c>
      <c r="X355" s="110">
        <f>[1]cargo!CI356</f>
        <v>0</v>
      </c>
      <c r="Y355" s="110">
        <f>[1]cargo!DE356</f>
        <v>33731.907999999996</v>
      </c>
      <c r="Z355" s="110">
        <f>[1]cargo!DF356</f>
        <v>33731.907999999996</v>
      </c>
      <c r="AA355" s="110">
        <f>[1]cargo!DG356</f>
        <v>33731.907999999996</v>
      </c>
      <c r="AB355" s="110">
        <f>[1]cargo!DH356</f>
        <v>0</v>
      </c>
      <c r="AC355" s="110">
        <f>[1]cargo!DI356</f>
        <v>0</v>
      </c>
      <c r="AD355" s="110">
        <f>[1]cargo!DJ356</f>
        <v>0</v>
      </c>
      <c r="AE355" s="110">
        <f>[1]cargo!DK356</f>
        <v>0</v>
      </c>
      <c r="AF355" s="110">
        <f t="shared" si="10"/>
        <v>127469.49739999999</v>
      </c>
      <c r="AG355" s="110">
        <f t="shared" si="10"/>
        <v>127469.49739999999</v>
      </c>
      <c r="AH355" s="110">
        <f t="shared" si="10"/>
        <v>127469.49739999999</v>
      </c>
      <c r="AI355" s="110">
        <f t="shared" si="10"/>
        <v>0</v>
      </c>
      <c r="AJ355" s="110">
        <f t="shared" si="10"/>
        <v>0</v>
      </c>
      <c r="AK355" s="110">
        <f t="shared" si="10"/>
        <v>0</v>
      </c>
      <c r="AL355" s="110">
        <f t="shared" si="10"/>
        <v>0</v>
      </c>
    </row>
    <row r="356" spans="1:38" s="77" customFormat="1" x14ac:dyDescent="0.25">
      <c r="A356" s="111"/>
      <c r="B356" s="75"/>
      <c r="C356" s="113" t="s">
        <v>299</v>
      </c>
      <c r="D356" s="110">
        <f>[1]cargo!Y357</f>
        <v>0</v>
      </c>
      <c r="E356" s="110">
        <f>[1]cargo!Z357</f>
        <v>0</v>
      </c>
      <c r="F356" s="110">
        <f>[1]cargo!AA357</f>
        <v>0</v>
      </c>
      <c r="G356" s="110">
        <f>[1]cargo!AB357</f>
        <v>0</v>
      </c>
      <c r="H356" s="110">
        <f>[1]cargo!AC357</f>
        <v>0</v>
      </c>
      <c r="I356" s="110">
        <f>[1]cargo!AD357</f>
        <v>0</v>
      </c>
      <c r="J356" s="110">
        <f>[1]cargo!AE357</f>
        <v>0</v>
      </c>
      <c r="K356" s="110">
        <f>[1]cargo!BA357</f>
        <v>0</v>
      </c>
      <c r="L356" s="110">
        <f>[1]cargo!BB357</f>
        <v>0</v>
      </c>
      <c r="M356" s="110">
        <f>[1]cargo!BC357</f>
        <v>0</v>
      </c>
      <c r="N356" s="110">
        <f>[1]cargo!BD357</f>
        <v>0</v>
      </c>
      <c r="O356" s="110">
        <f>[1]cargo!BE357</f>
        <v>0</v>
      </c>
      <c r="P356" s="110">
        <f>[1]cargo!BF357</f>
        <v>0</v>
      </c>
      <c r="Q356" s="110">
        <f>[1]cargo!BG357</f>
        <v>0</v>
      </c>
      <c r="R356" s="110">
        <f>[1]cargo!CC357</f>
        <v>0</v>
      </c>
      <c r="S356" s="110">
        <f>[1]cargo!CD357</f>
        <v>0</v>
      </c>
      <c r="T356" s="110">
        <f>[1]cargo!CE357</f>
        <v>0</v>
      </c>
      <c r="U356" s="110">
        <f>[1]cargo!CF357</f>
        <v>0</v>
      </c>
      <c r="V356" s="110">
        <f>[1]cargo!CG357</f>
        <v>0</v>
      </c>
      <c r="W356" s="110">
        <f>[1]cargo!CH357</f>
        <v>0</v>
      </c>
      <c r="X356" s="110">
        <f>[1]cargo!CI357</f>
        <v>0</v>
      </c>
      <c r="Y356" s="110">
        <f>[1]cargo!DE357</f>
        <v>0</v>
      </c>
      <c r="Z356" s="110">
        <f>[1]cargo!DF357</f>
        <v>0</v>
      </c>
      <c r="AA356" s="110">
        <f>[1]cargo!DG357</f>
        <v>0</v>
      </c>
      <c r="AB356" s="110">
        <f>[1]cargo!DH357</f>
        <v>0</v>
      </c>
      <c r="AC356" s="110">
        <f>[1]cargo!DI357</f>
        <v>0</v>
      </c>
      <c r="AD356" s="110">
        <f>[1]cargo!DJ357</f>
        <v>0</v>
      </c>
      <c r="AE356" s="110">
        <f>[1]cargo!DK357</f>
        <v>0</v>
      </c>
      <c r="AF356" s="110">
        <f t="shared" si="10"/>
        <v>0</v>
      </c>
      <c r="AG356" s="110">
        <f t="shared" si="10"/>
        <v>0</v>
      </c>
      <c r="AH356" s="110">
        <f t="shared" si="10"/>
        <v>0</v>
      </c>
      <c r="AI356" s="110">
        <f t="shared" ref="AI356:AL419" si="11">G356+N356+U356+AB356</f>
        <v>0</v>
      </c>
      <c r="AJ356" s="110">
        <f t="shared" si="11"/>
        <v>0</v>
      </c>
      <c r="AK356" s="110">
        <f t="shared" si="11"/>
        <v>0</v>
      </c>
      <c r="AL356" s="110">
        <f t="shared" si="11"/>
        <v>0</v>
      </c>
    </row>
    <row r="357" spans="1:38" s="77" customFormat="1" x14ac:dyDescent="0.25">
      <c r="A357" s="111"/>
      <c r="B357" s="75"/>
      <c r="C357" s="109" t="s">
        <v>300</v>
      </c>
      <c r="D357" s="110">
        <f>[1]cargo!Y359</f>
        <v>0</v>
      </c>
      <c r="E357" s="110">
        <f>[1]cargo!Z359</f>
        <v>0</v>
      </c>
      <c r="F357" s="110">
        <f>[1]cargo!AA359</f>
        <v>0</v>
      </c>
      <c r="G357" s="110">
        <f>[1]cargo!AB359</f>
        <v>0</v>
      </c>
      <c r="H357" s="110">
        <f>[1]cargo!AC359</f>
        <v>0</v>
      </c>
      <c r="I357" s="110">
        <f>[1]cargo!AD359</f>
        <v>0</v>
      </c>
      <c r="J357" s="110">
        <f>[1]cargo!AE359</f>
        <v>0</v>
      </c>
      <c r="K357" s="110">
        <f>[1]cargo!BA359</f>
        <v>0</v>
      </c>
      <c r="L357" s="110">
        <f>[1]cargo!BB359</f>
        <v>0</v>
      </c>
      <c r="M357" s="110">
        <f>[1]cargo!BC359</f>
        <v>0</v>
      </c>
      <c r="N357" s="110">
        <f>[1]cargo!BD359</f>
        <v>0</v>
      </c>
      <c r="O357" s="110">
        <f>[1]cargo!BE359</f>
        <v>0</v>
      </c>
      <c r="P357" s="110">
        <f>[1]cargo!BF359</f>
        <v>0</v>
      </c>
      <c r="Q357" s="110">
        <f>[1]cargo!BG359</f>
        <v>0</v>
      </c>
      <c r="R357" s="110">
        <f>[1]cargo!CC359</f>
        <v>0</v>
      </c>
      <c r="S357" s="110">
        <f>[1]cargo!CD359</f>
        <v>0</v>
      </c>
      <c r="T357" s="110">
        <f>[1]cargo!CE359</f>
        <v>0</v>
      </c>
      <c r="U357" s="110">
        <f>[1]cargo!CF359</f>
        <v>0</v>
      </c>
      <c r="V357" s="110">
        <f>[1]cargo!CG359</f>
        <v>0</v>
      </c>
      <c r="W357" s="110">
        <f>[1]cargo!CH359</f>
        <v>0</v>
      </c>
      <c r="X357" s="110">
        <f>[1]cargo!CI359</f>
        <v>0</v>
      </c>
      <c r="Y357" s="110">
        <f>[1]cargo!DE359</f>
        <v>0</v>
      </c>
      <c r="Z357" s="110">
        <f>[1]cargo!DF359</f>
        <v>0</v>
      </c>
      <c r="AA357" s="110">
        <f>[1]cargo!DG359</f>
        <v>0</v>
      </c>
      <c r="AB357" s="110">
        <f>[1]cargo!DH359</f>
        <v>0</v>
      </c>
      <c r="AC357" s="110">
        <f>[1]cargo!DI359</f>
        <v>0</v>
      </c>
      <c r="AD357" s="110">
        <f>[1]cargo!DJ359</f>
        <v>0</v>
      </c>
      <c r="AE357" s="110">
        <f>[1]cargo!DK359</f>
        <v>0</v>
      </c>
      <c r="AF357" s="110">
        <f t="shared" ref="AF357:AH420" si="12">D357+K357+R357+Y357</f>
        <v>0</v>
      </c>
      <c r="AG357" s="110">
        <f t="shared" si="12"/>
        <v>0</v>
      </c>
      <c r="AH357" s="110">
        <f t="shared" si="12"/>
        <v>0</v>
      </c>
      <c r="AI357" s="110">
        <f t="shared" si="11"/>
        <v>0</v>
      </c>
      <c r="AJ357" s="110">
        <f t="shared" si="11"/>
        <v>0</v>
      </c>
      <c r="AK357" s="110">
        <f t="shared" si="11"/>
        <v>0</v>
      </c>
      <c r="AL357" s="110">
        <f t="shared" si="11"/>
        <v>0</v>
      </c>
    </row>
    <row r="358" spans="1:38" s="77" customFormat="1" x14ac:dyDescent="0.25">
      <c r="A358" s="111"/>
      <c r="B358" s="75"/>
      <c r="C358" s="109" t="s">
        <v>60</v>
      </c>
      <c r="D358" s="110">
        <f>[1]cargo!Y360</f>
        <v>0</v>
      </c>
      <c r="E358" s="110">
        <f>[1]cargo!Z360</f>
        <v>0</v>
      </c>
      <c r="F358" s="110">
        <f>[1]cargo!AA360</f>
        <v>0</v>
      </c>
      <c r="G358" s="110">
        <f>[1]cargo!AB360</f>
        <v>0</v>
      </c>
      <c r="H358" s="110">
        <f>[1]cargo!AC360</f>
        <v>0</v>
      </c>
      <c r="I358" s="110">
        <f>[1]cargo!AD360</f>
        <v>0</v>
      </c>
      <c r="J358" s="110">
        <f>[1]cargo!AE360</f>
        <v>0</v>
      </c>
      <c r="K358" s="110">
        <f>[1]cargo!BA360</f>
        <v>0</v>
      </c>
      <c r="L358" s="110">
        <f>[1]cargo!BB360</f>
        <v>0</v>
      </c>
      <c r="M358" s="110">
        <f>[1]cargo!BC360</f>
        <v>0</v>
      </c>
      <c r="N358" s="110">
        <f>[1]cargo!BD360</f>
        <v>0</v>
      </c>
      <c r="O358" s="110">
        <f>[1]cargo!BE360</f>
        <v>0</v>
      </c>
      <c r="P358" s="110">
        <f>[1]cargo!BF360</f>
        <v>0</v>
      </c>
      <c r="Q358" s="110">
        <f>[1]cargo!BG360</f>
        <v>0</v>
      </c>
      <c r="R358" s="110">
        <f>[1]cargo!CC360</f>
        <v>660</v>
      </c>
      <c r="S358" s="110">
        <f>[1]cargo!CD360</f>
        <v>660</v>
      </c>
      <c r="T358" s="110">
        <f>[1]cargo!CE360</f>
        <v>660</v>
      </c>
      <c r="U358" s="110">
        <f>[1]cargo!CF360</f>
        <v>0</v>
      </c>
      <c r="V358" s="110">
        <f>[1]cargo!CG360</f>
        <v>0</v>
      </c>
      <c r="W358" s="110">
        <f>[1]cargo!CH360</f>
        <v>0</v>
      </c>
      <c r="X358" s="110">
        <f>[1]cargo!CI360</f>
        <v>0</v>
      </c>
      <c r="Y358" s="110">
        <f>[1]cargo!DE360</f>
        <v>4820.1720000000005</v>
      </c>
      <c r="Z358" s="110">
        <f>[1]cargo!DF360</f>
        <v>4820.1720000000005</v>
      </c>
      <c r="AA358" s="110">
        <f>[1]cargo!DG360</f>
        <v>4214.6320000000005</v>
      </c>
      <c r="AB358" s="110">
        <f>[1]cargo!DH360</f>
        <v>605.54</v>
      </c>
      <c r="AC358" s="110">
        <f>[1]cargo!DI360</f>
        <v>0</v>
      </c>
      <c r="AD358" s="110">
        <f>[1]cargo!DJ360</f>
        <v>0</v>
      </c>
      <c r="AE358" s="110">
        <f>[1]cargo!DK360</f>
        <v>0</v>
      </c>
      <c r="AF358" s="110">
        <f t="shared" si="12"/>
        <v>5480.1720000000005</v>
      </c>
      <c r="AG358" s="110">
        <f t="shared" si="12"/>
        <v>5480.1720000000005</v>
      </c>
      <c r="AH358" s="110">
        <f t="shared" si="12"/>
        <v>4874.6320000000005</v>
      </c>
      <c r="AI358" s="110">
        <f t="shared" si="11"/>
        <v>605.54</v>
      </c>
      <c r="AJ358" s="110">
        <f t="shared" si="11"/>
        <v>0</v>
      </c>
      <c r="AK358" s="110">
        <f t="shared" si="11"/>
        <v>0</v>
      </c>
      <c r="AL358" s="110">
        <f t="shared" si="11"/>
        <v>0</v>
      </c>
    </row>
    <row r="359" spans="1:38" s="77" customFormat="1" x14ac:dyDescent="0.25">
      <c r="A359" s="111"/>
      <c r="B359" s="75"/>
      <c r="C359" s="109" t="s">
        <v>28</v>
      </c>
      <c r="D359" s="110">
        <f>[1]cargo!Y361</f>
        <v>101419.34</v>
      </c>
      <c r="E359" s="110">
        <f>[1]cargo!Z361</f>
        <v>47138.68</v>
      </c>
      <c r="F359" s="110">
        <f>[1]cargo!AA361</f>
        <v>36118.68</v>
      </c>
      <c r="G359" s="110">
        <f>[1]cargo!AB361</f>
        <v>11020</v>
      </c>
      <c r="H359" s="110">
        <f>[1]cargo!AC361</f>
        <v>54280.66</v>
      </c>
      <c r="I359" s="110">
        <f>[1]cargo!AD361</f>
        <v>3310.66</v>
      </c>
      <c r="J359" s="110">
        <f>[1]cargo!AE361</f>
        <v>50970</v>
      </c>
      <c r="K359" s="110">
        <f>[1]cargo!BA361</f>
        <v>62388.525999999998</v>
      </c>
      <c r="L359" s="110">
        <f>[1]cargo!BB361</f>
        <v>30309.075000000001</v>
      </c>
      <c r="M359" s="110">
        <f>[1]cargo!BC361</f>
        <v>15801.91</v>
      </c>
      <c r="N359" s="110">
        <f>[1]cargo!BD361</f>
        <v>14507.165000000001</v>
      </c>
      <c r="O359" s="110">
        <f>[1]cargo!BE361</f>
        <v>32079.451000000001</v>
      </c>
      <c r="P359" s="110">
        <f>[1]cargo!BF361</f>
        <v>5399.451</v>
      </c>
      <c r="Q359" s="110">
        <f>[1]cargo!BG361</f>
        <v>26680</v>
      </c>
      <c r="R359" s="110">
        <f>[1]cargo!CC361</f>
        <v>72396.338999999993</v>
      </c>
      <c r="S359" s="110">
        <f>[1]cargo!CD361</f>
        <v>33192.663</v>
      </c>
      <c r="T359" s="110">
        <f>[1]cargo!CE361</f>
        <v>28412.485000000001</v>
      </c>
      <c r="U359" s="110">
        <f>[1]cargo!CF361</f>
        <v>4780.1779999999999</v>
      </c>
      <c r="V359" s="110">
        <f>[1]cargo!CG361</f>
        <v>39203.675999999992</v>
      </c>
      <c r="W359" s="110">
        <f>[1]cargo!CH361</f>
        <v>3453.9459999999999</v>
      </c>
      <c r="X359" s="110">
        <f>[1]cargo!CI361</f>
        <v>35749.729999999996</v>
      </c>
      <c r="Y359" s="110">
        <f>[1]cargo!DE361</f>
        <v>80172.388999999996</v>
      </c>
      <c r="Z359" s="110">
        <f>[1]cargo!DF361</f>
        <v>30182.544999999998</v>
      </c>
      <c r="AA359" s="110">
        <f>[1]cargo!DG361</f>
        <v>28182.544999999998</v>
      </c>
      <c r="AB359" s="110">
        <f>[1]cargo!DH361</f>
        <v>2000</v>
      </c>
      <c r="AC359" s="110">
        <f>[1]cargo!DI361</f>
        <v>49989.843999999997</v>
      </c>
      <c r="AD359" s="110">
        <f>[1]cargo!DJ361</f>
        <v>4489.5540000000001</v>
      </c>
      <c r="AE359" s="110">
        <f>[1]cargo!DK361</f>
        <v>45500.29</v>
      </c>
      <c r="AF359" s="110">
        <f t="shared" si="12"/>
        <v>316376.59399999992</v>
      </c>
      <c r="AG359" s="110">
        <f t="shared" si="12"/>
        <v>140822.96299999999</v>
      </c>
      <c r="AH359" s="110">
        <f t="shared" si="12"/>
        <v>108515.62</v>
      </c>
      <c r="AI359" s="110">
        <f t="shared" si="11"/>
        <v>32307.343000000001</v>
      </c>
      <c r="AJ359" s="110">
        <f t="shared" si="11"/>
        <v>175553.63099999999</v>
      </c>
      <c r="AK359" s="110">
        <f t="shared" si="11"/>
        <v>16653.611000000001</v>
      </c>
      <c r="AL359" s="110">
        <f t="shared" si="11"/>
        <v>158900.01999999999</v>
      </c>
    </row>
    <row r="360" spans="1:38" s="77" customFormat="1" x14ac:dyDescent="0.25">
      <c r="A360" s="111"/>
      <c r="B360" s="75"/>
      <c r="C360" s="113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</row>
    <row r="361" spans="1:38" s="77" customFormat="1" x14ac:dyDescent="0.25">
      <c r="A361" s="108" t="s">
        <v>301</v>
      </c>
      <c r="B361" s="75"/>
      <c r="C361" s="109"/>
      <c r="D361" s="110">
        <f>[1]cargo!Y363</f>
        <v>5572844.3419999992</v>
      </c>
      <c r="E361" s="110">
        <f>[1]cargo!Z363</f>
        <v>2700047.5999999996</v>
      </c>
      <c r="F361" s="110">
        <f>[1]cargo!AA363</f>
        <v>1793856.642</v>
      </c>
      <c r="G361" s="110">
        <f>[1]cargo!AB363</f>
        <v>906190.95799999987</v>
      </c>
      <c r="H361" s="110">
        <f>[1]cargo!AC363</f>
        <v>2872796.7419999996</v>
      </c>
      <c r="I361" s="110">
        <f>[1]cargo!AD363</f>
        <v>1533819.727</v>
      </c>
      <c r="J361" s="110">
        <f>[1]cargo!AE363</f>
        <v>1338977.0149999999</v>
      </c>
      <c r="K361" s="110">
        <f>[1]cargo!BA363</f>
        <v>6141958.6887777783</v>
      </c>
      <c r="L361" s="110">
        <f>[1]cargo!BB363</f>
        <v>2789816.9507777779</v>
      </c>
      <c r="M361" s="110">
        <f>[1]cargo!BC363</f>
        <v>1887094.1687777778</v>
      </c>
      <c r="N361" s="110">
        <f>[1]cargo!BD363</f>
        <v>902722.78200000012</v>
      </c>
      <c r="O361" s="110">
        <f>[1]cargo!BE363</f>
        <v>3352141.7379999999</v>
      </c>
      <c r="P361" s="110">
        <f>[1]cargo!BF363</f>
        <v>1923648.156</v>
      </c>
      <c r="Q361" s="110">
        <f>[1]cargo!BG363</f>
        <v>1428493.5819999999</v>
      </c>
      <c r="R361" s="110">
        <f>[1]cargo!CC363</f>
        <v>6412074.339555556</v>
      </c>
      <c r="S361" s="110">
        <f>[1]cargo!CD363</f>
        <v>2918707.9345555557</v>
      </c>
      <c r="T361" s="110">
        <f>[1]cargo!CE363</f>
        <v>1978161.0825555557</v>
      </c>
      <c r="U361" s="110">
        <f>[1]cargo!CF363</f>
        <v>940546.85199999996</v>
      </c>
      <c r="V361" s="110">
        <f>[1]cargo!CG363</f>
        <v>3493366.4050000003</v>
      </c>
      <c r="W361" s="110">
        <f>[1]cargo!CH363</f>
        <v>2044032.7620000001</v>
      </c>
      <c r="X361" s="110">
        <f>[1]cargo!CI363</f>
        <v>1449333.6429999999</v>
      </c>
      <c r="Y361" s="110">
        <f>[1]cargo!DE363</f>
        <v>7064985.892</v>
      </c>
      <c r="Z361" s="110">
        <f>[1]cargo!DF363</f>
        <v>2978162.9539999999</v>
      </c>
      <c r="AA361" s="110">
        <f>[1]cargo!DG363</f>
        <v>2053787.845</v>
      </c>
      <c r="AB361" s="110">
        <f>[1]cargo!DH363</f>
        <v>924375.10899999994</v>
      </c>
      <c r="AC361" s="110">
        <f>[1]cargo!DI363</f>
        <v>4086822.9380000001</v>
      </c>
      <c r="AD361" s="110">
        <f>[1]cargo!DJ363</f>
        <v>2315184.1320000002</v>
      </c>
      <c r="AE361" s="110">
        <f>[1]cargo!DK363</f>
        <v>1771638.8059999999</v>
      </c>
      <c r="AF361" s="110">
        <f t="shared" si="12"/>
        <v>25191863.262333337</v>
      </c>
      <c r="AG361" s="110">
        <f t="shared" si="12"/>
        <v>11386735.439333335</v>
      </c>
      <c r="AH361" s="110">
        <f t="shared" si="12"/>
        <v>7712899.7383333333</v>
      </c>
      <c r="AI361" s="110">
        <f t="shared" si="11"/>
        <v>3673835.7010000004</v>
      </c>
      <c r="AJ361" s="110">
        <f t="shared" si="11"/>
        <v>13805127.822999999</v>
      </c>
      <c r="AK361" s="110">
        <f t="shared" si="11"/>
        <v>7816684.7769999998</v>
      </c>
      <c r="AL361" s="110">
        <f t="shared" si="11"/>
        <v>5988443.0460000001</v>
      </c>
    </row>
    <row r="362" spans="1:38" s="77" customFormat="1" x14ac:dyDescent="0.25">
      <c r="A362" s="108"/>
      <c r="B362" s="75"/>
      <c r="C362" s="109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  <c r="AB362" s="110"/>
      <c r="AC362" s="110"/>
      <c r="AD362" s="110"/>
      <c r="AE362" s="110"/>
      <c r="AF362" s="110"/>
      <c r="AG362" s="110"/>
      <c r="AH362" s="110"/>
      <c r="AI362" s="110"/>
      <c r="AJ362" s="110"/>
      <c r="AK362" s="110"/>
      <c r="AL362" s="110"/>
    </row>
    <row r="363" spans="1:38" s="77" customFormat="1" x14ac:dyDescent="0.25">
      <c r="A363" s="108"/>
      <c r="C363" s="114" t="s">
        <v>302</v>
      </c>
      <c r="D363" s="110">
        <f>[1]cargo!Y365</f>
        <v>3378967.8390000002</v>
      </c>
      <c r="E363" s="110">
        <f>[1]cargo!Z365</f>
        <v>1221499.8390000002</v>
      </c>
      <c r="F363" s="110">
        <f>[1]cargo!AA365</f>
        <v>836766</v>
      </c>
      <c r="G363" s="110">
        <f>[1]cargo!AB365</f>
        <v>384733.83900000004</v>
      </c>
      <c r="H363" s="110">
        <f>[1]cargo!AC365</f>
        <v>2157468</v>
      </c>
      <c r="I363" s="110">
        <f>[1]cargo!AD365</f>
        <v>1182129</v>
      </c>
      <c r="J363" s="110">
        <f>[1]cargo!AE365</f>
        <v>975339</v>
      </c>
      <c r="K363" s="110">
        <f>[1]cargo!BA365</f>
        <v>4000145.0729999999</v>
      </c>
      <c r="L363" s="110">
        <f>[1]cargo!BB365</f>
        <v>1380139.0729999999</v>
      </c>
      <c r="M363" s="110">
        <f>[1]cargo!BC365</f>
        <v>922172.95</v>
      </c>
      <c r="N363" s="110">
        <f>[1]cargo!BD365</f>
        <v>457966.12300000002</v>
      </c>
      <c r="O363" s="110">
        <f>[1]cargo!BE365</f>
        <v>2620006</v>
      </c>
      <c r="P363" s="110">
        <f>[1]cargo!BF365</f>
        <v>1511307</v>
      </c>
      <c r="Q363" s="110">
        <f>[1]cargo!BG365</f>
        <v>1108699</v>
      </c>
      <c r="R363" s="110">
        <f>[1]cargo!CC365</f>
        <v>4244416.1720000003</v>
      </c>
      <c r="S363" s="110">
        <f>[1]cargo!CD365</f>
        <v>1460047.172</v>
      </c>
      <c r="T363" s="110">
        <f>[1]cargo!CE365</f>
        <v>995180</v>
      </c>
      <c r="U363" s="110">
        <f>[1]cargo!CF365</f>
        <v>464867.17200000002</v>
      </c>
      <c r="V363" s="110">
        <f>[1]cargo!CG365</f>
        <v>2784369</v>
      </c>
      <c r="W363" s="110">
        <f>[1]cargo!CH365</f>
        <v>1703744</v>
      </c>
      <c r="X363" s="110">
        <f>[1]cargo!CI365</f>
        <v>1080625</v>
      </c>
      <c r="Y363" s="110">
        <f>[1]cargo!DE365</f>
        <v>4706004</v>
      </c>
      <c r="Z363" s="110">
        <f>[1]cargo!DF365</f>
        <v>1465423</v>
      </c>
      <c r="AA363" s="110">
        <f>[1]cargo!DG365</f>
        <v>1009691</v>
      </c>
      <c r="AB363" s="110">
        <f>[1]cargo!DH365</f>
        <v>455732</v>
      </c>
      <c r="AC363" s="110">
        <f>[1]cargo!DI365</f>
        <v>3240581</v>
      </c>
      <c r="AD363" s="110">
        <f>[1]cargo!DJ365</f>
        <v>1846673</v>
      </c>
      <c r="AE363" s="110">
        <f>[1]cargo!DK365</f>
        <v>1393908</v>
      </c>
      <c r="AF363" s="110">
        <f t="shared" si="12"/>
        <v>16329533.084000001</v>
      </c>
      <c r="AG363" s="110">
        <f t="shared" si="12"/>
        <v>5527109.0839999998</v>
      </c>
      <c r="AH363" s="110">
        <f t="shared" si="12"/>
        <v>3763809.95</v>
      </c>
      <c r="AI363" s="110">
        <f t="shared" si="11"/>
        <v>1763299.1340000001</v>
      </c>
      <c r="AJ363" s="110">
        <f t="shared" si="11"/>
        <v>10802424</v>
      </c>
      <c r="AK363" s="110">
        <f t="shared" si="11"/>
        <v>6243853</v>
      </c>
      <c r="AL363" s="110">
        <f t="shared" si="11"/>
        <v>4558571</v>
      </c>
    </row>
    <row r="364" spans="1:38" s="77" customFormat="1" x14ac:dyDescent="0.25">
      <c r="A364" s="111"/>
      <c r="B364" s="75"/>
      <c r="C364" s="109" t="s">
        <v>303</v>
      </c>
      <c r="D364" s="110">
        <f>[1]cargo!Y366</f>
        <v>1079958</v>
      </c>
      <c r="E364" s="110">
        <f>[1]cargo!Z366</f>
        <v>617568</v>
      </c>
      <c r="F364" s="110">
        <f>[1]cargo!AA366</f>
        <v>412855</v>
      </c>
      <c r="G364" s="110">
        <f>[1]cargo!AB366</f>
        <v>204713</v>
      </c>
      <c r="H364" s="110">
        <f>[1]cargo!AC366</f>
        <v>462390</v>
      </c>
      <c r="I364" s="110">
        <f>[1]cargo!AD366</f>
        <v>333718</v>
      </c>
      <c r="J364" s="110">
        <f>[1]cargo!AE366</f>
        <v>128672</v>
      </c>
      <c r="K364" s="110">
        <f>[1]cargo!BA366</f>
        <v>1066763</v>
      </c>
      <c r="L364" s="110">
        <f>[1]cargo!BB366</f>
        <v>609000</v>
      </c>
      <c r="M364" s="110">
        <f>[1]cargo!BC366</f>
        <v>405571</v>
      </c>
      <c r="N364" s="110">
        <f>[1]cargo!BD366</f>
        <v>203429</v>
      </c>
      <c r="O364" s="110">
        <f>[1]cargo!BE366</f>
        <v>457763</v>
      </c>
      <c r="P364" s="110">
        <f>[1]cargo!BF366</f>
        <v>340479</v>
      </c>
      <c r="Q364" s="110">
        <f>[1]cargo!BG366</f>
        <v>117284</v>
      </c>
      <c r="R364" s="110">
        <f>[1]cargo!CC366</f>
        <v>1028493</v>
      </c>
      <c r="S364" s="110">
        <f>[1]cargo!CD366</f>
        <v>647846</v>
      </c>
      <c r="T364" s="110">
        <f>[1]cargo!CE366</f>
        <v>427207</v>
      </c>
      <c r="U364" s="110">
        <f>[1]cargo!CF366</f>
        <v>220639</v>
      </c>
      <c r="V364" s="110">
        <f>[1]cargo!CG366</f>
        <v>380647</v>
      </c>
      <c r="W364" s="110">
        <f>[1]cargo!CH366</f>
        <v>269231</v>
      </c>
      <c r="X364" s="110">
        <f>[1]cargo!CI366</f>
        <v>111416</v>
      </c>
      <c r="Y364" s="110">
        <f>[1]cargo!DE366</f>
        <v>1254748</v>
      </c>
      <c r="Z364" s="110">
        <f>[1]cargo!DF366</f>
        <v>619253</v>
      </c>
      <c r="AA364" s="110">
        <f>[1]cargo!DG366</f>
        <v>439528</v>
      </c>
      <c r="AB364" s="110">
        <f>[1]cargo!DH366</f>
        <v>179725</v>
      </c>
      <c r="AC364" s="110">
        <f>[1]cargo!DI366</f>
        <v>635495</v>
      </c>
      <c r="AD364" s="110">
        <f>[1]cargo!DJ366</f>
        <v>426713</v>
      </c>
      <c r="AE364" s="110">
        <f>[1]cargo!DK366</f>
        <v>208782</v>
      </c>
      <c r="AF364" s="110">
        <f t="shared" si="12"/>
        <v>4429962</v>
      </c>
      <c r="AG364" s="110">
        <f t="shared" si="12"/>
        <v>2493667</v>
      </c>
      <c r="AH364" s="110">
        <f t="shared" si="12"/>
        <v>1685161</v>
      </c>
      <c r="AI364" s="110">
        <f t="shared" si="11"/>
        <v>808506</v>
      </c>
      <c r="AJ364" s="110">
        <f t="shared" si="11"/>
        <v>1936295</v>
      </c>
      <c r="AK364" s="110">
        <f t="shared" si="11"/>
        <v>1370141</v>
      </c>
      <c r="AL364" s="110">
        <f t="shared" si="11"/>
        <v>566154</v>
      </c>
    </row>
    <row r="365" spans="1:38" s="77" customFormat="1" x14ac:dyDescent="0.25">
      <c r="A365" s="111"/>
      <c r="B365" s="75"/>
      <c r="C365" s="113" t="s">
        <v>303</v>
      </c>
      <c r="D365" s="110">
        <f>[1]cargo!Y367</f>
        <v>1076252</v>
      </c>
      <c r="E365" s="110">
        <f>[1]cargo!Z367</f>
        <v>613862</v>
      </c>
      <c r="F365" s="110">
        <f>[1]cargo!AA367</f>
        <v>409149</v>
      </c>
      <c r="G365" s="110">
        <f>[1]cargo!AB367</f>
        <v>204713</v>
      </c>
      <c r="H365" s="110">
        <f>[1]cargo!AC367</f>
        <v>462390</v>
      </c>
      <c r="I365" s="110">
        <f>[1]cargo!AD367</f>
        <v>333718</v>
      </c>
      <c r="J365" s="110">
        <f>[1]cargo!AE367</f>
        <v>128672</v>
      </c>
      <c r="K365" s="110">
        <f>[1]cargo!BA367</f>
        <v>1064265</v>
      </c>
      <c r="L365" s="110">
        <f>[1]cargo!BB367</f>
        <v>606502</v>
      </c>
      <c r="M365" s="110">
        <f>[1]cargo!BC367</f>
        <v>403073</v>
      </c>
      <c r="N365" s="110">
        <f>[1]cargo!BD367</f>
        <v>203429</v>
      </c>
      <c r="O365" s="110">
        <f>[1]cargo!BE367</f>
        <v>457763</v>
      </c>
      <c r="P365" s="110">
        <f>[1]cargo!BF367</f>
        <v>340479</v>
      </c>
      <c r="Q365" s="110">
        <f>[1]cargo!BG367</f>
        <v>117284</v>
      </c>
      <c r="R365" s="110">
        <f>[1]cargo!CC367</f>
        <v>1023564</v>
      </c>
      <c r="S365" s="110">
        <f>[1]cargo!CD367</f>
        <v>642917</v>
      </c>
      <c r="T365" s="110">
        <f>[1]cargo!CE367</f>
        <v>422278</v>
      </c>
      <c r="U365" s="110">
        <f>[1]cargo!CF367</f>
        <v>220639</v>
      </c>
      <c r="V365" s="110">
        <f>[1]cargo!CG367</f>
        <v>380647</v>
      </c>
      <c r="W365" s="110">
        <f>[1]cargo!CH367</f>
        <v>269231</v>
      </c>
      <c r="X365" s="110">
        <f>[1]cargo!CI367</f>
        <v>111416</v>
      </c>
      <c r="Y365" s="110">
        <f>[1]cargo!DE367</f>
        <v>1247881</v>
      </c>
      <c r="Z365" s="110">
        <f>[1]cargo!DF367</f>
        <v>612386</v>
      </c>
      <c r="AA365" s="110">
        <f>[1]cargo!DG367</f>
        <v>432661</v>
      </c>
      <c r="AB365" s="110">
        <f>[1]cargo!DH367</f>
        <v>179725</v>
      </c>
      <c r="AC365" s="110">
        <f>[1]cargo!DI367</f>
        <v>635495</v>
      </c>
      <c r="AD365" s="110">
        <f>[1]cargo!DJ367</f>
        <v>426713</v>
      </c>
      <c r="AE365" s="110">
        <f>[1]cargo!DK367</f>
        <v>208782</v>
      </c>
      <c r="AF365" s="110">
        <f t="shared" si="12"/>
        <v>4411962</v>
      </c>
      <c r="AG365" s="110">
        <f t="shared" si="12"/>
        <v>2475667</v>
      </c>
      <c r="AH365" s="110">
        <f t="shared" si="12"/>
        <v>1667161</v>
      </c>
      <c r="AI365" s="110">
        <f t="shared" si="11"/>
        <v>808506</v>
      </c>
      <c r="AJ365" s="110">
        <f t="shared" si="11"/>
        <v>1936295</v>
      </c>
      <c r="AK365" s="110">
        <f t="shared" si="11"/>
        <v>1370141</v>
      </c>
      <c r="AL365" s="110">
        <f t="shared" si="11"/>
        <v>566154</v>
      </c>
    </row>
    <row r="366" spans="1:38" s="77" customFormat="1" x14ac:dyDescent="0.25">
      <c r="A366" s="111"/>
      <c r="B366" s="75"/>
      <c r="C366" s="113" t="s">
        <v>304</v>
      </c>
      <c r="D366" s="110">
        <f>[1]cargo!Y368</f>
        <v>0</v>
      </c>
      <c r="E366" s="110">
        <f>[1]cargo!Z368</f>
        <v>0</v>
      </c>
      <c r="F366" s="110">
        <f>[1]cargo!AA368</f>
        <v>0</v>
      </c>
      <c r="G366" s="110">
        <f>[1]cargo!AB368</f>
        <v>0</v>
      </c>
      <c r="H366" s="110">
        <f>[1]cargo!AC368</f>
        <v>0</v>
      </c>
      <c r="I366" s="110">
        <f>[1]cargo!AD368</f>
        <v>0</v>
      </c>
      <c r="J366" s="110">
        <f>[1]cargo!AE368</f>
        <v>0</v>
      </c>
      <c r="K366" s="110">
        <f>[1]cargo!BA368</f>
        <v>0</v>
      </c>
      <c r="L366" s="110">
        <f>[1]cargo!BB368</f>
        <v>0</v>
      </c>
      <c r="M366" s="110">
        <f>[1]cargo!BC368</f>
        <v>0</v>
      </c>
      <c r="N366" s="110">
        <f>[1]cargo!BD368</f>
        <v>0</v>
      </c>
      <c r="O366" s="110">
        <f>[1]cargo!BE368</f>
        <v>0</v>
      </c>
      <c r="P366" s="110">
        <f>[1]cargo!BF368</f>
        <v>0</v>
      </c>
      <c r="Q366" s="110">
        <f>[1]cargo!BG368</f>
        <v>0</v>
      </c>
      <c r="R366" s="110">
        <f>[1]cargo!CC368</f>
        <v>0</v>
      </c>
      <c r="S366" s="110">
        <f>[1]cargo!CD368</f>
        <v>0</v>
      </c>
      <c r="T366" s="110">
        <f>[1]cargo!CE368</f>
        <v>0</v>
      </c>
      <c r="U366" s="110">
        <f>[1]cargo!CF368</f>
        <v>0</v>
      </c>
      <c r="V366" s="110">
        <f>[1]cargo!CG368</f>
        <v>0</v>
      </c>
      <c r="W366" s="110">
        <f>[1]cargo!CH368</f>
        <v>0</v>
      </c>
      <c r="X366" s="110">
        <f>[1]cargo!CI368</f>
        <v>0</v>
      </c>
      <c r="Y366" s="110">
        <f>[1]cargo!DE368</f>
        <v>0</v>
      </c>
      <c r="Z366" s="110">
        <f>[1]cargo!DF368</f>
        <v>0</v>
      </c>
      <c r="AA366" s="110">
        <f>[1]cargo!DG368</f>
        <v>0</v>
      </c>
      <c r="AB366" s="110">
        <f>[1]cargo!DH368</f>
        <v>0</v>
      </c>
      <c r="AC366" s="110">
        <f>[1]cargo!DI368</f>
        <v>0</v>
      </c>
      <c r="AD366" s="110">
        <f>[1]cargo!DJ368</f>
        <v>0</v>
      </c>
      <c r="AE366" s="110">
        <f>[1]cargo!DK368</f>
        <v>0</v>
      </c>
      <c r="AF366" s="110">
        <f t="shared" si="12"/>
        <v>0</v>
      </c>
      <c r="AG366" s="110">
        <f t="shared" si="12"/>
        <v>0</v>
      </c>
      <c r="AH366" s="110">
        <f t="shared" si="12"/>
        <v>0</v>
      </c>
      <c r="AI366" s="110">
        <f t="shared" si="11"/>
        <v>0</v>
      </c>
      <c r="AJ366" s="110">
        <f t="shared" si="11"/>
        <v>0</v>
      </c>
      <c r="AK366" s="110">
        <f t="shared" si="11"/>
        <v>0</v>
      </c>
      <c r="AL366" s="110">
        <f t="shared" si="11"/>
        <v>0</v>
      </c>
    </row>
    <row r="367" spans="1:38" s="77" customFormat="1" x14ac:dyDescent="0.25">
      <c r="A367" s="111"/>
      <c r="B367" s="75"/>
      <c r="C367" s="113" t="s">
        <v>305</v>
      </c>
      <c r="D367" s="110">
        <f>[1]cargo!Y369</f>
        <v>3706</v>
      </c>
      <c r="E367" s="110">
        <f>[1]cargo!Z369</f>
        <v>3706</v>
      </c>
      <c r="F367" s="110">
        <f>[1]cargo!AA369</f>
        <v>3706</v>
      </c>
      <c r="G367" s="110">
        <f>[1]cargo!AB369</f>
        <v>0</v>
      </c>
      <c r="H367" s="110">
        <f>[1]cargo!AC369</f>
        <v>0</v>
      </c>
      <c r="I367" s="110">
        <f>[1]cargo!AD369</f>
        <v>0</v>
      </c>
      <c r="J367" s="110">
        <f>[1]cargo!AE369</f>
        <v>0</v>
      </c>
      <c r="K367" s="110">
        <f>[1]cargo!BA369</f>
        <v>2498</v>
      </c>
      <c r="L367" s="110">
        <f>[1]cargo!BB369</f>
        <v>2498</v>
      </c>
      <c r="M367" s="110">
        <f>[1]cargo!BC369</f>
        <v>2498</v>
      </c>
      <c r="N367" s="110">
        <f>[1]cargo!BD369</f>
        <v>0</v>
      </c>
      <c r="O367" s="110">
        <f>[1]cargo!BE369</f>
        <v>0</v>
      </c>
      <c r="P367" s="110">
        <f>[1]cargo!BF369</f>
        <v>0</v>
      </c>
      <c r="Q367" s="110">
        <f>[1]cargo!BG369</f>
        <v>0</v>
      </c>
      <c r="R367" s="110">
        <f>[1]cargo!CC369</f>
        <v>4929</v>
      </c>
      <c r="S367" s="110">
        <f>[1]cargo!CD369</f>
        <v>4929</v>
      </c>
      <c r="T367" s="110">
        <f>[1]cargo!CE369</f>
        <v>4929</v>
      </c>
      <c r="U367" s="110">
        <f>[1]cargo!CF369</f>
        <v>0</v>
      </c>
      <c r="V367" s="110">
        <f>[1]cargo!CG369</f>
        <v>0</v>
      </c>
      <c r="W367" s="110">
        <f>[1]cargo!CH369</f>
        <v>0</v>
      </c>
      <c r="X367" s="110">
        <f>[1]cargo!CI369</f>
        <v>0</v>
      </c>
      <c r="Y367" s="110">
        <f>[1]cargo!DE369</f>
        <v>6867</v>
      </c>
      <c r="Z367" s="110">
        <f>[1]cargo!DF369</f>
        <v>6867</v>
      </c>
      <c r="AA367" s="110">
        <f>[1]cargo!DG369</f>
        <v>6867</v>
      </c>
      <c r="AB367" s="110">
        <f>[1]cargo!DH369</f>
        <v>0</v>
      </c>
      <c r="AC367" s="110">
        <f>[1]cargo!DI369</f>
        <v>0</v>
      </c>
      <c r="AD367" s="110">
        <f>[1]cargo!DJ369</f>
        <v>0</v>
      </c>
      <c r="AE367" s="110">
        <f>[1]cargo!DK369</f>
        <v>0</v>
      </c>
      <c r="AF367" s="110">
        <f t="shared" si="12"/>
        <v>18000</v>
      </c>
      <c r="AG367" s="110">
        <f t="shared" si="12"/>
        <v>18000</v>
      </c>
      <c r="AH367" s="110">
        <f t="shared" si="12"/>
        <v>18000</v>
      </c>
      <c r="AI367" s="110">
        <f t="shared" si="11"/>
        <v>0</v>
      </c>
      <c r="AJ367" s="110">
        <f t="shared" si="11"/>
        <v>0</v>
      </c>
      <c r="AK367" s="110">
        <f t="shared" si="11"/>
        <v>0</v>
      </c>
      <c r="AL367" s="110">
        <f t="shared" si="11"/>
        <v>0</v>
      </c>
    </row>
    <row r="368" spans="1:38" s="77" customFormat="1" x14ac:dyDescent="0.25">
      <c r="A368" s="111"/>
      <c r="B368" s="75"/>
      <c r="C368" s="113" t="s">
        <v>306</v>
      </c>
      <c r="D368" s="110">
        <f>[1]cargo!Y370</f>
        <v>0</v>
      </c>
      <c r="E368" s="110">
        <f>[1]cargo!Z370</f>
        <v>0</v>
      </c>
      <c r="F368" s="110">
        <f>[1]cargo!AA370</f>
        <v>0</v>
      </c>
      <c r="G368" s="110">
        <f>[1]cargo!AB370</f>
        <v>0</v>
      </c>
      <c r="H368" s="110">
        <f>[1]cargo!AC370</f>
        <v>0</v>
      </c>
      <c r="I368" s="110">
        <f>[1]cargo!AD370</f>
        <v>0</v>
      </c>
      <c r="J368" s="110">
        <f>[1]cargo!AE370</f>
        <v>0</v>
      </c>
      <c r="K368" s="110">
        <f>[1]cargo!BA370</f>
        <v>0</v>
      </c>
      <c r="L368" s="110">
        <f>[1]cargo!BB370</f>
        <v>0</v>
      </c>
      <c r="M368" s="110">
        <f>[1]cargo!BC370</f>
        <v>0</v>
      </c>
      <c r="N368" s="110">
        <f>[1]cargo!BD370</f>
        <v>0</v>
      </c>
      <c r="O368" s="110">
        <f>[1]cargo!BE370</f>
        <v>0</v>
      </c>
      <c r="P368" s="110">
        <f>[1]cargo!BF370</f>
        <v>0</v>
      </c>
      <c r="Q368" s="110">
        <f>[1]cargo!BG370</f>
        <v>0</v>
      </c>
      <c r="R368" s="110">
        <f>[1]cargo!CC370</f>
        <v>0</v>
      </c>
      <c r="S368" s="110">
        <f>[1]cargo!CD370</f>
        <v>0</v>
      </c>
      <c r="T368" s="110">
        <f>[1]cargo!CE370</f>
        <v>0</v>
      </c>
      <c r="U368" s="110">
        <f>[1]cargo!CF370</f>
        <v>0</v>
      </c>
      <c r="V368" s="110">
        <f>[1]cargo!CG370</f>
        <v>0</v>
      </c>
      <c r="W368" s="110">
        <f>[1]cargo!CH370</f>
        <v>0</v>
      </c>
      <c r="X368" s="110">
        <f>[1]cargo!CI370</f>
        <v>0</v>
      </c>
      <c r="Y368" s="110">
        <f>[1]cargo!DE370</f>
        <v>0</v>
      </c>
      <c r="Z368" s="110">
        <f>[1]cargo!DF370</f>
        <v>0</v>
      </c>
      <c r="AA368" s="110">
        <f>[1]cargo!DG370</f>
        <v>0</v>
      </c>
      <c r="AB368" s="110">
        <f>[1]cargo!DH370</f>
        <v>0</v>
      </c>
      <c r="AC368" s="110">
        <f>[1]cargo!DI370</f>
        <v>0</v>
      </c>
      <c r="AD368" s="110">
        <f>[1]cargo!DJ370</f>
        <v>0</v>
      </c>
      <c r="AE368" s="110">
        <f>[1]cargo!DK370</f>
        <v>0</v>
      </c>
      <c r="AF368" s="110">
        <f t="shared" si="12"/>
        <v>0</v>
      </c>
      <c r="AG368" s="110">
        <f t="shared" si="12"/>
        <v>0</v>
      </c>
      <c r="AH368" s="110">
        <f t="shared" si="12"/>
        <v>0</v>
      </c>
      <c r="AI368" s="110">
        <f t="shared" si="11"/>
        <v>0</v>
      </c>
      <c r="AJ368" s="110">
        <f t="shared" si="11"/>
        <v>0</v>
      </c>
      <c r="AK368" s="110">
        <f t="shared" si="11"/>
        <v>0</v>
      </c>
      <c r="AL368" s="110">
        <f t="shared" si="11"/>
        <v>0</v>
      </c>
    </row>
    <row r="369" spans="1:38" s="77" customFormat="1" x14ac:dyDescent="0.25">
      <c r="A369" s="111"/>
      <c r="B369" s="75"/>
      <c r="C369" s="113" t="s">
        <v>307</v>
      </c>
      <c r="D369" s="110">
        <f>[1]cargo!Y371</f>
        <v>0</v>
      </c>
      <c r="E369" s="110">
        <f>[1]cargo!Z371</f>
        <v>0</v>
      </c>
      <c r="F369" s="110">
        <f>[1]cargo!AA371</f>
        <v>0</v>
      </c>
      <c r="G369" s="110">
        <f>[1]cargo!AB371</f>
        <v>0</v>
      </c>
      <c r="H369" s="110">
        <f>[1]cargo!AC371</f>
        <v>0</v>
      </c>
      <c r="I369" s="110">
        <f>[1]cargo!AD371</f>
        <v>0</v>
      </c>
      <c r="J369" s="110">
        <f>[1]cargo!AE371</f>
        <v>0</v>
      </c>
      <c r="K369" s="110">
        <f>[1]cargo!BA371</f>
        <v>0</v>
      </c>
      <c r="L369" s="110">
        <f>[1]cargo!BB371</f>
        <v>0</v>
      </c>
      <c r="M369" s="110">
        <f>[1]cargo!BC371</f>
        <v>0</v>
      </c>
      <c r="N369" s="110">
        <f>[1]cargo!BD371</f>
        <v>0</v>
      </c>
      <c r="O369" s="110">
        <f>[1]cargo!BE371</f>
        <v>0</v>
      </c>
      <c r="P369" s="110">
        <f>[1]cargo!BF371</f>
        <v>0</v>
      </c>
      <c r="Q369" s="110">
        <f>[1]cargo!BG371</f>
        <v>0</v>
      </c>
      <c r="R369" s="110">
        <f>[1]cargo!CC371</f>
        <v>0</v>
      </c>
      <c r="S369" s="110">
        <f>[1]cargo!CD371</f>
        <v>0</v>
      </c>
      <c r="T369" s="110">
        <f>[1]cargo!CE371</f>
        <v>0</v>
      </c>
      <c r="U369" s="110">
        <f>[1]cargo!CF371</f>
        <v>0</v>
      </c>
      <c r="V369" s="110">
        <f>[1]cargo!CG371</f>
        <v>0</v>
      </c>
      <c r="W369" s="110">
        <f>[1]cargo!CH371</f>
        <v>0</v>
      </c>
      <c r="X369" s="110">
        <f>[1]cargo!CI371</f>
        <v>0</v>
      </c>
      <c r="Y369" s="110">
        <f>[1]cargo!DE371</f>
        <v>0</v>
      </c>
      <c r="Z369" s="110">
        <f>[1]cargo!DF371</f>
        <v>0</v>
      </c>
      <c r="AA369" s="110">
        <f>[1]cargo!DG371</f>
        <v>0</v>
      </c>
      <c r="AB369" s="110">
        <f>[1]cargo!DH371</f>
        <v>0</v>
      </c>
      <c r="AC369" s="110">
        <f>[1]cargo!DI371</f>
        <v>0</v>
      </c>
      <c r="AD369" s="110">
        <f>[1]cargo!DJ371</f>
        <v>0</v>
      </c>
      <c r="AE369" s="110">
        <f>[1]cargo!DK371</f>
        <v>0</v>
      </c>
      <c r="AF369" s="110">
        <f t="shared" si="12"/>
        <v>0</v>
      </c>
      <c r="AG369" s="110">
        <f t="shared" si="12"/>
        <v>0</v>
      </c>
      <c r="AH369" s="110">
        <f t="shared" si="12"/>
        <v>0</v>
      </c>
      <c r="AI369" s="110">
        <f t="shared" si="11"/>
        <v>0</v>
      </c>
      <c r="AJ369" s="110">
        <f t="shared" si="11"/>
        <v>0</v>
      </c>
      <c r="AK369" s="110">
        <f t="shared" si="11"/>
        <v>0</v>
      </c>
      <c r="AL369" s="110">
        <f t="shared" si="11"/>
        <v>0</v>
      </c>
    </row>
    <row r="370" spans="1:38" s="77" customFormat="1" x14ac:dyDescent="0.25">
      <c r="A370" s="111"/>
      <c r="B370" s="75"/>
      <c r="C370" s="113" t="s">
        <v>308</v>
      </c>
      <c r="D370" s="110">
        <f>[1]cargo!Y372</f>
        <v>0</v>
      </c>
      <c r="E370" s="110">
        <f>[1]cargo!Z372</f>
        <v>0</v>
      </c>
      <c r="F370" s="110">
        <f>[1]cargo!AA372</f>
        <v>0</v>
      </c>
      <c r="G370" s="110">
        <f>[1]cargo!AB372</f>
        <v>0</v>
      </c>
      <c r="H370" s="110">
        <f>[1]cargo!AC372</f>
        <v>0</v>
      </c>
      <c r="I370" s="110">
        <f>[1]cargo!AD372</f>
        <v>0</v>
      </c>
      <c r="J370" s="110">
        <f>[1]cargo!AE372</f>
        <v>0</v>
      </c>
      <c r="K370" s="110">
        <f>[1]cargo!BA372</f>
        <v>0</v>
      </c>
      <c r="L370" s="110">
        <f>[1]cargo!BB372</f>
        <v>0</v>
      </c>
      <c r="M370" s="110">
        <f>[1]cargo!BC372</f>
        <v>0</v>
      </c>
      <c r="N370" s="110">
        <f>[1]cargo!BD372</f>
        <v>0</v>
      </c>
      <c r="O370" s="110">
        <f>[1]cargo!BE372</f>
        <v>0</v>
      </c>
      <c r="P370" s="110">
        <f>[1]cargo!BF372</f>
        <v>0</v>
      </c>
      <c r="Q370" s="110">
        <f>[1]cargo!BG372</f>
        <v>0</v>
      </c>
      <c r="R370" s="110">
        <f>[1]cargo!CC372</f>
        <v>0</v>
      </c>
      <c r="S370" s="110">
        <f>[1]cargo!CD372</f>
        <v>0</v>
      </c>
      <c r="T370" s="110">
        <f>[1]cargo!CE372</f>
        <v>0</v>
      </c>
      <c r="U370" s="110">
        <f>[1]cargo!CF372</f>
        <v>0</v>
      </c>
      <c r="V370" s="110">
        <f>[1]cargo!CG372</f>
        <v>0</v>
      </c>
      <c r="W370" s="110">
        <f>[1]cargo!CH372</f>
        <v>0</v>
      </c>
      <c r="X370" s="110">
        <f>[1]cargo!CI372</f>
        <v>0</v>
      </c>
      <c r="Y370" s="110">
        <f>[1]cargo!DE372</f>
        <v>0</v>
      </c>
      <c r="Z370" s="110">
        <f>[1]cargo!DF372</f>
        <v>0</v>
      </c>
      <c r="AA370" s="110">
        <f>[1]cargo!DG372</f>
        <v>0</v>
      </c>
      <c r="AB370" s="110">
        <f>[1]cargo!DH372</f>
        <v>0</v>
      </c>
      <c r="AC370" s="110">
        <f>[1]cargo!DI372</f>
        <v>0</v>
      </c>
      <c r="AD370" s="110">
        <f>[1]cargo!DJ372</f>
        <v>0</v>
      </c>
      <c r="AE370" s="110">
        <f>[1]cargo!DK372</f>
        <v>0</v>
      </c>
      <c r="AF370" s="110">
        <f t="shared" si="12"/>
        <v>0</v>
      </c>
      <c r="AG370" s="110">
        <f t="shared" si="12"/>
        <v>0</v>
      </c>
      <c r="AH370" s="110">
        <f t="shared" si="12"/>
        <v>0</v>
      </c>
      <c r="AI370" s="110">
        <f t="shared" si="11"/>
        <v>0</v>
      </c>
      <c r="AJ370" s="110">
        <f t="shared" si="11"/>
        <v>0</v>
      </c>
      <c r="AK370" s="110">
        <f t="shared" si="11"/>
        <v>0</v>
      </c>
      <c r="AL370" s="110">
        <f t="shared" si="11"/>
        <v>0</v>
      </c>
    </row>
    <row r="371" spans="1:38" s="77" customFormat="1" x14ac:dyDescent="0.25">
      <c r="A371" s="111"/>
      <c r="B371" s="75"/>
      <c r="C371" s="109" t="s">
        <v>309</v>
      </c>
      <c r="D371" s="110">
        <f>[1]cargo!Y373</f>
        <v>4486.9750000000004</v>
      </c>
      <c r="E371" s="110">
        <f>[1]cargo!Z373</f>
        <v>4486.9750000000004</v>
      </c>
      <c r="F371" s="110">
        <f>[1]cargo!AA373</f>
        <v>3000</v>
      </c>
      <c r="G371" s="110">
        <f>[1]cargo!AB373</f>
        <v>1486.9749999999999</v>
      </c>
      <c r="H371" s="110">
        <f>[1]cargo!AC373</f>
        <v>0</v>
      </c>
      <c r="I371" s="110">
        <f>[1]cargo!AD373</f>
        <v>0</v>
      </c>
      <c r="J371" s="110">
        <f>[1]cargo!AE373</f>
        <v>0</v>
      </c>
      <c r="K371" s="110">
        <f>[1]cargo!BA373</f>
        <v>6310.95</v>
      </c>
      <c r="L371" s="110">
        <f>[1]cargo!BB373</f>
        <v>6310.95</v>
      </c>
      <c r="M371" s="110">
        <f>[1]cargo!BC373</f>
        <v>5763.95</v>
      </c>
      <c r="N371" s="110">
        <f>[1]cargo!BD373</f>
        <v>547</v>
      </c>
      <c r="O371" s="110">
        <f>[1]cargo!BE373</f>
        <v>0</v>
      </c>
      <c r="P371" s="110">
        <f>[1]cargo!BF373</f>
        <v>0</v>
      </c>
      <c r="Q371" s="110">
        <f>[1]cargo!BG373</f>
        <v>0</v>
      </c>
      <c r="R371" s="110">
        <f>[1]cargo!CC373</f>
        <v>8855.0249999999996</v>
      </c>
      <c r="S371" s="110">
        <f>[1]cargo!CD373</f>
        <v>8855.0249999999996</v>
      </c>
      <c r="T371" s="110">
        <f>[1]cargo!CE373</f>
        <v>6192</v>
      </c>
      <c r="U371" s="110">
        <f>[1]cargo!CF373</f>
        <v>2663.0250000000001</v>
      </c>
      <c r="V371" s="110">
        <f>[1]cargo!CG373</f>
        <v>0</v>
      </c>
      <c r="W371" s="110">
        <f>[1]cargo!CH373</f>
        <v>0</v>
      </c>
      <c r="X371" s="110">
        <f>[1]cargo!CI373</f>
        <v>0</v>
      </c>
      <c r="Y371" s="110">
        <f>[1]cargo!DE373</f>
        <v>6998</v>
      </c>
      <c r="Z371" s="110">
        <f>[1]cargo!DF373</f>
        <v>6998</v>
      </c>
      <c r="AA371" s="110">
        <f>[1]cargo!DG373</f>
        <v>4503</v>
      </c>
      <c r="AB371" s="110">
        <f>[1]cargo!DH373</f>
        <v>2495</v>
      </c>
      <c r="AC371" s="110">
        <f>[1]cargo!DI373</f>
        <v>0</v>
      </c>
      <c r="AD371" s="110">
        <f>[1]cargo!DJ373</f>
        <v>0</v>
      </c>
      <c r="AE371" s="110">
        <f>[1]cargo!DK373</f>
        <v>0</v>
      </c>
      <c r="AF371" s="110">
        <f t="shared" si="12"/>
        <v>26650.949999999997</v>
      </c>
      <c r="AG371" s="110">
        <f t="shared" si="12"/>
        <v>26650.949999999997</v>
      </c>
      <c r="AH371" s="110">
        <f t="shared" si="12"/>
        <v>19458.95</v>
      </c>
      <c r="AI371" s="110">
        <f t="shared" si="11"/>
        <v>7192</v>
      </c>
      <c r="AJ371" s="110">
        <f t="shared" si="11"/>
        <v>0</v>
      </c>
      <c r="AK371" s="110">
        <f t="shared" si="11"/>
        <v>0</v>
      </c>
      <c r="AL371" s="110">
        <f t="shared" si="11"/>
        <v>0</v>
      </c>
    </row>
    <row r="372" spans="1:38" s="77" customFormat="1" x14ac:dyDescent="0.25">
      <c r="A372" s="111"/>
      <c r="B372" s="75"/>
      <c r="C372" s="113" t="s">
        <v>310</v>
      </c>
      <c r="D372" s="110">
        <f>[1]cargo!Y374</f>
        <v>4486.9750000000004</v>
      </c>
      <c r="E372" s="110">
        <f>[1]cargo!Z374</f>
        <v>4486.9750000000004</v>
      </c>
      <c r="F372" s="110">
        <f>[1]cargo!AA374</f>
        <v>3000</v>
      </c>
      <c r="G372" s="110">
        <f>[1]cargo!AB374</f>
        <v>1486.9749999999999</v>
      </c>
      <c r="H372" s="110">
        <f>[1]cargo!AC374</f>
        <v>0</v>
      </c>
      <c r="I372" s="110">
        <f>[1]cargo!AD374</f>
        <v>0</v>
      </c>
      <c r="J372" s="110">
        <f>[1]cargo!AE374</f>
        <v>0</v>
      </c>
      <c r="K372" s="110">
        <f>[1]cargo!BA374</f>
        <v>6310.95</v>
      </c>
      <c r="L372" s="110">
        <f>[1]cargo!BB374</f>
        <v>6310.95</v>
      </c>
      <c r="M372" s="110">
        <f>[1]cargo!BC374</f>
        <v>5763.95</v>
      </c>
      <c r="N372" s="110">
        <f>[1]cargo!BD374</f>
        <v>547</v>
      </c>
      <c r="O372" s="110">
        <f>[1]cargo!BE374</f>
        <v>0</v>
      </c>
      <c r="P372" s="110">
        <f>[1]cargo!BF374</f>
        <v>0</v>
      </c>
      <c r="Q372" s="110">
        <f>[1]cargo!BG374</f>
        <v>0</v>
      </c>
      <c r="R372" s="110">
        <f>[1]cargo!CC374</f>
        <v>8855.0249999999996</v>
      </c>
      <c r="S372" s="110">
        <f>[1]cargo!CD374</f>
        <v>8855.0249999999996</v>
      </c>
      <c r="T372" s="110">
        <f>[1]cargo!CE374</f>
        <v>6192</v>
      </c>
      <c r="U372" s="110">
        <f>[1]cargo!CF374</f>
        <v>2663.0250000000001</v>
      </c>
      <c r="V372" s="110">
        <f>[1]cargo!CG374</f>
        <v>0</v>
      </c>
      <c r="W372" s="110">
        <f>[1]cargo!CH374</f>
        <v>0</v>
      </c>
      <c r="X372" s="110">
        <f>[1]cargo!CI374</f>
        <v>0</v>
      </c>
      <c r="Y372" s="110">
        <f>[1]cargo!DE374</f>
        <v>6998</v>
      </c>
      <c r="Z372" s="110">
        <f>[1]cargo!DF374</f>
        <v>6998</v>
      </c>
      <c r="AA372" s="110">
        <f>[1]cargo!DG374</f>
        <v>4503</v>
      </c>
      <c r="AB372" s="110">
        <f>[1]cargo!DH374</f>
        <v>2495</v>
      </c>
      <c r="AC372" s="110">
        <f>[1]cargo!DI374</f>
        <v>0</v>
      </c>
      <c r="AD372" s="110">
        <f>[1]cargo!DJ374</f>
        <v>0</v>
      </c>
      <c r="AE372" s="110">
        <f>[1]cargo!DK374</f>
        <v>0</v>
      </c>
      <c r="AF372" s="110">
        <f t="shared" si="12"/>
        <v>26650.949999999997</v>
      </c>
      <c r="AG372" s="110">
        <f t="shared" si="12"/>
        <v>26650.949999999997</v>
      </c>
      <c r="AH372" s="110">
        <f t="shared" si="12"/>
        <v>19458.95</v>
      </c>
      <c r="AI372" s="110">
        <f t="shared" si="11"/>
        <v>7192</v>
      </c>
      <c r="AJ372" s="110">
        <f t="shared" si="11"/>
        <v>0</v>
      </c>
      <c r="AK372" s="110">
        <f t="shared" si="11"/>
        <v>0</v>
      </c>
      <c r="AL372" s="110">
        <f t="shared" si="11"/>
        <v>0</v>
      </c>
    </row>
    <row r="373" spans="1:38" s="77" customFormat="1" x14ac:dyDescent="0.25">
      <c r="A373" s="111"/>
      <c r="B373" s="75"/>
      <c r="C373" s="109" t="s">
        <v>311</v>
      </c>
      <c r="D373" s="110">
        <f>[1]cargo!Y375</f>
        <v>0</v>
      </c>
      <c r="E373" s="110">
        <f>[1]cargo!Z375</f>
        <v>0</v>
      </c>
      <c r="F373" s="110">
        <f>[1]cargo!AA375</f>
        <v>0</v>
      </c>
      <c r="G373" s="110">
        <f>[1]cargo!AB375</f>
        <v>0</v>
      </c>
      <c r="H373" s="110">
        <f>[1]cargo!AC375</f>
        <v>0</v>
      </c>
      <c r="I373" s="110">
        <f>[1]cargo!AD375</f>
        <v>0</v>
      </c>
      <c r="J373" s="110">
        <f>[1]cargo!AE375</f>
        <v>0</v>
      </c>
      <c r="K373" s="110">
        <f>[1]cargo!BA375</f>
        <v>0</v>
      </c>
      <c r="L373" s="110">
        <f>[1]cargo!BB375</f>
        <v>0</v>
      </c>
      <c r="M373" s="110">
        <f>[1]cargo!BC375</f>
        <v>0</v>
      </c>
      <c r="N373" s="110">
        <f>[1]cargo!BD375</f>
        <v>0</v>
      </c>
      <c r="O373" s="110">
        <f>[1]cargo!BE375</f>
        <v>0</v>
      </c>
      <c r="P373" s="110">
        <f>[1]cargo!BF375</f>
        <v>0</v>
      </c>
      <c r="Q373" s="110">
        <f>[1]cargo!BG375</f>
        <v>0</v>
      </c>
      <c r="R373" s="110">
        <f>[1]cargo!CC375</f>
        <v>0</v>
      </c>
      <c r="S373" s="110">
        <f>[1]cargo!CD375</f>
        <v>0</v>
      </c>
      <c r="T373" s="110">
        <f>[1]cargo!CE375</f>
        <v>0</v>
      </c>
      <c r="U373" s="110">
        <f>[1]cargo!CF375</f>
        <v>0</v>
      </c>
      <c r="V373" s="110">
        <f>[1]cargo!CG375</f>
        <v>0</v>
      </c>
      <c r="W373" s="110">
        <f>[1]cargo!CH375</f>
        <v>0</v>
      </c>
      <c r="X373" s="110">
        <f>[1]cargo!CI375</f>
        <v>0</v>
      </c>
      <c r="Y373" s="110">
        <f>[1]cargo!DE375</f>
        <v>0</v>
      </c>
      <c r="Z373" s="110">
        <f>[1]cargo!DF375</f>
        <v>0</v>
      </c>
      <c r="AA373" s="110">
        <f>[1]cargo!DG375</f>
        <v>0</v>
      </c>
      <c r="AB373" s="110">
        <f>[1]cargo!DH375</f>
        <v>0</v>
      </c>
      <c r="AC373" s="110">
        <f>[1]cargo!DI375</f>
        <v>0</v>
      </c>
      <c r="AD373" s="110">
        <f>[1]cargo!DJ375</f>
        <v>0</v>
      </c>
      <c r="AE373" s="110">
        <f>[1]cargo!DK375</f>
        <v>0</v>
      </c>
      <c r="AF373" s="110">
        <f t="shared" si="12"/>
        <v>0</v>
      </c>
      <c r="AG373" s="110">
        <f t="shared" si="12"/>
        <v>0</v>
      </c>
      <c r="AH373" s="110">
        <f t="shared" si="12"/>
        <v>0</v>
      </c>
      <c r="AI373" s="110">
        <f t="shared" si="11"/>
        <v>0</v>
      </c>
      <c r="AJ373" s="110">
        <f t="shared" si="11"/>
        <v>0</v>
      </c>
      <c r="AK373" s="110">
        <f t="shared" si="11"/>
        <v>0</v>
      </c>
      <c r="AL373" s="110">
        <f t="shared" si="11"/>
        <v>0</v>
      </c>
    </row>
    <row r="374" spans="1:38" s="77" customFormat="1" x14ac:dyDescent="0.25">
      <c r="A374" s="111"/>
      <c r="B374" s="75"/>
      <c r="C374" s="113" t="s">
        <v>312</v>
      </c>
      <c r="D374" s="110">
        <f>[1]cargo!Y376</f>
        <v>0</v>
      </c>
      <c r="E374" s="110">
        <f>[1]cargo!Z376</f>
        <v>0</v>
      </c>
      <c r="F374" s="110">
        <f>[1]cargo!AA376</f>
        <v>0</v>
      </c>
      <c r="G374" s="110">
        <f>[1]cargo!AB376</f>
        <v>0</v>
      </c>
      <c r="H374" s="110">
        <f>[1]cargo!AC376</f>
        <v>0</v>
      </c>
      <c r="I374" s="110">
        <f>[1]cargo!AD376</f>
        <v>0</v>
      </c>
      <c r="J374" s="110">
        <f>[1]cargo!AE376</f>
        <v>0</v>
      </c>
      <c r="K374" s="110">
        <f>[1]cargo!BA376</f>
        <v>0</v>
      </c>
      <c r="L374" s="110">
        <f>[1]cargo!BB376</f>
        <v>0</v>
      </c>
      <c r="M374" s="110">
        <f>[1]cargo!BC376</f>
        <v>0</v>
      </c>
      <c r="N374" s="110">
        <f>[1]cargo!BD376</f>
        <v>0</v>
      </c>
      <c r="O374" s="110">
        <f>[1]cargo!BE376</f>
        <v>0</v>
      </c>
      <c r="P374" s="110">
        <f>[1]cargo!BF376</f>
        <v>0</v>
      </c>
      <c r="Q374" s="110">
        <f>[1]cargo!BG376</f>
        <v>0</v>
      </c>
      <c r="R374" s="110">
        <f>[1]cargo!CC376</f>
        <v>0</v>
      </c>
      <c r="S374" s="110">
        <f>[1]cargo!CD376</f>
        <v>0</v>
      </c>
      <c r="T374" s="110">
        <f>[1]cargo!CE376</f>
        <v>0</v>
      </c>
      <c r="U374" s="110">
        <f>[1]cargo!CF376</f>
        <v>0</v>
      </c>
      <c r="V374" s="110">
        <f>[1]cargo!CG376</f>
        <v>0</v>
      </c>
      <c r="W374" s="110">
        <f>[1]cargo!CH376</f>
        <v>0</v>
      </c>
      <c r="X374" s="110">
        <f>[1]cargo!CI376</f>
        <v>0</v>
      </c>
      <c r="Y374" s="110">
        <f>[1]cargo!DE376</f>
        <v>0</v>
      </c>
      <c r="Z374" s="110">
        <f>[1]cargo!DF376</f>
        <v>0</v>
      </c>
      <c r="AA374" s="110">
        <f>[1]cargo!DG376</f>
        <v>0</v>
      </c>
      <c r="AB374" s="110">
        <f>[1]cargo!DH376</f>
        <v>0</v>
      </c>
      <c r="AC374" s="110">
        <f>[1]cargo!DI376</f>
        <v>0</v>
      </c>
      <c r="AD374" s="110">
        <f>[1]cargo!DJ376</f>
        <v>0</v>
      </c>
      <c r="AE374" s="110">
        <f>[1]cargo!DK376</f>
        <v>0</v>
      </c>
      <c r="AF374" s="110">
        <f t="shared" si="12"/>
        <v>0</v>
      </c>
      <c r="AG374" s="110">
        <f t="shared" si="12"/>
        <v>0</v>
      </c>
      <c r="AH374" s="110">
        <f t="shared" si="12"/>
        <v>0</v>
      </c>
      <c r="AI374" s="110">
        <f t="shared" si="11"/>
        <v>0</v>
      </c>
      <c r="AJ374" s="110">
        <f t="shared" si="11"/>
        <v>0</v>
      </c>
      <c r="AK374" s="110">
        <f t="shared" si="11"/>
        <v>0</v>
      </c>
      <c r="AL374" s="110">
        <f t="shared" si="11"/>
        <v>0</v>
      </c>
    </row>
    <row r="375" spans="1:38" s="77" customFormat="1" x14ac:dyDescent="0.25">
      <c r="A375" s="111"/>
      <c r="B375" s="75"/>
      <c r="C375" s="109" t="s">
        <v>60</v>
      </c>
      <c r="D375" s="110">
        <f>[1]cargo!Y377</f>
        <v>0</v>
      </c>
      <c r="E375" s="110">
        <f>[1]cargo!Z377</f>
        <v>0</v>
      </c>
      <c r="F375" s="110">
        <f>[1]cargo!AA377</f>
        <v>0</v>
      </c>
      <c r="G375" s="110">
        <f>[1]cargo!AB377</f>
        <v>0</v>
      </c>
      <c r="H375" s="110">
        <f>[1]cargo!AC377</f>
        <v>0</v>
      </c>
      <c r="I375" s="110">
        <f>[1]cargo!AD377</f>
        <v>0</v>
      </c>
      <c r="J375" s="110">
        <f>[1]cargo!AE377</f>
        <v>0</v>
      </c>
      <c r="K375" s="110">
        <f>[1]cargo!BA377</f>
        <v>0</v>
      </c>
      <c r="L375" s="110">
        <f>[1]cargo!BB377</f>
        <v>0</v>
      </c>
      <c r="M375" s="110">
        <f>[1]cargo!BC377</f>
        <v>0</v>
      </c>
      <c r="N375" s="110">
        <f>[1]cargo!BD377</f>
        <v>0</v>
      </c>
      <c r="O375" s="110">
        <f>[1]cargo!BE377</f>
        <v>0</v>
      </c>
      <c r="P375" s="110">
        <f>[1]cargo!BF377</f>
        <v>0</v>
      </c>
      <c r="Q375" s="110">
        <f>[1]cargo!BG377</f>
        <v>0</v>
      </c>
      <c r="R375" s="110">
        <f>[1]cargo!CC377</f>
        <v>0</v>
      </c>
      <c r="S375" s="110">
        <f>[1]cargo!CD377</f>
        <v>0</v>
      </c>
      <c r="T375" s="110">
        <f>[1]cargo!CE377</f>
        <v>0</v>
      </c>
      <c r="U375" s="110">
        <f>[1]cargo!CF377</f>
        <v>0</v>
      </c>
      <c r="V375" s="110">
        <f>[1]cargo!CG377</f>
        <v>0</v>
      </c>
      <c r="W375" s="110">
        <f>[1]cargo!CH377</f>
        <v>0</v>
      </c>
      <c r="X375" s="110">
        <f>[1]cargo!CI377</f>
        <v>0</v>
      </c>
      <c r="Y375" s="110">
        <f>[1]cargo!DE377</f>
        <v>52191</v>
      </c>
      <c r="Z375" s="110">
        <f>[1]cargo!DF377</f>
        <v>2191</v>
      </c>
      <c r="AA375" s="110">
        <f>[1]cargo!DG377</f>
        <v>419</v>
      </c>
      <c r="AB375" s="110">
        <f>[1]cargo!DH377</f>
        <v>1772</v>
      </c>
      <c r="AC375" s="110">
        <f>[1]cargo!DI377</f>
        <v>50000</v>
      </c>
      <c r="AD375" s="110">
        <f>[1]cargo!DJ377</f>
        <v>0</v>
      </c>
      <c r="AE375" s="110">
        <f>[1]cargo!DK377</f>
        <v>50000</v>
      </c>
      <c r="AF375" s="110">
        <f t="shared" si="12"/>
        <v>52191</v>
      </c>
      <c r="AG375" s="110">
        <f t="shared" si="12"/>
        <v>2191</v>
      </c>
      <c r="AH375" s="110">
        <f t="shared" si="12"/>
        <v>419</v>
      </c>
      <c r="AI375" s="110">
        <f t="shared" si="11"/>
        <v>1772</v>
      </c>
      <c r="AJ375" s="110">
        <f t="shared" si="11"/>
        <v>50000</v>
      </c>
      <c r="AK375" s="110">
        <f t="shared" si="11"/>
        <v>0</v>
      </c>
      <c r="AL375" s="110">
        <f t="shared" si="11"/>
        <v>50000</v>
      </c>
    </row>
    <row r="376" spans="1:38" s="77" customFormat="1" x14ac:dyDescent="0.25">
      <c r="A376" s="111"/>
      <c r="B376" s="75"/>
      <c r="C376" s="109" t="s">
        <v>28</v>
      </c>
      <c r="D376" s="110">
        <f>[1]cargo!Y378</f>
        <v>2294522.8640000001</v>
      </c>
      <c r="E376" s="110">
        <f>[1]cargo!Z378</f>
        <v>599444.86400000006</v>
      </c>
      <c r="F376" s="110">
        <f>[1]cargo!AA378</f>
        <v>420911</v>
      </c>
      <c r="G376" s="110">
        <f>[1]cargo!AB378</f>
        <v>178533.864</v>
      </c>
      <c r="H376" s="110">
        <f>[1]cargo!AC378</f>
        <v>1695078</v>
      </c>
      <c r="I376" s="110">
        <f>[1]cargo!AD378</f>
        <v>848411</v>
      </c>
      <c r="J376" s="110">
        <f>[1]cargo!AE378</f>
        <v>846667</v>
      </c>
      <c r="K376" s="110">
        <f>[1]cargo!BA378</f>
        <v>2927071.1230000001</v>
      </c>
      <c r="L376" s="110">
        <f>[1]cargo!BB378</f>
        <v>764828.12300000002</v>
      </c>
      <c r="M376" s="110">
        <f>[1]cargo!BC378</f>
        <v>510838</v>
      </c>
      <c r="N376" s="110">
        <f>[1]cargo!BD378</f>
        <v>253990.12299999999</v>
      </c>
      <c r="O376" s="110">
        <f>[1]cargo!BE378</f>
        <v>2162243</v>
      </c>
      <c r="P376" s="110">
        <f>[1]cargo!BF378</f>
        <v>1170828</v>
      </c>
      <c r="Q376" s="110">
        <f>[1]cargo!BG378</f>
        <v>991415</v>
      </c>
      <c r="R376" s="110">
        <f>[1]cargo!CC378</f>
        <v>3207068.1469999999</v>
      </c>
      <c r="S376" s="110">
        <f>[1]cargo!CD378</f>
        <v>803346.147</v>
      </c>
      <c r="T376" s="110">
        <f>[1]cargo!CE378</f>
        <v>561781</v>
      </c>
      <c r="U376" s="110">
        <f>[1]cargo!CF378</f>
        <v>241565.147</v>
      </c>
      <c r="V376" s="110">
        <f>[1]cargo!CG378</f>
        <v>2403722</v>
      </c>
      <c r="W376" s="110">
        <f>[1]cargo!CH378</f>
        <v>1434513</v>
      </c>
      <c r="X376" s="110">
        <f>[1]cargo!CI378</f>
        <v>969209</v>
      </c>
      <c r="Y376" s="110">
        <f>[1]cargo!DE378</f>
        <v>3392067</v>
      </c>
      <c r="Z376" s="110">
        <f>[1]cargo!DF378</f>
        <v>836981</v>
      </c>
      <c r="AA376" s="110">
        <f>[1]cargo!DG378</f>
        <v>565241</v>
      </c>
      <c r="AB376" s="110">
        <f>[1]cargo!DH378</f>
        <v>271740</v>
      </c>
      <c r="AC376" s="110">
        <f>[1]cargo!DI378</f>
        <v>2555086</v>
      </c>
      <c r="AD376" s="110">
        <f>[1]cargo!DJ378</f>
        <v>1419960</v>
      </c>
      <c r="AE376" s="110">
        <f>[1]cargo!DK378</f>
        <v>1135126</v>
      </c>
      <c r="AF376" s="110">
        <f t="shared" si="12"/>
        <v>11820729.134</v>
      </c>
      <c r="AG376" s="110">
        <f t="shared" si="12"/>
        <v>3004600.1340000001</v>
      </c>
      <c r="AH376" s="110">
        <f t="shared" si="12"/>
        <v>2058771</v>
      </c>
      <c r="AI376" s="110">
        <f t="shared" si="11"/>
        <v>945829.13399999996</v>
      </c>
      <c r="AJ376" s="110">
        <f t="shared" si="11"/>
        <v>8816129</v>
      </c>
      <c r="AK376" s="110">
        <f t="shared" si="11"/>
        <v>4873712</v>
      </c>
      <c r="AL376" s="110">
        <f t="shared" si="11"/>
        <v>3942417</v>
      </c>
    </row>
    <row r="377" spans="1:38" s="77" customFormat="1" x14ac:dyDescent="0.25">
      <c r="A377" s="111"/>
      <c r="B377" s="75"/>
      <c r="C377" s="113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</row>
    <row r="378" spans="1:38" s="77" customFormat="1" x14ac:dyDescent="0.25">
      <c r="A378" s="108"/>
      <c r="B378" s="75" t="s">
        <v>313</v>
      </c>
      <c r="C378" s="114"/>
      <c r="D378" s="110">
        <f>[1]cargo!Y380</f>
        <v>1180856.3470000001</v>
      </c>
      <c r="E378" s="110">
        <f>[1]cargo!Z380</f>
        <v>603974.34300000011</v>
      </c>
      <c r="F378" s="110">
        <f>[1]cargo!AA380</f>
        <v>360361.20200000005</v>
      </c>
      <c r="G378" s="110">
        <f>[1]cargo!AB380</f>
        <v>243613.141</v>
      </c>
      <c r="H378" s="110">
        <f>[1]cargo!AC380</f>
        <v>576882.00399999996</v>
      </c>
      <c r="I378" s="110">
        <f>[1]cargo!AD380</f>
        <v>276902.72700000001</v>
      </c>
      <c r="J378" s="110">
        <f>[1]cargo!AE380</f>
        <v>299979.277</v>
      </c>
      <c r="K378" s="110">
        <f>[1]cargo!BA380</f>
        <v>1123619.733</v>
      </c>
      <c r="L378" s="110">
        <f>[1]cargo!BB380</f>
        <v>490762.755</v>
      </c>
      <c r="M378" s="110">
        <f>[1]cargo!BC380</f>
        <v>322190.46600000001</v>
      </c>
      <c r="N378" s="110">
        <f>[1]cargo!BD380</f>
        <v>168572.28899999999</v>
      </c>
      <c r="O378" s="110">
        <f>[1]cargo!BE380</f>
        <v>632856.978</v>
      </c>
      <c r="P378" s="110">
        <f>[1]cargo!BF380</f>
        <v>344548.15600000002</v>
      </c>
      <c r="Q378" s="110">
        <f>[1]cargo!BG380</f>
        <v>288308.82199999999</v>
      </c>
      <c r="R378" s="110">
        <f>[1]cargo!CC380</f>
        <v>1150484.808</v>
      </c>
      <c r="S378" s="110">
        <f>[1]cargo!CD380</f>
        <v>534900.90800000005</v>
      </c>
      <c r="T378" s="110">
        <f>[1]cargo!CE380</f>
        <v>341837.26600000006</v>
      </c>
      <c r="U378" s="110">
        <f>[1]cargo!CF380</f>
        <v>193063.64199999999</v>
      </c>
      <c r="V378" s="110">
        <f>[1]cargo!CG380</f>
        <v>615583.89999999991</v>
      </c>
      <c r="W378" s="110">
        <f>[1]cargo!CH380</f>
        <v>322437.76199999999</v>
      </c>
      <c r="X378" s="110">
        <f>[1]cargo!CI380</f>
        <v>293146.13799999998</v>
      </c>
      <c r="Y378" s="110">
        <f>[1]cargo!DE380</f>
        <v>1327143.031</v>
      </c>
      <c r="Z378" s="110">
        <f>[1]cargo!DF380</f>
        <v>596479.05599999998</v>
      </c>
      <c r="AA378" s="110">
        <f>[1]cargo!DG380</f>
        <v>386755.03700000001</v>
      </c>
      <c r="AB378" s="110">
        <f>[1]cargo!DH380</f>
        <v>209724.01899999997</v>
      </c>
      <c r="AC378" s="110">
        <f>[1]cargo!DI380</f>
        <v>730663.97499999998</v>
      </c>
      <c r="AD378" s="110">
        <f>[1]cargo!DJ380</f>
        <v>418696.13199999998</v>
      </c>
      <c r="AE378" s="110">
        <f>[1]cargo!DK380</f>
        <v>311967.84299999999</v>
      </c>
      <c r="AF378" s="110">
        <f t="shared" si="12"/>
        <v>4782103.9189999998</v>
      </c>
      <c r="AG378" s="110">
        <f t="shared" si="12"/>
        <v>2226117.0620000004</v>
      </c>
      <c r="AH378" s="110">
        <f t="shared" si="12"/>
        <v>1411143.9710000001</v>
      </c>
      <c r="AI378" s="110">
        <f t="shared" si="11"/>
        <v>814973.0909999999</v>
      </c>
      <c r="AJ378" s="110">
        <f t="shared" si="11"/>
        <v>2555986.8569999998</v>
      </c>
      <c r="AK378" s="110">
        <f t="shared" si="11"/>
        <v>1362584.777</v>
      </c>
      <c r="AL378" s="110">
        <f t="shared" si="11"/>
        <v>1193402.08</v>
      </c>
    </row>
    <row r="379" spans="1:38" s="77" customFormat="1" x14ac:dyDescent="0.25">
      <c r="A379" s="111"/>
      <c r="B379" s="75"/>
      <c r="C379" s="109" t="s">
        <v>314</v>
      </c>
      <c r="D379" s="110">
        <f>[1]cargo!Y381</f>
        <v>948836.7</v>
      </c>
      <c r="E379" s="110">
        <f>[1]cargo!Z381</f>
        <v>492047.59</v>
      </c>
      <c r="F379" s="110">
        <f>[1]cargo!AA381</f>
        <v>266811.26</v>
      </c>
      <c r="G379" s="110">
        <f>[1]cargo!AB381</f>
        <v>225236.33000000002</v>
      </c>
      <c r="H379" s="110">
        <f>[1]cargo!AC381</f>
        <v>456789.11</v>
      </c>
      <c r="I379" s="110">
        <f>[1]cargo!AD381</f>
        <v>187130.41</v>
      </c>
      <c r="J379" s="110">
        <f>[1]cargo!AE381</f>
        <v>269658.7</v>
      </c>
      <c r="K379" s="110">
        <f>[1]cargo!BA381</f>
        <v>840201.62800000003</v>
      </c>
      <c r="L379" s="110">
        <f>[1]cargo!BB381</f>
        <v>355169.06</v>
      </c>
      <c r="M379" s="110">
        <f>[1]cargo!BC381</f>
        <v>211924.16</v>
      </c>
      <c r="N379" s="110">
        <f>[1]cargo!BD381</f>
        <v>143244.9</v>
      </c>
      <c r="O379" s="110">
        <f>[1]cargo!BE381</f>
        <v>485032.56800000003</v>
      </c>
      <c r="P379" s="110">
        <f>[1]cargo!BF381</f>
        <v>248584.49800000002</v>
      </c>
      <c r="Q379" s="110">
        <f>[1]cargo!BG381</f>
        <v>236448.07</v>
      </c>
      <c r="R379" s="110">
        <f>[1]cargo!CC381</f>
        <v>900992.48100000003</v>
      </c>
      <c r="S379" s="110">
        <f>[1]cargo!CD381</f>
        <v>428937.47600000002</v>
      </c>
      <c r="T379" s="110">
        <f>[1]cargo!CE381</f>
        <v>246532.01400000002</v>
      </c>
      <c r="U379" s="110">
        <f>[1]cargo!CF381</f>
        <v>182405.462</v>
      </c>
      <c r="V379" s="110">
        <f>[1]cargo!CG381</f>
        <v>472055.005</v>
      </c>
      <c r="W379" s="110">
        <f>[1]cargo!CH381</f>
        <v>223053.01499999998</v>
      </c>
      <c r="X379" s="110">
        <f>[1]cargo!CI381</f>
        <v>249001.99</v>
      </c>
      <c r="Y379" s="110">
        <f>[1]cargo!DE381</f>
        <v>1000893.6679999999</v>
      </c>
      <c r="Z379" s="110">
        <f>[1]cargo!DF381</f>
        <v>467821.45799999998</v>
      </c>
      <c r="AA379" s="110">
        <f>[1]cargo!DG381</f>
        <v>284157.717</v>
      </c>
      <c r="AB379" s="110">
        <f>[1]cargo!DH381</f>
        <v>183663.74099999998</v>
      </c>
      <c r="AC379" s="110">
        <f>[1]cargo!DI381</f>
        <v>533072.21</v>
      </c>
      <c r="AD379" s="110">
        <f>[1]cargo!DJ381</f>
        <v>275475.46999999997</v>
      </c>
      <c r="AE379" s="110">
        <f>[1]cargo!DK381</f>
        <v>257596.74</v>
      </c>
      <c r="AF379" s="110">
        <f t="shared" si="12"/>
        <v>3690924.477</v>
      </c>
      <c r="AG379" s="110">
        <f t="shared" si="12"/>
        <v>1743975.5840000003</v>
      </c>
      <c r="AH379" s="110">
        <f t="shared" si="12"/>
        <v>1009425.1510000001</v>
      </c>
      <c r="AI379" s="110">
        <f t="shared" si="11"/>
        <v>734550.43299999996</v>
      </c>
      <c r="AJ379" s="110">
        <f t="shared" si="11"/>
        <v>1946948.8930000002</v>
      </c>
      <c r="AK379" s="110">
        <f t="shared" si="11"/>
        <v>934243.39300000004</v>
      </c>
      <c r="AL379" s="110">
        <f t="shared" si="11"/>
        <v>1012705.5</v>
      </c>
    </row>
    <row r="380" spans="1:38" s="77" customFormat="1" x14ac:dyDescent="0.25">
      <c r="A380" s="111"/>
      <c r="B380" s="75"/>
      <c r="C380" s="113" t="s">
        <v>315</v>
      </c>
      <c r="D380" s="110">
        <f>[1]cargo!Y382</f>
        <v>10353.17</v>
      </c>
      <c r="E380" s="110">
        <f>[1]cargo!Z382</f>
        <v>10353.17</v>
      </c>
      <c r="F380" s="110">
        <f>[1]cargo!AA382</f>
        <v>8934.9699999999993</v>
      </c>
      <c r="G380" s="110">
        <f>[1]cargo!AB382</f>
        <v>1418.2</v>
      </c>
      <c r="H380" s="110">
        <f>[1]cargo!AC382</f>
        <v>0</v>
      </c>
      <c r="I380" s="110">
        <f>[1]cargo!AD382</f>
        <v>0</v>
      </c>
      <c r="J380" s="110">
        <f>[1]cargo!AE382</f>
        <v>0</v>
      </c>
      <c r="K380" s="110">
        <f>[1]cargo!BA382</f>
        <v>12566.009999999998</v>
      </c>
      <c r="L380" s="110">
        <f>[1]cargo!BB382</f>
        <v>12566.009999999998</v>
      </c>
      <c r="M380" s="110">
        <f>[1]cargo!BC382</f>
        <v>11450.009999999998</v>
      </c>
      <c r="N380" s="110">
        <f>[1]cargo!BD382</f>
        <v>1116</v>
      </c>
      <c r="O380" s="110">
        <f>[1]cargo!BE382</f>
        <v>0</v>
      </c>
      <c r="P380" s="110">
        <f>[1]cargo!BF382</f>
        <v>0</v>
      </c>
      <c r="Q380" s="110">
        <f>[1]cargo!BG382</f>
        <v>0</v>
      </c>
      <c r="R380" s="110">
        <f>[1]cargo!CC382</f>
        <v>9932.66</v>
      </c>
      <c r="S380" s="110">
        <f>[1]cargo!CD382</f>
        <v>9932.66</v>
      </c>
      <c r="T380" s="110">
        <f>[1]cargo!CE382</f>
        <v>8906.66</v>
      </c>
      <c r="U380" s="110">
        <f>[1]cargo!CF382</f>
        <v>1026</v>
      </c>
      <c r="V380" s="110">
        <f>[1]cargo!CG382</f>
        <v>0</v>
      </c>
      <c r="W380" s="110">
        <f>[1]cargo!CH382</f>
        <v>0</v>
      </c>
      <c r="X380" s="110">
        <f>[1]cargo!CI382</f>
        <v>0</v>
      </c>
      <c r="Y380" s="110">
        <f>[1]cargo!DE382</f>
        <v>16638.900000000001</v>
      </c>
      <c r="Z380" s="110">
        <f>[1]cargo!DF382</f>
        <v>16638.900000000001</v>
      </c>
      <c r="AA380" s="110">
        <f>[1]cargo!DG382</f>
        <v>13787.04</v>
      </c>
      <c r="AB380" s="110">
        <f>[1]cargo!DH382</f>
        <v>2851.8599999999997</v>
      </c>
      <c r="AC380" s="110">
        <f>[1]cargo!DI382</f>
        <v>0</v>
      </c>
      <c r="AD380" s="110">
        <f>[1]cargo!DJ382</f>
        <v>0</v>
      </c>
      <c r="AE380" s="110">
        <f>[1]cargo!DK382</f>
        <v>0</v>
      </c>
      <c r="AF380" s="110">
        <f t="shared" si="12"/>
        <v>49490.74</v>
      </c>
      <c r="AG380" s="110">
        <f t="shared" si="12"/>
        <v>49490.74</v>
      </c>
      <c r="AH380" s="110">
        <f t="shared" si="12"/>
        <v>43078.679999999993</v>
      </c>
      <c r="AI380" s="110">
        <f t="shared" si="11"/>
        <v>6412.0599999999995</v>
      </c>
      <c r="AJ380" s="110">
        <f t="shared" si="11"/>
        <v>0</v>
      </c>
      <c r="AK380" s="110">
        <f t="shared" si="11"/>
        <v>0</v>
      </c>
      <c r="AL380" s="110">
        <f t="shared" si="11"/>
        <v>0</v>
      </c>
    </row>
    <row r="381" spans="1:38" s="77" customFormat="1" x14ac:dyDescent="0.25">
      <c r="A381" s="111"/>
      <c r="B381" s="75"/>
      <c r="C381" s="113" t="s">
        <v>316</v>
      </c>
      <c r="D381" s="110">
        <f>[1]cargo!Y383</f>
        <v>938483.53</v>
      </c>
      <c r="E381" s="110">
        <f>[1]cargo!Z383</f>
        <v>481694.42000000004</v>
      </c>
      <c r="F381" s="110">
        <f>[1]cargo!AA383</f>
        <v>257876.29</v>
      </c>
      <c r="G381" s="110">
        <f>[1]cargo!AB383</f>
        <v>223818.13</v>
      </c>
      <c r="H381" s="110">
        <f>[1]cargo!AC383</f>
        <v>456789.11</v>
      </c>
      <c r="I381" s="110">
        <f>[1]cargo!AD383</f>
        <v>187130.41</v>
      </c>
      <c r="J381" s="110">
        <f>[1]cargo!AE383</f>
        <v>269658.7</v>
      </c>
      <c r="K381" s="110">
        <f>[1]cargo!BA383</f>
        <v>827635.61800000002</v>
      </c>
      <c r="L381" s="110">
        <f>[1]cargo!BB383</f>
        <v>342603.05</v>
      </c>
      <c r="M381" s="110">
        <f>[1]cargo!BC383</f>
        <v>200474.15</v>
      </c>
      <c r="N381" s="110">
        <f>[1]cargo!BD383</f>
        <v>142128.9</v>
      </c>
      <c r="O381" s="110">
        <f>[1]cargo!BE383</f>
        <v>485032.56800000003</v>
      </c>
      <c r="P381" s="110">
        <f>[1]cargo!BF383</f>
        <v>248584.49800000002</v>
      </c>
      <c r="Q381" s="110">
        <f>[1]cargo!BG383</f>
        <v>236448.07</v>
      </c>
      <c r="R381" s="110">
        <f>[1]cargo!CC383</f>
        <v>891059.821</v>
      </c>
      <c r="S381" s="110">
        <f>[1]cargo!CD383</f>
        <v>419004.81599999999</v>
      </c>
      <c r="T381" s="110">
        <f>[1]cargo!CE383</f>
        <v>237625.35400000002</v>
      </c>
      <c r="U381" s="110">
        <f>[1]cargo!CF383</f>
        <v>181379.462</v>
      </c>
      <c r="V381" s="110">
        <f>[1]cargo!CG383</f>
        <v>472055.005</v>
      </c>
      <c r="W381" s="110">
        <f>[1]cargo!CH383</f>
        <v>223053.01499999998</v>
      </c>
      <c r="X381" s="110">
        <f>[1]cargo!CI383</f>
        <v>249001.99</v>
      </c>
      <c r="Y381" s="110">
        <f>[1]cargo!DE383</f>
        <v>984254.76799999992</v>
      </c>
      <c r="Z381" s="110">
        <f>[1]cargo!DF383</f>
        <v>451182.55800000002</v>
      </c>
      <c r="AA381" s="110">
        <f>[1]cargo!DG383</f>
        <v>270370.67700000003</v>
      </c>
      <c r="AB381" s="110">
        <f>[1]cargo!DH383</f>
        <v>180811.88099999999</v>
      </c>
      <c r="AC381" s="110">
        <f>[1]cargo!DI383</f>
        <v>533072.21</v>
      </c>
      <c r="AD381" s="110">
        <f>[1]cargo!DJ383</f>
        <v>275475.46999999997</v>
      </c>
      <c r="AE381" s="110">
        <f>[1]cargo!DK383</f>
        <v>257596.74</v>
      </c>
      <c r="AF381" s="110">
        <f t="shared" si="12"/>
        <v>3641433.7369999997</v>
      </c>
      <c r="AG381" s="110">
        <f t="shared" si="12"/>
        <v>1694484.8439999998</v>
      </c>
      <c r="AH381" s="110">
        <f t="shared" si="12"/>
        <v>966346.47100000002</v>
      </c>
      <c r="AI381" s="110">
        <f t="shared" si="11"/>
        <v>728138.37300000014</v>
      </c>
      <c r="AJ381" s="110">
        <f t="shared" si="11"/>
        <v>1946948.8930000002</v>
      </c>
      <c r="AK381" s="110">
        <f t="shared" si="11"/>
        <v>934243.39300000004</v>
      </c>
      <c r="AL381" s="110">
        <f t="shared" si="11"/>
        <v>1012705.5</v>
      </c>
    </row>
    <row r="382" spans="1:38" s="77" customFormat="1" x14ac:dyDescent="0.25">
      <c r="A382" s="111"/>
      <c r="B382" s="75"/>
      <c r="C382" s="109" t="s">
        <v>28</v>
      </c>
      <c r="D382" s="110">
        <f>[1]cargo!Y384</f>
        <v>232019.647</v>
      </c>
      <c r="E382" s="110">
        <f>[1]cargo!Z384</f>
        <v>111926.75300000001</v>
      </c>
      <c r="F382" s="110">
        <f>[1]cargo!AA384</f>
        <v>93549.94200000001</v>
      </c>
      <c r="G382" s="110">
        <f>[1]cargo!AB384</f>
        <v>18376.811000000002</v>
      </c>
      <c r="H382" s="110">
        <f>[1]cargo!AC384</f>
        <v>120092.894</v>
      </c>
      <c r="I382" s="110">
        <f>[1]cargo!AD384</f>
        <v>89772.316999999995</v>
      </c>
      <c r="J382" s="110">
        <f>[1]cargo!AE384</f>
        <v>30320.576999999997</v>
      </c>
      <c r="K382" s="110">
        <f>[1]cargo!BA384</f>
        <v>283418.10499999998</v>
      </c>
      <c r="L382" s="110">
        <f>[1]cargo!BB384</f>
        <v>135593.69500000001</v>
      </c>
      <c r="M382" s="110">
        <f>[1]cargo!BC384</f>
        <v>110266.30600000001</v>
      </c>
      <c r="N382" s="110">
        <f>[1]cargo!BD384</f>
        <v>25327.388999999999</v>
      </c>
      <c r="O382" s="110">
        <f>[1]cargo!BE384</f>
        <v>147824.41</v>
      </c>
      <c r="P382" s="110">
        <f>[1]cargo!BF384</f>
        <v>95963.657999999996</v>
      </c>
      <c r="Q382" s="110">
        <f>[1]cargo!BG384</f>
        <v>51860.752</v>
      </c>
      <c r="R382" s="110">
        <f>[1]cargo!CC384</f>
        <v>249492.32700000002</v>
      </c>
      <c r="S382" s="110">
        <f>[1]cargo!CD384</f>
        <v>105963.432</v>
      </c>
      <c r="T382" s="110">
        <f>[1]cargo!CE384</f>
        <v>95305.252000000008</v>
      </c>
      <c r="U382" s="110">
        <f>[1]cargo!CF384</f>
        <v>10658.18</v>
      </c>
      <c r="V382" s="110">
        <f>[1]cargo!CG384</f>
        <v>143528.89500000002</v>
      </c>
      <c r="W382" s="110">
        <f>[1]cargo!CH384</f>
        <v>99384.747000000003</v>
      </c>
      <c r="X382" s="110">
        <f>[1]cargo!CI384</f>
        <v>44144.148000000001</v>
      </c>
      <c r="Y382" s="110">
        <f>[1]cargo!DE384</f>
        <v>326249.36300000001</v>
      </c>
      <c r="Z382" s="110">
        <f>[1]cargo!DF384</f>
        <v>128657.598</v>
      </c>
      <c r="AA382" s="110">
        <f>[1]cargo!DG384</f>
        <v>102597.32</v>
      </c>
      <c r="AB382" s="110">
        <f>[1]cargo!DH384</f>
        <v>26060.277999999998</v>
      </c>
      <c r="AC382" s="110">
        <f>[1]cargo!DI384</f>
        <v>197591.76500000001</v>
      </c>
      <c r="AD382" s="110">
        <f>[1]cargo!DJ384</f>
        <v>143220.66200000001</v>
      </c>
      <c r="AE382" s="110">
        <f>[1]cargo!DK384</f>
        <v>54371.103000000003</v>
      </c>
      <c r="AF382" s="110">
        <f t="shared" si="12"/>
        <v>1091179.442</v>
      </c>
      <c r="AG382" s="110">
        <f t="shared" si="12"/>
        <v>482141.478</v>
      </c>
      <c r="AH382" s="110">
        <f t="shared" si="12"/>
        <v>401718.82</v>
      </c>
      <c r="AI382" s="110">
        <f t="shared" si="11"/>
        <v>80422.657999999996</v>
      </c>
      <c r="AJ382" s="110">
        <f t="shared" si="11"/>
        <v>609037.96400000004</v>
      </c>
      <c r="AK382" s="110">
        <f t="shared" si="11"/>
        <v>428341.38399999996</v>
      </c>
      <c r="AL382" s="110">
        <f t="shared" si="11"/>
        <v>180696.58000000002</v>
      </c>
    </row>
    <row r="383" spans="1:38" s="77" customFormat="1" x14ac:dyDescent="0.25">
      <c r="A383" s="111"/>
      <c r="B383" s="75"/>
      <c r="C383" s="113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</row>
    <row r="384" spans="1:38" s="77" customFormat="1" x14ac:dyDescent="0.25">
      <c r="A384" s="108"/>
      <c r="B384" s="75" t="s">
        <v>317</v>
      </c>
      <c r="C384" s="109"/>
      <c r="D384" s="110">
        <f>[1]cargo!Y386</f>
        <v>7789.32</v>
      </c>
      <c r="E384" s="110">
        <f>[1]cargo!Z386</f>
        <v>7789.32</v>
      </c>
      <c r="F384" s="110">
        <f>[1]cargo!AA386</f>
        <v>2720</v>
      </c>
      <c r="G384" s="110">
        <f>[1]cargo!AB386</f>
        <v>5069.32</v>
      </c>
      <c r="H384" s="110">
        <f>[1]cargo!AC386</f>
        <v>0</v>
      </c>
      <c r="I384" s="110">
        <f>[1]cargo!AD386</f>
        <v>0</v>
      </c>
      <c r="J384" s="110">
        <f>[1]cargo!AE386</f>
        <v>0</v>
      </c>
      <c r="K384" s="110">
        <f>[1]cargo!BA386</f>
        <v>7287.56</v>
      </c>
      <c r="L384" s="110">
        <f>[1]cargo!BB386</f>
        <v>7287.56</v>
      </c>
      <c r="M384" s="110">
        <f>[1]cargo!BC386</f>
        <v>2220</v>
      </c>
      <c r="N384" s="110">
        <f>[1]cargo!BD386</f>
        <v>5067.5600000000004</v>
      </c>
      <c r="O384" s="110">
        <f>[1]cargo!BE386</f>
        <v>0</v>
      </c>
      <c r="P384" s="110">
        <f>[1]cargo!BF386</f>
        <v>0</v>
      </c>
      <c r="Q384" s="110">
        <f>[1]cargo!BG386</f>
        <v>0</v>
      </c>
      <c r="R384" s="110">
        <f>[1]cargo!CC386</f>
        <v>4959</v>
      </c>
      <c r="S384" s="110">
        <f>[1]cargo!CD386</f>
        <v>4959</v>
      </c>
      <c r="T384" s="110">
        <f>[1]cargo!CE386</f>
        <v>3600</v>
      </c>
      <c r="U384" s="110">
        <f>[1]cargo!CF386</f>
        <v>1359</v>
      </c>
      <c r="V384" s="110">
        <f>[1]cargo!CG386</f>
        <v>0</v>
      </c>
      <c r="W384" s="110">
        <f>[1]cargo!CH386</f>
        <v>0</v>
      </c>
      <c r="X384" s="110">
        <f>[1]cargo!CI386</f>
        <v>0</v>
      </c>
      <c r="Y384" s="110">
        <f>[1]cargo!DE386</f>
        <v>2827</v>
      </c>
      <c r="Z384" s="110">
        <f>[1]cargo!DF386</f>
        <v>2827</v>
      </c>
      <c r="AA384" s="110">
        <f>[1]cargo!DG386</f>
        <v>1520</v>
      </c>
      <c r="AB384" s="110">
        <f>[1]cargo!DH386</f>
        <v>1307</v>
      </c>
      <c r="AC384" s="110">
        <f>[1]cargo!DI386</f>
        <v>0</v>
      </c>
      <c r="AD384" s="110">
        <f>[1]cargo!DJ386</f>
        <v>0</v>
      </c>
      <c r="AE384" s="110">
        <f>[1]cargo!DK386</f>
        <v>0</v>
      </c>
      <c r="AF384" s="110">
        <f t="shared" si="12"/>
        <v>22862.880000000001</v>
      </c>
      <c r="AG384" s="110">
        <f t="shared" si="12"/>
        <v>22862.880000000001</v>
      </c>
      <c r="AH384" s="110">
        <f t="shared" si="12"/>
        <v>10060</v>
      </c>
      <c r="AI384" s="110">
        <f t="shared" si="11"/>
        <v>12802.880000000001</v>
      </c>
      <c r="AJ384" s="110">
        <f t="shared" si="11"/>
        <v>0</v>
      </c>
      <c r="AK384" s="110">
        <f t="shared" si="11"/>
        <v>0</v>
      </c>
      <c r="AL384" s="110">
        <f t="shared" si="11"/>
        <v>0</v>
      </c>
    </row>
    <row r="385" spans="1:38" s="77" customFormat="1" ht="14.25" x14ac:dyDescent="0.2">
      <c r="A385" s="111"/>
      <c r="B385" s="112"/>
      <c r="C385" s="109" t="s">
        <v>318</v>
      </c>
      <c r="D385" s="110">
        <f>[1]cargo!Y387</f>
        <v>0</v>
      </c>
      <c r="E385" s="110">
        <f>[1]cargo!Z387</f>
        <v>0</v>
      </c>
      <c r="F385" s="110">
        <f>[1]cargo!AA387</f>
        <v>0</v>
      </c>
      <c r="G385" s="110">
        <f>[1]cargo!AB387</f>
        <v>0</v>
      </c>
      <c r="H385" s="110">
        <f>[1]cargo!AC387</f>
        <v>0</v>
      </c>
      <c r="I385" s="110">
        <f>[1]cargo!AD387</f>
        <v>0</v>
      </c>
      <c r="J385" s="110">
        <f>[1]cargo!AE387</f>
        <v>0</v>
      </c>
      <c r="K385" s="110">
        <f>[1]cargo!BA387</f>
        <v>0</v>
      </c>
      <c r="L385" s="110">
        <f>[1]cargo!BB387</f>
        <v>0</v>
      </c>
      <c r="M385" s="110">
        <f>[1]cargo!BC387</f>
        <v>0</v>
      </c>
      <c r="N385" s="110">
        <f>[1]cargo!BD387</f>
        <v>0</v>
      </c>
      <c r="O385" s="110">
        <f>[1]cargo!BE387</f>
        <v>0</v>
      </c>
      <c r="P385" s="110">
        <f>[1]cargo!BF387</f>
        <v>0</v>
      </c>
      <c r="Q385" s="110">
        <f>[1]cargo!BG387</f>
        <v>0</v>
      </c>
      <c r="R385" s="110">
        <f>[1]cargo!CC387</f>
        <v>0</v>
      </c>
      <c r="S385" s="110">
        <f>[1]cargo!CD387</f>
        <v>0</v>
      </c>
      <c r="T385" s="110">
        <f>[1]cargo!CE387</f>
        <v>0</v>
      </c>
      <c r="U385" s="110">
        <f>[1]cargo!CF387</f>
        <v>0</v>
      </c>
      <c r="V385" s="110">
        <f>[1]cargo!CG387</f>
        <v>0</v>
      </c>
      <c r="W385" s="110">
        <f>[1]cargo!CH387</f>
        <v>0</v>
      </c>
      <c r="X385" s="110">
        <f>[1]cargo!CI387</f>
        <v>0</v>
      </c>
      <c r="Y385" s="110">
        <f>[1]cargo!DE387</f>
        <v>0</v>
      </c>
      <c r="Z385" s="110">
        <f>[1]cargo!DF387</f>
        <v>0</v>
      </c>
      <c r="AA385" s="110">
        <f>[1]cargo!DG387</f>
        <v>0</v>
      </c>
      <c r="AB385" s="110">
        <f>[1]cargo!DH387</f>
        <v>0</v>
      </c>
      <c r="AC385" s="110">
        <f>[1]cargo!DI387</f>
        <v>0</v>
      </c>
      <c r="AD385" s="110">
        <f>[1]cargo!DJ387</f>
        <v>0</v>
      </c>
      <c r="AE385" s="110">
        <f>[1]cargo!DK387</f>
        <v>0</v>
      </c>
      <c r="AF385" s="110">
        <f t="shared" si="12"/>
        <v>0</v>
      </c>
      <c r="AG385" s="110">
        <f t="shared" si="12"/>
        <v>0</v>
      </c>
      <c r="AH385" s="110">
        <f t="shared" si="12"/>
        <v>0</v>
      </c>
      <c r="AI385" s="110">
        <f t="shared" si="11"/>
        <v>0</v>
      </c>
      <c r="AJ385" s="110">
        <f t="shared" si="11"/>
        <v>0</v>
      </c>
      <c r="AK385" s="110">
        <f t="shared" si="11"/>
        <v>0</v>
      </c>
      <c r="AL385" s="110">
        <f t="shared" si="11"/>
        <v>0</v>
      </c>
    </row>
    <row r="386" spans="1:38" s="77" customFormat="1" ht="14.25" x14ac:dyDescent="0.2">
      <c r="A386" s="111"/>
      <c r="B386" s="112"/>
      <c r="C386" s="109" t="s">
        <v>319</v>
      </c>
      <c r="D386" s="110">
        <f>[1]cargo!Y388</f>
        <v>7789.32</v>
      </c>
      <c r="E386" s="110">
        <f>[1]cargo!Z388</f>
        <v>7789.32</v>
      </c>
      <c r="F386" s="110">
        <f>[1]cargo!AA388</f>
        <v>2720</v>
      </c>
      <c r="G386" s="110">
        <f>[1]cargo!AB388</f>
        <v>5069.32</v>
      </c>
      <c r="H386" s="110">
        <f>[1]cargo!AC388</f>
        <v>0</v>
      </c>
      <c r="I386" s="110">
        <f>[1]cargo!AD388</f>
        <v>0</v>
      </c>
      <c r="J386" s="110">
        <f>[1]cargo!AE388</f>
        <v>0</v>
      </c>
      <c r="K386" s="110">
        <f>[1]cargo!BA388</f>
        <v>7287.56</v>
      </c>
      <c r="L386" s="110">
        <f>[1]cargo!BB388</f>
        <v>7287.56</v>
      </c>
      <c r="M386" s="110">
        <f>[1]cargo!BC388</f>
        <v>2220</v>
      </c>
      <c r="N386" s="110">
        <f>[1]cargo!BD388</f>
        <v>5067.5600000000004</v>
      </c>
      <c r="O386" s="110">
        <f>[1]cargo!BE388</f>
        <v>0</v>
      </c>
      <c r="P386" s="110">
        <f>[1]cargo!BF388</f>
        <v>0</v>
      </c>
      <c r="Q386" s="110">
        <f>[1]cargo!BG388</f>
        <v>0</v>
      </c>
      <c r="R386" s="110">
        <f>[1]cargo!CC388</f>
        <v>4959</v>
      </c>
      <c r="S386" s="110">
        <f>[1]cargo!CD388</f>
        <v>4959</v>
      </c>
      <c r="T386" s="110">
        <f>[1]cargo!CE388</f>
        <v>3600</v>
      </c>
      <c r="U386" s="110">
        <f>[1]cargo!CF388</f>
        <v>1359</v>
      </c>
      <c r="V386" s="110">
        <f>[1]cargo!CG388</f>
        <v>0</v>
      </c>
      <c r="W386" s="110">
        <f>[1]cargo!CH388</f>
        <v>0</v>
      </c>
      <c r="X386" s="110">
        <f>[1]cargo!CI388</f>
        <v>0</v>
      </c>
      <c r="Y386" s="110">
        <f>[1]cargo!DE388</f>
        <v>2827</v>
      </c>
      <c r="Z386" s="110">
        <f>[1]cargo!DF388</f>
        <v>2827</v>
      </c>
      <c r="AA386" s="110">
        <f>[1]cargo!DG388</f>
        <v>1520</v>
      </c>
      <c r="AB386" s="110">
        <f>[1]cargo!DH388</f>
        <v>1307</v>
      </c>
      <c r="AC386" s="110">
        <f>[1]cargo!DI388</f>
        <v>0</v>
      </c>
      <c r="AD386" s="110">
        <f>[1]cargo!DJ388</f>
        <v>0</v>
      </c>
      <c r="AE386" s="110">
        <f>[1]cargo!DK388</f>
        <v>0</v>
      </c>
      <c r="AF386" s="110">
        <f t="shared" si="12"/>
        <v>22862.880000000001</v>
      </c>
      <c r="AG386" s="110">
        <f t="shared" si="12"/>
        <v>22862.880000000001</v>
      </c>
      <c r="AH386" s="110">
        <f t="shared" si="12"/>
        <v>10060</v>
      </c>
      <c r="AI386" s="110">
        <f t="shared" si="11"/>
        <v>12802.880000000001</v>
      </c>
      <c r="AJ386" s="110">
        <f t="shared" si="11"/>
        <v>0</v>
      </c>
      <c r="AK386" s="110">
        <f t="shared" si="11"/>
        <v>0</v>
      </c>
      <c r="AL386" s="110">
        <f t="shared" si="11"/>
        <v>0</v>
      </c>
    </row>
    <row r="387" spans="1:38" s="77" customFormat="1" ht="14.25" x14ac:dyDescent="0.2">
      <c r="A387" s="111"/>
      <c r="B387" s="112"/>
      <c r="C387" s="109" t="s">
        <v>60</v>
      </c>
      <c r="D387" s="110">
        <f>[1]cargo!Y389</f>
        <v>0</v>
      </c>
      <c r="E387" s="110">
        <f>[1]cargo!Z389</f>
        <v>0</v>
      </c>
      <c r="F387" s="110">
        <f>[1]cargo!AA389</f>
        <v>0</v>
      </c>
      <c r="G387" s="110">
        <f>[1]cargo!AB389</f>
        <v>0</v>
      </c>
      <c r="H387" s="110">
        <f>[1]cargo!AC389</f>
        <v>0</v>
      </c>
      <c r="I387" s="110">
        <f>[1]cargo!AD389</f>
        <v>0</v>
      </c>
      <c r="J387" s="110">
        <f>[1]cargo!AE389</f>
        <v>0</v>
      </c>
      <c r="K387" s="110">
        <f>[1]cargo!BA389</f>
        <v>0</v>
      </c>
      <c r="L387" s="110">
        <f>[1]cargo!BB389</f>
        <v>0</v>
      </c>
      <c r="M387" s="110">
        <f>[1]cargo!BC389</f>
        <v>0</v>
      </c>
      <c r="N387" s="110">
        <f>[1]cargo!BD389</f>
        <v>0</v>
      </c>
      <c r="O387" s="110">
        <f>[1]cargo!BE389</f>
        <v>0</v>
      </c>
      <c r="P387" s="110">
        <f>[1]cargo!BF389</f>
        <v>0</v>
      </c>
      <c r="Q387" s="110">
        <f>[1]cargo!BG389</f>
        <v>0</v>
      </c>
      <c r="R387" s="110">
        <f>[1]cargo!CC389</f>
        <v>0</v>
      </c>
      <c r="S387" s="110">
        <f>[1]cargo!CD389</f>
        <v>0</v>
      </c>
      <c r="T387" s="110">
        <f>[1]cargo!CE389</f>
        <v>0</v>
      </c>
      <c r="U387" s="110">
        <f>[1]cargo!CF389</f>
        <v>0</v>
      </c>
      <c r="V387" s="110">
        <f>[1]cargo!CG389</f>
        <v>0</v>
      </c>
      <c r="W387" s="110">
        <f>[1]cargo!CH389</f>
        <v>0</v>
      </c>
      <c r="X387" s="110">
        <f>[1]cargo!CI389</f>
        <v>0</v>
      </c>
      <c r="Y387" s="110">
        <f>[1]cargo!DE389</f>
        <v>0</v>
      </c>
      <c r="Z387" s="110">
        <f>[1]cargo!DF389</f>
        <v>0</v>
      </c>
      <c r="AA387" s="110">
        <f>[1]cargo!DG389</f>
        <v>0</v>
      </c>
      <c r="AB387" s="110">
        <f>[1]cargo!DH389</f>
        <v>0</v>
      </c>
      <c r="AC387" s="110">
        <f>[1]cargo!DI389</f>
        <v>0</v>
      </c>
      <c r="AD387" s="110">
        <f>[1]cargo!DJ389</f>
        <v>0</v>
      </c>
      <c r="AE387" s="110">
        <f>[1]cargo!DK389</f>
        <v>0</v>
      </c>
      <c r="AF387" s="110">
        <f t="shared" si="12"/>
        <v>0</v>
      </c>
      <c r="AG387" s="110">
        <f t="shared" si="12"/>
        <v>0</v>
      </c>
      <c r="AH387" s="110">
        <f t="shared" si="12"/>
        <v>0</v>
      </c>
      <c r="AI387" s="110">
        <f t="shared" si="11"/>
        <v>0</v>
      </c>
      <c r="AJ387" s="110">
        <f t="shared" si="11"/>
        <v>0</v>
      </c>
      <c r="AK387" s="110">
        <f t="shared" si="11"/>
        <v>0</v>
      </c>
      <c r="AL387" s="110">
        <f t="shared" si="11"/>
        <v>0</v>
      </c>
    </row>
    <row r="388" spans="1:38" s="77" customFormat="1" ht="14.25" x14ac:dyDescent="0.2">
      <c r="A388" s="111"/>
      <c r="B388" s="112"/>
      <c r="C388" s="109" t="s">
        <v>28</v>
      </c>
      <c r="D388" s="110">
        <f>[1]cargo!Y390</f>
        <v>0</v>
      </c>
      <c r="E388" s="110">
        <f>[1]cargo!Z390</f>
        <v>0</v>
      </c>
      <c r="F388" s="110">
        <f>[1]cargo!AA390</f>
        <v>0</v>
      </c>
      <c r="G388" s="110">
        <f>[1]cargo!AB390</f>
        <v>0</v>
      </c>
      <c r="H388" s="110">
        <f>[1]cargo!AC390</f>
        <v>0</v>
      </c>
      <c r="I388" s="110">
        <f>[1]cargo!AD390</f>
        <v>0</v>
      </c>
      <c r="J388" s="110">
        <f>[1]cargo!AE390</f>
        <v>0</v>
      </c>
      <c r="K388" s="110">
        <f>[1]cargo!BA390</f>
        <v>0</v>
      </c>
      <c r="L388" s="110">
        <f>[1]cargo!BB390</f>
        <v>0</v>
      </c>
      <c r="M388" s="110">
        <f>[1]cargo!BC390</f>
        <v>0</v>
      </c>
      <c r="N388" s="110">
        <f>[1]cargo!BD390</f>
        <v>0</v>
      </c>
      <c r="O388" s="110">
        <f>[1]cargo!BE390</f>
        <v>0</v>
      </c>
      <c r="P388" s="110">
        <f>[1]cargo!BF390</f>
        <v>0</v>
      </c>
      <c r="Q388" s="110">
        <f>[1]cargo!BG390</f>
        <v>0</v>
      </c>
      <c r="R388" s="110">
        <f>[1]cargo!CC390</f>
        <v>0</v>
      </c>
      <c r="S388" s="110">
        <f>[1]cargo!CD390</f>
        <v>0</v>
      </c>
      <c r="T388" s="110">
        <f>[1]cargo!CE390</f>
        <v>0</v>
      </c>
      <c r="U388" s="110">
        <f>[1]cargo!CF390</f>
        <v>0</v>
      </c>
      <c r="V388" s="110">
        <f>[1]cargo!CG390</f>
        <v>0</v>
      </c>
      <c r="W388" s="110">
        <f>[1]cargo!CH390</f>
        <v>0</v>
      </c>
      <c r="X388" s="110">
        <f>[1]cargo!CI390</f>
        <v>0</v>
      </c>
      <c r="Y388" s="110">
        <f>[1]cargo!DE390</f>
        <v>0</v>
      </c>
      <c r="Z388" s="110">
        <f>[1]cargo!DF390</f>
        <v>0</v>
      </c>
      <c r="AA388" s="110">
        <f>[1]cargo!DG390</f>
        <v>0</v>
      </c>
      <c r="AB388" s="110">
        <f>[1]cargo!DH390</f>
        <v>0</v>
      </c>
      <c r="AC388" s="110">
        <f>[1]cargo!DI390</f>
        <v>0</v>
      </c>
      <c r="AD388" s="110">
        <f>[1]cargo!DJ390</f>
        <v>0</v>
      </c>
      <c r="AE388" s="110">
        <f>[1]cargo!DK390</f>
        <v>0</v>
      </c>
      <c r="AF388" s="110">
        <f t="shared" si="12"/>
        <v>0</v>
      </c>
      <c r="AG388" s="110">
        <f t="shared" si="12"/>
        <v>0</v>
      </c>
      <c r="AH388" s="110">
        <f t="shared" si="12"/>
        <v>0</v>
      </c>
      <c r="AI388" s="110">
        <f t="shared" si="11"/>
        <v>0</v>
      </c>
      <c r="AJ388" s="110">
        <f t="shared" si="11"/>
        <v>0</v>
      </c>
      <c r="AK388" s="110">
        <f t="shared" si="11"/>
        <v>0</v>
      </c>
      <c r="AL388" s="110">
        <f t="shared" si="11"/>
        <v>0</v>
      </c>
    </row>
    <row r="389" spans="1:38" s="77" customFormat="1" x14ac:dyDescent="0.25">
      <c r="A389" s="108"/>
      <c r="B389" s="75"/>
      <c r="C389" s="109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</row>
    <row r="390" spans="1:38" s="77" customFormat="1" x14ac:dyDescent="0.25">
      <c r="A390" s="108"/>
      <c r="B390" s="75" t="s">
        <v>320</v>
      </c>
      <c r="C390" s="109"/>
      <c r="D390" s="110">
        <f>[1]cargo!Y392</f>
        <v>271896.68099999998</v>
      </c>
      <c r="E390" s="110">
        <f>[1]cargo!Z392</f>
        <v>206920.943</v>
      </c>
      <c r="F390" s="110">
        <f>[1]cargo!AA392</f>
        <v>175131.61500000005</v>
      </c>
      <c r="G390" s="110">
        <f>[1]cargo!AB392</f>
        <v>31789.328000000009</v>
      </c>
      <c r="H390" s="110">
        <f>[1]cargo!AC392</f>
        <v>64975.737999999998</v>
      </c>
      <c r="I390" s="110">
        <f>[1]cargo!AD392</f>
        <v>9300</v>
      </c>
      <c r="J390" s="110">
        <f>[1]cargo!AE392</f>
        <v>55675.737999999998</v>
      </c>
      <c r="K390" s="110">
        <f>[1]cargo!BA392</f>
        <v>244615.66499999998</v>
      </c>
      <c r="L390" s="110">
        <f>[1]cargo!BB392</f>
        <v>207873.90499999997</v>
      </c>
      <c r="M390" s="110">
        <f>[1]cargo!BC392</f>
        <v>172960.89500000002</v>
      </c>
      <c r="N390" s="110">
        <f>[1]cargo!BD392</f>
        <v>34913.009999999995</v>
      </c>
      <c r="O390" s="110">
        <f>[1]cargo!BE392</f>
        <v>36741.759999999995</v>
      </c>
      <c r="P390" s="110">
        <f>[1]cargo!BF392</f>
        <v>6598</v>
      </c>
      <c r="Q390" s="110">
        <f>[1]cargo!BG392</f>
        <v>30143.759999999998</v>
      </c>
      <c r="R390" s="110">
        <f>[1]cargo!CC392</f>
        <v>252482.25155555556</v>
      </c>
      <c r="S390" s="110">
        <f>[1]cargo!CD392</f>
        <v>188221.74655555555</v>
      </c>
      <c r="T390" s="110">
        <f>[1]cargo!CE392</f>
        <v>161715.02655555555</v>
      </c>
      <c r="U390" s="110">
        <f>[1]cargo!CF392</f>
        <v>26506.720000000001</v>
      </c>
      <c r="V390" s="110">
        <f>[1]cargo!CG392</f>
        <v>64260.504999999997</v>
      </c>
      <c r="W390" s="110">
        <f>[1]cargo!CH392</f>
        <v>0</v>
      </c>
      <c r="X390" s="110">
        <f>[1]cargo!CI392</f>
        <v>64260.504999999997</v>
      </c>
      <c r="Y390" s="110">
        <f>[1]cargo!DE392</f>
        <v>265974.891</v>
      </c>
      <c r="Z390" s="110">
        <f>[1]cargo!DF392</f>
        <v>201324.92799999999</v>
      </c>
      <c r="AA390" s="110">
        <f>[1]cargo!DG392</f>
        <v>181116.32800000001</v>
      </c>
      <c r="AB390" s="110">
        <f>[1]cargo!DH392</f>
        <v>20208.599999999999</v>
      </c>
      <c r="AC390" s="110">
        <f>[1]cargo!DI392</f>
        <v>64649.963000000003</v>
      </c>
      <c r="AD390" s="110">
        <f>[1]cargo!DJ392</f>
        <v>6600</v>
      </c>
      <c r="AE390" s="110">
        <f>[1]cargo!DK392</f>
        <v>58049.963000000003</v>
      </c>
      <c r="AF390" s="110">
        <f t="shared" si="12"/>
        <v>1034969.4885555555</v>
      </c>
      <c r="AG390" s="110">
        <f t="shared" si="12"/>
        <v>804341.52255555557</v>
      </c>
      <c r="AH390" s="110">
        <f t="shared" si="12"/>
        <v>690923.86455555563</v>
      </c>
      <c r="AI390" s="110">
        <f t="shared" si="11"/>
        <v>113417.658</v>
      </c>
      <c r="AJ390" s="110">
        <f t="shared" si="11"/>
        <v>230627.96600000001</v>
      </c>
      <c r="AK390" s="110">
        <f t="shared" si="11"/>
        <v>22498</v>
      </c>
      <c r="AL390" s="110">
        <f t="shared" si="11"/>
        <v>208129.96600000001</v>
      </c>
    </row>
    <row r="391" spans="1:38" s="77" customFormat="1" x14ac:dyDescent="0.25">
      <c r="A391" s="111"/>
      <c r="B391" s="75"/>
      <c r="C391" s="109" t="s">
        <v>321</v>
      </c>
      <c r="D391" s="110">
        <f>[1]cargo!Y393</f>
        <v>93990.316000000021</v>
      </c>
      <c r="E391" s="110">
        <f>[1]cargo!Z393</f>
        <v>93990.316000000021</v>
      </c>
      <c r="F391" s="110">
        <f>[1]cargo!AA393</f>
        <v>76136.44200000001</v>
      </c>
      <c r="G391" s="110">
        <f>[1]cargo!AB393</f>
        <v>17853.874000000003</v>
      </c>
      <c r="H391" s="110">
        <f>[1]cargo!AC393</f>
        <v>0</v>
      </c>
      <c r="I391" s="110">
        <f>[1]cargo!AD393</f>
        <v>0</v>
      </c>
      <c r="J391" s="110">
        <f>[1]cargo!AE393</f>
        <v>0</v>
      </c>
      <c r="K391" s="110">
        <f>[1]cargo!BA393</f>
        <v>93732.305999999997</v>
      </c>
      <c r="L391" s="110">
        <f>[1]cargo!BB393</f>
        <v>93732.305999999997</v>
      </c>
      <c r="M391" s="110">
        <f>[1]cargo!BC393</f>
        <v>75342.37</v>
      </c>
      <c r="N391" s="110">
        <f>[1]cargo!BD393</f>
        <v>18389.936000000002</v>
      </c>
      <c r="O391" s="110">
        <f>[1]cargo!BE393</f>
        <v>0</v>
      </c>
      <c r="P391" s="110">
        <f>[1]cargo!BF393</f>
        <v>0</v>
      </c>
      <c r="Q391" s="110">
        <f>[1]cargo!BG393</f>
        <v>0</v>
      </c>
      <c r="R391" s="110">
        <f>[1]cargo!CC393</f>
        <v>94336.635555555549</v>
      </c>
      <c r="S391" s="110">
        <f>[1]cargo!CD393</f>
        <v>94336.635555555549</v>
      </c>
      <c r="T391" s="110">
        <f>[1]cargo!CE393</f>
        <v>73713.655555555553</v>
      </c>
      <c r="U391" s="110">
        <f>[1]cargo!CF393</f>
        <v>20622.980000000003</v>
      </c>
      <c r="V391" s="110">
        <f>[1]cargo!CG393</f>
        <v>0</v>
      </c>
      <c r="W391" s="110">
        <f>[1]cargo!CH393</f>
        <v>0</v>
      </c>
      <c r="X391" s="110">
        <f>[1]cargo!CI393</f>
        <v>0</v>
      </c>
      <c r="Y391" s="110">
        <f>[1]cargo!DE393</f>
        <v>95941.930000000008</v>
      </c>
      <c r="Z391" s="110">
        <f>[1]cargo!DF393</f>
        <v>95941.930000000008</v>
      </c>
      <c r="AA391" s="110">
        <f>[1]cargo!DG393</f>
        <v>81135.63</v>
      </c>
      <c r="AB391" s="110">
        <f>[1]cargo!DH393</f>
        <v>14806.3</v>
      </c>
      <c r="AC391" s="110">
        <f>[1]cargo!DI393</f>
        <v>0</v>
      </c>
      <c r="AD391" s="110">
        <f>[1]cargo!DJ393</f>
        <v>0</v>
      </c>
      <c r="AE391" s="110">
        <f>[1]cargo!DK393</f>
        <v>0</v>
      </c>
      <c r="AF391" s="110">
        <f t="shared" si="12"/>
        <v>378001.18755555555</v>
      </c>
      <c r="AG391" s="110">
        <f t="shared" si="12"/>
        <v>378001.18755555555</v>
      </c>
      <c r="AH391" s="110">
        <f t="shared" si="12"/>
        <v>306328.09755555558</v>
      </c>
      <c r="AI391" s="110">
        <f t="shared" si="11"/>
        <v>71673.090000000011</v>
      </c>
      <c r="AJ391" s="110">
        <f t="shared" si="11"/>
        <v>0</v>
      </c>
      <c r="AK391" s="110">
        <f t="shared" si="11"/>
        <v>0</v>
      </c>
      <c r="AL391" s="110">
        <f t="shared" si="11"/>
        <v>0</v>
      </c>
    </row>
    <row r="392" spans="1:38" s="77" customFormat="1" x14ac:dyDescent="0.25">
      <c r="A392" s="111"/>
      <c r="B392" s="75"/>
      <c r="C392" s="113" t="s">
        <v>322</v>
      </c>
      <c r="D392" s="110">
        <f>[1]cargo!Y394</f>
        <v>37951.606</v>
      </c>
      <c r="E392" s="110">
        <f>[1]cargo!Z394</f>
        <v>37951.606</v>
      </c>
      <c r="F392" s="110">
        <f>[1]cargo!AA394</f>
        <v>31131.222000000002</v>
      </c>
      <c r="G392" s="110">
        <f>[1]cargo!AB394</f>
        <v>6820.384</v>
      </c>
      <c r="H392" s="110">
        <f>[1]cargo!AC394</f>
        <v>0</v>
      </c>
      <c r="I392" s="110">
        <f>[1]cargo!AD394</f>
        <v>0</v>
      </c>
      <c r="J392" s="110">
        <f>[1]cargo!AE394</f>
        <v>0</v>
      </c>
      <c r="K392" s="110">
        <f>[1]cargo!BA394</f>
        <v>33579.745999999999</v>
      </c>
      <c r="L392" s="110">
        <f>[1]cargo!BB394</f>
        <v>33579.745999999999</v>
      </c>
      <c r="M392" s="110">
        <f>[1]cargo!BC394</f>
        <v>27766.29</v>
      </c>
      <c r="N392" s="110">
        <f>[1]cargo!BD394</f>
        <v>5813.4560000000001</v>
      </c>
      <c r="O392" s="110">
        <f>[1]cargo!BE394</f>
        <v>0</v>
      </c>
      <c r="P392" s="110">
        <f>[1]cargo!BF394</f>
        <v>0</v>
      </c>
      <c r="Q392" s="110">
        <f>[1]cargo!BG394</f>
        <v>0</v>
      </c>
      <c r="R392" s="110">
        <f>[1]cargo!CC394</f>
        <v>35042.165555555548</v>
      </c>
      <c r="S392" s="110">
        <f>[1]cargo!CD394</f>
        <v>35042.165555555548</v>
      </c>
      <c r="T392" s="110">
        <f>[1]cargo!CE394</f>
        <v>27660.095555555552</v>
      </c>
      <c r="U392" s="110">
        <f>[1]cargo!CF394</f>
        <v>7382.07</v>
      </c>
      <c r="V392" s="110">
        <f>[1]cargo!CG394</f>
        <v>0</v>
      </c>
      <c r="W392" s="110">
        <f>[1]cargo!CH394</f>
        <v>0</v>
      </c>
      <c r="X392" s="110">
        <f>[1]cargo!CI394</f>
        <v>0</v>
      </c>
      <c r="Y392" s="110">
        <f>[1]cargo!DE394</f>
        <v>33770.44</v>
      </c>
      <c r="Z392" s="110">
        <f>[1]cargo!DF394</f>
        <v>33770.44</v>
      </c>
      <c r="AA392" s="110">
        <f>[1]cargo!DG394</f>
        <v>26665.87</v>
      </c>
      <c r="AB392" s="110">
        <f>[1]cargo!DH394</f>
        <v>7104.57</v>
      </c>
      <c r="AC392" s="110">
        <f>[1]cargo!DI394</f>
        <v>0</v>
      </c>
      <c r="AD392" s="110">
        <f>[1]cargo!DJ394</f>
        <v>0</v>
      </c>
      <c r="AE392" s="110">
        <f>[1]cargo!DK394</f>
        <v>0</v>
      </c>
      <c r="AF392" s="110">
        <f t="shared" si="12"/>
        <v>140343.95755555556</v>
      </c>
      <c r="AG392" s="110">
        <f t="shared" si="12"/>
        <v>140343.95755555556</v>
      </c>
      <c r="AH392" s="110">
        <f t="shared" si="12"/>
        <v>113223.47755555555</v>
      </c>
      <c r="AI392" s="110">
        <f t="shared" si="11"/>
        <v>27120.48</v>
      </c>
      <c r="AJ392" s="110">
        <f t="shared" si="11"/>
        <v>0</v>
      </c>
      <c r="AK392" s="110">
        <f t="shared" si="11"/>
        <v>0</v>
      </c>
      <c r="AL392" s="110">
        <f t="shared" si="11"/>
        <v>0</v>
      </c>
    </row>
    <row r="393" spans="1:38" s="77" customFormat="1" x14ac:dyDescent="0.25">
      <c r="A393" s="111"/>
      <c r="B393" s="75"/>
      <c r="C393" s="113" t="s">
        <v>323</v>
      </c>
      <c r="D393" s="110">
        <f>[1]cargo!Y395</f>
        <v>56038.710000000006</v>
      </c>
      <c r="E393" s="110">
        <f>[1]cargo!Z395</f>
        <v>56038.710000000006</v>
      </c>
      <c r="F393" s="110">
        <f>[1]cargo!AA395</f>
        <v>45005.22</v>
      </c>
      <c r="G393" s="110">
        <f>[1]cargo!AB395</f>
        <v>11033.490000000002</v>
      </c>
      <c r="H393" s="110">
        <f>[1]cargo!AC395</f>
        <v>0</v>
      </c>
      <c r="I393" s="110">
        <f>[1]cargo!AD395</f>
        <v>0</v>
      </c>
      <c r="J393" s="110">
        <f>[1]cargo!AE395</f>
        <v>0</v>
      </c>
      <c r="K393" s="110">
        <f>[1]cargo!BA395</f>
        <v>60152.560000000005</v>
      </c>
      <c r="L393" s="110">
        <f>[1]cargo!BB395</f>
        <v>60152.560000000005</v>
      </c>
      <c r="M393" s="110">
        <f>[1]cargo!BC395</f>
        <v>47576.08</v>
      </c>
      <c r="N393" s="110">
        <f>[1]cargo!BD395</f>
        <v>12576.480000000001</v>
      </c>
      <c r="O393" s="110">
        <f>[1]cargo!BE395</f>
        <v>0</v>
      </c>
      <c r="P393" s="110">
        <f>[1]cargo!BF395</f>
        <v>0</v>
      </c>
      <c r="Q393" s="110">
        <f>[1]cargo!BG395</f>
        <v>0</v>
      </c>
      <c r="R393" s="110">
        <f>[1]cargo!CC395</f>
        <v>59294.470000000008</v>
      </c>
      <c r="S393" s="110">
        <f>[1]cargo!CD395</f>
        <v>59294.470000000008</v>
      </c>
      <c r="T393" s="110">
        <f>[1]cargo!CE395</f>
        <v>46053.560000000005</v>
      </c>
      <c r="U393" s="110">
        <f>[1]cargo!CF395</f>
        <v>13240.910000000002</v>
      </c>
      <c r="V393" s="110">
        <f>[1]cargo!CG395</f>
        <v>0</v>
      </c>
      <c r="W393" s="110">
        <f>[1]cargo!CH395</f>
        <v>0</v>
      </c>
      <c r="X393" s="110">
        <f>[1]cargo!CI395</f>
        <v>0</v>
      </c>
      <c r="Y393" s="110">
        <f>[1]cargo!DE395</f>
        <v>62171.490000000005</v>
      </c>
      <c r="Z393" s="110">
        <f>[1]cargo!DF395</f>
        <v>62171.490000000005</v>
      </c>
      <c r="AA393" s="110">
        <f>[1]cargo!DG395</f>
        <v>54469.760000000009</v>
      </c>
      <c r="AB393" s="110">
        <f>[1]cargo!DH395</f>
        <v>7701.73</v>
      </c>
      <c r="AC393" s="110">
        <f>[1]cargo!DI395</f>
        <v>0</v>
      </c>
      <c r="AD393" s="110">
        <f>[1]cargo!DJ395</f>
        <v>0</v>
      </c>
      <c r="AE393" s="110">
        <f>[1]cargo!DK395</f>
        <v>0</v>
      </c>
      <c r="AF393" s="110">
        <f t="shared" si="12"/>
        <v>237657.23000000004</v>
      </c>
      <c r="AG393" s="110">
        <f t="shared" si="12"/>
        <v>237657.23000000004</v>
      </c>
      <c r="AH393" s="110">
        <f t="shared" si="12"/>
        <v>193104.62000000002</v>
      </c>
      <c r="AI393" s="110">
        <f t="shared" si="11"/>
        <v>44552.61</v>
      </c>
      <c r="AJ393" s="110">
        <f t="shared" si="11"/>
        <v>0</v>
      </c>
      <c r="AK393" s="110">
        <f t="shared" si="11"/>
        <v>0</v>
      </c>
      <c r="AL393" s="110">
        <f t="shared" si="11"/>
        <v>0</v>
      </c>
    </row>
    <row r="394" spans="1:38" s="77" customFormat="1" x14ac:dyDescent="0.25">
      <c r="A394" s="111"/>
      <c r="B394" s="75"/>
      <c r="C394" s="109" t="s">
        <v>324</v>
      </c>
      <c r="D394" s="110">
        <f>[1]cargo!Y396</f>
        <v>1599.6</v>
      </c>
      <c r="E394" s="110">
        <f>[1]cargo!Z396</f>
        <v>1599.6</v>
      </c>
      <c r="F394" s="110">
        <f>[1]cargo!AA396</f>
        <v>1599.6</v>
      </c>
      <c r="G394" s="110">
        <f>[1]cargo!AB396</f>
        <v>0</v>
      </c>
      <c r="H394" s="110">
        <f>[1]cargo!AC396</f>
        <v>0</v>
      </c>
      <c r="I394" s="110">
        <f>[1]cargo!AD396</f>
        <v>0</v>
      </c>
      <c r="J394" s="110">
        <f>[1]cargo!AE396</f>
        <v>0</v>
      </c>
      <c r="K394" s="110">
        <f>[1]cargo!BA396</f>
        <v>15824.94</v>
      </c>
      <c r="L394" s="110">
        <f>[1]cargo!BB396</f>
        <v>9226.94</v>
      </c>
      <c r="M394" s="110">
        <f>[1]cargo!BC396</f>
        <v>8369.66</v>
      </c>
      <c r="N394" s="110">
        <f>[1]cargo!BD396</f>
        <v>857.28</v>
      </c>
      <c r="O394" s="110">
        <f>[1]cargo!BE396</f>
        <v>6598</v>
      </c>
      <c r="P394" s="110">
        <f>[1]cargo!BF396</f>
        <v>6598</v>
      </c>
      <c r="Q394" s="110">
        <f>[1]cargo!BG396</f>
        <v>0</v>
      </c>
      <c r="R394" s="110">
        <f>[1]cargo!CC396</f>
        <v>15920.789999999997</v>
      </c>
      <c r="S394" s="110">
        <f>[1]cargo!CD396</f>
        <v>15920.789999999997</v>
      </c>
      <c r="T394" s="110">
        <f>[1]cargo!CE396</f>
        <v>12230.469999999998</v>
      </c>
      <c r="U394" s="110">
        <f>[1]cargo!CF396</f>
        <v>3690.32</v>
      </c>
      <c r="V394" s="110">
        <f>[1]cargo!CG396</f>
        <v>0</v>
      </c>
      <c r="W394" s="110">
        <f>[1]cargo!CH396</f>
        <v>0</v>
      </c>
      <c r="X394" s="110">
        <f>[1]cargo!CI396</f>
        <v>0</v>
      </c>
      <c r="Y394" s="110">
        <f>[1]cargo!DE396</f>
        <v>23351.57</v>
      </c>
      <c r="Z394" s="110">
        <f>[1]cargo!DF396</f>
        <v>16751.57</v>
      </c>
      <c r="AA394" s="110">
        <f>[1]cargo!DG396</f>
        <v>16483.73</v>
      </c>
      <c r="AB394" s="110">
        <f>[1]cargo!DH396</f>
        <v>267.83999999999997</v>
      </c>
      <c r="AC394" s="110">
        <f>[1]cargo!DI396</f>
        <v>6600</v>
      </c>
      <c r="AD394" s="110">
        <f>[1]cargo!DJ396</f>
        <v>6600</v>
      </c>
      <c r="AE394" s="110">
        <f>[1]cargo!DK396</f>
        <v>0</v>
      </c>
      <c r="AF394" s="110">
        <f t="shared" si="12"/>
        <v>56696.9</v>
      </c>
      <c r="AG394" s="110">
        <f t="shared" si="12"/>
        <v>43498.899999999994</v>
      </c>
      <c r="AH394" s="110">
        <f t="shared" si="12"/>
        <v>38683.459999999992</v>
      </c>
      <c r="AI394" s="110">
        <f t="shared" si="11"/>
        <v>4815.4400000000005</v>
      </c>
      <c r="AJ394" s="110">
        <f t="shared" si="11"/>
        <v>13198</v>
      </c>
      <c r="AK394" s="110">
        <f t="shared" si="11"/>
        <v>13198</v>
      </c>
      <c r="AL394" s="110">
        <f t="shared" si="11"/>
        <v>0</v>
      </c>
    </row>
    <row r="395" spans="1:38" s="77" customFormat="1" x14ac:dyDescent="0.25">
      <c r="A395" s="111"/>
      <c r="B395" s="75"/>
      <c r="C395" s="109" t="s">
        <v>325</v>
      </c>
      <c r="D395" s="110">
        <f>[1]cargo!Y397</f>
        <v>17275.699000000001</v>
      </c>
      <c r="E395" s="110">
        <f>[1]cargo!Z397</f>
        <v>17275.699000000001</v>
      </c>
      <c r="F395" s="110">
        <f>[1]cargo!AA397</f>
        <v>12411.634</v>
      </c>
      <c r="G395" s="110">
        <f>[1]cargo!AB397</f>
        <v>4864.0650000000005</v>
      </c>
      <c r="H395" s="110">
        <f>[1]cargo!AC397</f>
        <v>0</v>
      </c>
      <c r="I395" s="110">
        <f>[1]cargo!AD397</f>
        <v>0</v>
      </c>
      <c r="J395" s="110">
        <f>[1]cargo!AE397</f>
        <v>0</v>
      </c>
      <c r="K395" s="110">
        <f>[1]cargo!BA397</f>
        <v>7144.2929999999997</v>
      </c>
      <c r="L395" s="110">
        <f>[1]cargo!BB397</f>
        <v>7144.2929999999997</v>
      </c>
      <c r="M395" s="110">
        <f>[1]cargo!BC397</f>
        <v>5625.5389999999998</v>
      </c>
      <c r="N395" s="110">
        <f>[1]cargo!BD397</f>
        <v>1518.7539999999999</v>
      </c>
      <c r="O395" s="110">
        <f>[1]cargo!BE397</f>
        <v>0</v>
      </c>
      <c r="P395" s="110">
        <f>[1]cargo!BF397</f>
        <v>0</v>
      </c>
      <c r="Q395" s="110">
        <f>[1]cargo!BG397</f>
        <v>0</v>
      </c>
      <c r="R395" s="110">
        <f>[1]cargo!CC397</f>
        <v>1040</v>
      </c>
      <c r="S395" s="110">
        <f>[1]cargo!CD397</f>
        <v>1040</v>
      </c>
      <c r="T395" s="110">
        <f>[1]cargo!CE397</f>
        <v>1040</v>
      </c>
      <c r="U395" s="110">
        <f>[1]cargo!CF397</f>
        <v>0</v>
      </c>
      <c r="V395" s="110">
        <f>[1]cargo!CG397</f>
        <v>0</v>
      </c>
      <c r="W395" s="110">
        <f>[1]cargo!CH397</f>
        <v>0</v>
      </c>
      <c r="X395" s="110">
        <f>[1]cargo!CI397</f>
        <v>0</v>
      </c>
      <c r="Y395" s="110">
        <f>[1]cargo!DE397</f>
        <v>8284.1890000000003</v>
      </c>
      <c r="Z395" s="110">
        <f>[1]cargo!DF397</f>
        <v>8284.1890000000003</v>
      </c>
      <c r="AA395" s="110">
        <f>[1]cargo!DG397</f>
        <v>6135.8289999999997</v>
      </c>
      <c r="AB395" s="110">
        <f>[1]cargo!DH397</f>
        <v>2148.36</v>
      </c>
      <c r="AC395" s="110">
        <f>[1]cargo!DI397</f>
        <v>0</v>
      </c>
      <c r="AD395" s="110">
        <f>[1]cargo!DJ397</f>
        <v>0</v>
      </c>
      <c r="AE395" s="110">
        <f>[1]cargo!DK397</f>
        <v>0</v>
      </c>
      <c r="AF395" s="110">
        <f t="shared" si="12"/>
        <v>33744.180999999997</v>
      </c>
      <c r="AG395" s="110">
        <f t="shared" si="12"/>
        <v>33744.180999999997</v>
      </c>
      <c r="AH395" s="110">
        <f t="shared" si="12"/>
        <v>25213.002</v>
      </c>
      <c r="AI395" s="110">
        <f t="shared" si="11"/>
        <v>8531.1790000000001</v>
      </c>
      <c r="AJ395" s="110">
        <f t="shared" si="11"/>
        <v>0</v>
      </c>
      <c r="AK395" s="110">
        <f t="shared" si="11"/>
        <v>0</v>
      </c>
      <c r="AL395" s="110">
        <f t="shared" si="11"/>
        <v>0</v>
      </c>
    </row>
    <row r="396" spans="1:38" s="77" customFormat="1" x14ac:dyDescent="0.25">
      <c r="A396" s="111"/>
      <c r="B396" s="75"/>
      <c r="C396" s="109" t="s">
        <v>60</v>
      </c>
      <c r="D396" s="110">
        <f>[1]cargo!Y398</f>
        <v>49026.216</v>
      </c>
      <c r="E396" s="110">
        <f>[1]cargo!Z398</f>
        <v>49026.216</v>
      </c>
      <c r="F396" s="110">
        <f>[1]cargo!AA398</f>
        <v>45955.135999999999</v>
      </c>
      <c r="G396" s="110">
        <f>[1]cargo!AB398</f>
        <v>3071.08</v>
      </c>
      <c r="H396" s="110">
        <f>[1]cargo!AC398</f>
        <v>0</v>
      </c>
      <c r="I396" s="110">
        <f>[1]cargo!AD398</f>
        <v>0</v>
      </c>
      <c r="J396" s="110">
        <f>[1]cargo!AE398</f>
        <v>0</v>
      </c>
      <c r="K396" s="110">
        <f>[1]cargo!BA398</f>
        <v>57104.613999999994</v>
      </c>
      <c r="L396" s="110">
        <f>[1]cargo!BB398</f>
        <v>57104.613999999994</v>
      </c>
      <c r="M396" s="110">
        <f>[1]cargo!BC398</f>
        <v>52083.693999999996</v>
      </c>
      <c r="N396" s="110">
        <f>[1]cargo!BD398</f>
        <v>5020.92</v>
      </c>
      <c r="O396" s="110">
        <f>[1]cargo!BE398</f>
        <v>0</v>
      </c>
      <c r="P396" s="110">
        <f>[1]cargo!BF398</f>
        <v>0</v>
      </c>
      <c r="Q396" s="110">
        <f>[1]cargo!BG398</f>
        <v>0</v>
      </c>
      <c r="R396" s="110">
        <f>[1]cargo!CC398</f>
        <v>49880.107000000004</v>
      </c>
      <c r="S396" s="110">
        <f>[1]cargo!CD398</f>
        <v>49880.107000000004</v>
      </c>
      <c r="T396" s="110">
        <f>[1]cargo!CE398</f>
        <v>47686.687000000005</v>
      </c>
      <c r="U396" s="110">
        <f>[1]cargo!CF398</f>
        <v>2193.42</v>
      </c>
      <c r="V396" s="110">
        <f>[1]cargo!CG398</f>
        <v>0</v>
      </c>
      <c r="W396" s="110">
        <f>[1]cargo!CH398</f>
        <v>0</v>
      </c>
      <c r="X396" s="110">
        <f>[1]cargo!CI398</f>
        <v>0</v>
      </c>
      <c r="Y396" s="110">
        <f>[1]cargo!DE398</f>
        <v>51295.648999999998</v>
      </c>
      <c r="Z396" s="110">
        <f>[1]cargo!DF398</f>
        <v>51295.648999999998</v>
      </c>
      <c r="AA396" s="110">
        <f>[1]cargo!DG398</f>
        <v>48309.548999999999</v>
      </c>
      <c r="AB396" s="110">
        <f>[1]cargo!DH398</f>
        <v>2986.1</v>
      </c>
      <c r="AC396" s="110">
        <f>[1]cargo!DI398</f>
        <v>0</v>
      </c>
      <c r="AD396" s="110">
        <f>[1]cargo!DJ398</f>
        <v>0</v>
      </c>
      <c r="AE396" s="110">
        <f>[1]cargo!DK398</f>
        <v>0</v>
      </c>
      <c r="AF396" s="110">
        <f t="shared" si="12"/>
        <v>207306.58599999998</v>
      </c>
      <c r="AG396" s="110">
        <f t="shared" si="12"/>
        <v>207306.58599999998</v>
      </c>
      <c r="AH396" s="110">
        <f t="shared" si="12"/>
        <v>194035.06599999999</v>
      </c>
      <c r="AI396" s="110">
        <f t="shared" si="11"/>
        <v>13271.52</v>
      </c>
      <c r="AJ396" s="110">
        <f t="shared" si="11"/>
        <v>0</v>
      </c>
      <c r="AK396" s="110">
        <f t="shared" si="11"/>
        <v>0</v>
      </c>
      <c r="AL396" s="110">
        <f t="shared" si="11"/>
        <v>0</v>
      </c>
    </row>
    <row r="397" spans="1:38" s="77" customFormat="1" x14ac:dyDescent="0.25">
      <c r="A397" s="111"/>
      <c r="B397" s="75"/>
      <c r="C397" s="109" t="s">
        <v>28</v>
      </c>
      <c r="D397" s="110">
        <f>[1]cargo!Y399</f>
        <v>110004.85</v>
      </c>
      <c r="E397" s="110">
        <f>[1]cargo!Z399</f>
        <v>45029.112000000001</v>
      </c>
      <c r="F397" s="110">
        <f>[1]cargo!AA399</f>
        <v>39028.803</v>
      </c>
      <c r="G397" s="110">
        <f>[1]cargo!AB399</f>
        <v>6000.3090000000002</v>
      </c>
      <c r="H397" s="110">
        <f>[1]cargo!AC399</f>
        <v>64975.737999999998</v>
      </c>
      <c r="I397" s="110">
        <f>[1]cargo!AD399</f>
        <v>9300</v>
      </c>
      <c r="J397" s="110">
        <f>[1]cargo!AE399</f>
        <v>55675.737999999998</v>
      </c>
      <c r="K397" s="110">
        <f>[1]cargo!BA399</f>
        <v>70809.511999999988</v>
      </c>
      <c r="L397" s="110">
        <f>[1]cargo!BB399</f>
        <v>40665.751999999993</v>
      </c>
      <c r="M397" s="110">
        <f>[1]cargo!BC399</f>
        <v>31539.631999999998</v>
      </c>
      <c r="N397" s="110">
        <f>[1]cargo!BD399</f>
        <v>9126.119999999999</v>
      </c>
      <c r="O397" s="110">
        <f>[1]cargo!BE399</f>
        <v>30143.759999999998</v>
      </c>
      <c r="P397" s="110">
        <f>[1]cargo!BF399</f>
        <v>0</v>
      </c>
      <c r="Q397" s="110">
        <f>[1]cargo!BG399</f>
        <v>30143.759999999998</v>
      </c>
      <c r="R397" s="110">
        <f>[1]cargo!CC399</f>
        <v>91304.718999999997</v>
      </c>
      <c r="S397" s="110">
        <f>[1]cargo!CD399</f>
        <v>27044.214</v>
      </c>
      <c r="T397" s="110">
        <f>[1]cargo!CE399</f>
        <v>27044.214</v>
      </c>
      <c r="U397" s="110">
        <f>[1]cargo!CF399</f>
        <v>0</v>
      </c>
      <c r="V397" s="110">
        <f>[1]cargo!CG399</f>
        <v>64260.504999999997</v>
      </c>
      <c r="W397" s="110">
        <f>[1]cargo!CH399</f>
        <v>0</v>
      </c>
      <c r="X397" s="110">
        <f>[1]cargo!CI399</f>
        <v>64260.504999999997</v>
      </c>
      <c r="Y397" s="110">
        <f>[1]cargo!DE399</f>
        <v>87101.553</v>
      </c>
      <c r="Z397" s="110">
        <f>[1]cargo!DF399</f>
        <v>29051.59</v>
      </c>
      <c r="AA397" s="110">
        <f>[1]cargo!DG399</f>
        <v>29051.59</v>
      </c>
      <c r="AB397" s="110">
        <f>[1]cargo!DH399</f>
        <v>0</v>
      </c>
      <c r="AC397" s="110">
        <f>[1]cargo!DI399</f>
        <v>58049.963000000003</v>
      </c>
      <c r="AD397" s="110">
        <f>[1]cargo!DJ399</f>
        <v>0</v>
      </c>
      <c r="AE397" s="110">
        <f>[1]cargo!DK399</f>
        <v>58049.963000000003</v>
      </c>
      <c r="AF397" s="110">
        <f t="shared" si="12"/>
        <v>359220.63400000002</v>
      </c>
      <c r="AG397" s="110">
        <f t="shared" si="12"/>
        <v>141790.66800000001</v>
      </c>
      <c r="AH397" s="110">
        <f t="shared" si="12"/>
        <v>126664.239</v>
      </c>
      <c r="AI397" s="110">
        <f t="shared" si="11"/>
        <v>15126.429</v>
      </c>
      <c r="AJ397" s="110">
        <f t="shared" si="11"/>
        <v>217429.96600000001</v>
      </c>
      <c r="AK397" s="110">
        <f t="shared" si="11"/>
        <v>9300</v>
      </c>
      <c r="AL397" s="110">
        <f t="shared" si="11"/>
        <v>208129.96600000001</v>
      </c>
    </row>
    <row r="398" spans="1:38" s="77" customFormat="1" x14ac:dyDescent="0.25">
      <c r="A398" s="111"/>
      <c r="B398" s="75"/>
      <c r="C398" s="113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</row>
    <row r="399" spans="1:38" s="77" customFormat="1" x14ac:dyDescent="0.25">
      <c r="A399" s="108"/>
      <c r="B399" s="75" t="s">
        <v>326</v>
      </c>
      <c r="C399" s="109"/>
      <c r="D399" s="110">
        <f>[1]cargo!Y401</f>
        <v>733334.15500000003</v>
      </c>
      <c r="E399" s="110">
        <f>[1]cargo!Z401</f>
        <v>659863.15500000003</v>
      </c>
      <c r="F399" s="110">
        <f>[1]cargo!AA401</f>
        <v>418877.82500000001</v>
      </c>
      <c r="G399" s="110">
        <f>[1]cargo!AB401</f>
        <v>240985.33000000002</v>
      </c>
      <c r="H399" s="110">
        <f>[1]cargo!AC401</f>
        <v>73471</v>
      </c>
      <c r="I399" s="110">
        <f>[1]cargo!AD401</f>
        <v>65488</v>
      </c>
      <c r="J399" s="110">
        <f>[1]cargo!AE401</f>
        <v>7983</v>
      </c>
      <c r="K399" s="110">
        <f>[1]cargo!BA401</f>
        <v>766290.65777777776</v>
      </c>
      <c r="L399" s="110">
        <f>[1]cargo!BB401</f>
        <v>703753.65777777776</v>
      </c>
      <c r="M399" s="110">
        <f>[1]cargo!BC401</f>
        <v>467549.85777777777</v>
      </c>
      <c r="N399" s="110">
        <f>[1]cargo!BD401</f>
        <v>236203.8</v>
      </c>
      <c r="O399" s="110">
        <f>[1]cargo!BE401</f>
        <v>62537</v>
      </c>
      <c r="P399" s="110">
        <f>[1]cargo!BF401</f>
        <v>61195</v>
      </c>
      <c r="Q399" s="110">
        <f>[1]cargo!BG401</f>
        <v>1342</v>
      </c>
      <c r="R399" s="110">
        <f>[1]cargo!CC401</f>
        <v>759732.10800000001</v>
      </c>
      <c r="S399" s="110">
        <f>[1]cargo!CD401</f>
        <v>730579.10800000001</v>
      </c>
      <c r="T399" s="110">
        <f>[1]cargo!CE401</f>
        <v>475828.79</v>
      </c>
      <c r="U399" s="110">
        <f>[1]cargo!CF401</f>
        <v>254750.31799999997</v>
      </c>
      <c r="V399" s="110">
        <f>[1]cargo!CG401</f>
        <v>29153</v>
      </c>
      <c r="W399" s="110">
        <f>[1]cargo!CH401</f>
        <v>17851</v>
      </c>
      <c r="X399" s="110">
        <f>[1]cargo!CI401</f>
        <v>11302</v>
      </c>
      <c r="Y399" s="110">
        <f>[1]cargo!DE401</f>
        <v>763036.97</v>
      </c>
      <c r="Z399" s="110">
        <f>[1]cargo!DF401</f>
        <v>712108.97</v>
      </c>
      <c r="AA399" s="110">
        <f>[1]cargo!DG401</f>
        <v>474705.48</v>
      </c>
      <c r="AB399" s="110">
        <f>[1]cargo!DH401</f>
        <v>237403.49000000002</v>
      </c>
      <c r="AC399" s="110">
        <f>[1]cargo!DI401</f>
        <v>50928</v>
      </c>
      <c r="AD399" s="110">
        <f>[1]cargo!DJ401</f>
        <v>43215</v>
      </c>
      <c r="AE399" s="110">
        <f>[1]cargo!DK401</f>
        <v>7713</v>
      </c>
      <c r="AF399" s="110">
        <f t="shared" si="12"/>
        <v>3022393.8907777779</v>
      </c>
      <c r="AG399" s="110">
        <f t="shared" si="12"/>
        <v>2806304.8907777779</v>
      </c>
      <c r="AH399" s="110">
        <f t="shared" si="12"/>
        <v>1836961.9527777778</v>
      </c>
      <c r="AI399" s="110">
        <f t="shared" si="11"/>
        <v>969342.93799999997</v>
      </c>
      <c r="AJ399" s="110">
        <f t="shared" si="11"/>
        <v>216089</v>
      </c>
      <c r="AK399" s="110">
        <f t="shared" si="11"/>
        <v>187749</v>
      </c>
      <c r="AL399" s="110">
        <f t="shared" si="11"/>
        <v>28340</v>
      </c>
    </row>
    <row r="400" spans="1:38" s="77" customFormat="1" x14ac:dyDescent="0.25">
      <c r="A400" s="111"/>
      <c r="B400" s="75"/>
      <c r="C400" s="109" t="s">
        <v>327</v>
      </c>
      <c r="D400" s="110">
        <f>[1]cargo!Y402</f>
        <v>501938</v>
      </c>
      <c r="E400" s="110">
        <f>[1]cargo!Z402</f>
        <v>443042</v>
      </c>
      <c r="F400" s="110">
        <f>[1]cargo!AA402</f>
        <v>256912</v>
      </c>
      <c r="G400" s="110">
        <f>[1]cargo!AB402</f>
        <v>186130</v>
      </c>
      <c r="H400" s="110">
        <f>[1]cargo!AC402</f>
        <v>58896</v>
      </c>
      <c r="I400" s="110">
        <f>[1]cargo!AD402</f>
        <v>58635</v>
      </c>
      <c r="J400" s="110">
        <f>[1]cargo!AE402</f>
        <v>261</v>
      </c>
      <c r="K400" s="110">
        <f>[1]cargo!BA402</f>
        <v>545855</v>
      </c>
      <c r="L400" s="110">
        <f>[1]cargo!BB402</f>
        <v>495383</v>
      </c>
      <c r="M400" s="110">
        <f>[1]cargo!BC402</f>
        <v>301021</v>
      </c>
      <c r="N400" s="110">
        <f>[1]cargo!BD402</f>
        <v>194362</v>
      </c>
      <c r="O400" s="110">
        <f>[1]cargo!BE402</f>
        <v>50472</v>
      </c>
      <c r="P400" s="110">
        <f>[1]cargo!BF402</f>
        <v>50374</v>
      </c>
      <c r="Q400" s="110">
        <f>[1]cargo!BG402</f>
        <v>98</v>
      </c>
      <c r="R400" s="110">
        <f>[1]cargo!CC402</f>
        <v>527486</v>
      </c>
      <c r="S400" s="110">
        <f>[1]cargo!CD402</f>
        <v>521022</v>
      </c>
      <c r="T400" s="110">
        <f>[1]cargo!CE402</f>
        <v>305285</v>
      </c>
      <c r="U400" s="110">
        <f>[1]cargo!CF402</f>
        <v>215737</v>
      </c>
      <c r="V400" s="110">
        <f>[1]cargo!CG402</f>
        <v>6464</v>
      </c>
      <c r="W400" s="110">
        <f>[1]cargo!CH402</f>
        <v>6262</v>
      </c>
      <c r="X400" s="110">
        <f>[1]cargo!CI402</f>
        <v>202</v>
      </c>
      <c r="Y400" s="110">
        <f>[1]cargo!DE402</f>
        <v>542421</v>
      </c>
      <c r="Z400" s="110">
        <f>[1]cargo!DF402</f>
        <v>505414</v>
      </c>
      <c r="AA400" s="110">
        <f>[1]cargo!DG402</f>
        <v>305572</v>
      </c>
      <c r="AB400" s="110">
        <f>[1]cargo!DH402</f>
        <v>199842</v>
      </c>
      <c r="AC400" s="110">
        <f>[1]cargo!DI402</f>
        <v>37007</v>
      </c>
      <c r="AD400" s="110">
        <f>[1]cargo!DJ402</f>
        <v>36694</v>
      </c>
      <c r="AE400" s="110">
        <f>[1]cargo!DK402</f>
        <v>313</v>
      </c>
      <c r="AF400" s="110">
        <f t="shared" si="12"/>
        <v>2117700</v>
      </c>
      <c r="AG400" s="110">
        <f t="shared" si="12"/>
        <v>1964861</v>
      </c>
      <c r="AH400" s="110">
        <f t="shared" si="12"/>
        <v>1168790</v>
      </c>
      <c r="AI400" s="110">
        <f t="shared" si="11"/>
        <v>796071</v>
      </c>
      <c r="AJ400" s="110">
        <f t="shared" si="11"/>
        <v>152839</v>
      </c>
      <c r="AK400" s="110">
        <f t="shared" si="11"/>
        <v>151965</v>
      </c>
      <c r="AL400" s="110">
        <f t="shared" si="11"/>
        <v>874</v>
      </c>
    </row>
    <row r="401" spans="1:38" s="77" customFormat="1" x14ac:dyDescent="0.25">
      <c r="A401" s="111"/>
      <c r="B401" s="75"/>
      <c r="C401" s="113" t="s">
        <v>328</v>
      </c>
      <c r="D401" s="110">
        <f>[1]cargo!Y403</f>
        <v>32486</v>
      </c>
      <c r="E401" s="110">
        <f>[1]cargo!Z403</f>
        <v>32486</v>
      </c>
      <c r="F401" s="110">
        <f>[1]cargo!AA403</f>
        <v>5324</v>
      </c>
      <c r="G401" s="110">
        <f>[1]cargo!AB403</f>
        <v>27162</v>
      </c>
      <c r="H401" s="110">
        <f>[1]cargo!AC403</f>
        <v>0</v>
      </c>
      <c r="I401" s="110">
        <f>[1]cargo!AD403</f>
        <v>0</v>
      </c>
      <c r="J401" s="110">
        <f>[1]cargo!AE403</f>
        <v>0</v>
      </c>
      <c r="K401" s="110">
        <f>[1]cargo!BA403</f>
        <v>35790</v>
      </c>
      <c r="L401" s="110">
        <f>[1]cargo!BB403</f>
        <v>35790</v>
      </c>
      <c r="M401" s="110">
        <f>[1]cargo!BC403</f>
        <v>4735</v>
      </c>
      <c r="N401" s="110">
        <f>[1]cargo!BD403</f>
        <v>31055</v>
      </c>
      <c r="O401" s="110">
        <f>[1]cargo!BE403</f>
        <v>0</v>
      </c>
      <c r="P401" s="110">
        <f>[1]cargo!BF403</f>
        <v>0</v>
      </c>
      <c r="Q401" s="110">
        <f>[1]cargo!BG403</f>
        <v>0</v>
      </c>
      <c r="R401" s="110">
        <f>[1]cargo!CC403</f>
        <v>35999</v>
      </c>
      <c r="S401" s="110">
        <f>[1]cargo!CD403</f>
        <v>35999</v>
      </c>
      <c r="T401" s="110">
        <f>[1]cargo!CE403</f>
        <v>6258</v>
      </c>
      <c r="U401" s="110">
        <f>[1]cargo!CF403</f>
        <v>29741</v>
      </c>
      <c r="V401" s="110">
        <f>[1]cargo!CG403</f>
        <v>0</v>
      </c>
      <c r="W401" s="110">
        <f>[1]cargo!CH403</f>
        <v>0</v>
      </c>
      <c r="X401" s="110">
        <f>[1]cargo!CI403</f>
        <v>0</v>
      </c>
      <c r="Y401" s="110">
        <f>[1]cargo!DE403</f>
        <v>43748</v>
      </c>
      <c r="Z401" s="110">
        <f>[1]cargo!DF403</f>
        <v>43748</v>
      </c>
      <c r="AA401" s="110">
        <f>[1]cargo!DG403</f>
        <v>7063</v>
      </c>
      <c r="AB401" s="110">
        <f>[1]cargo!DH403</f>
        <v>36685</v>
      </c>
      <c r="AC401" s="110">
        <f>[1]cargo!DI403</f>
        <v>0</v>
      </c>
      <c r="AD401" s="110">
        <f>[1]cargo!DJ403</f>
        <v>0</v>
      </c>
      <c r="AE401" s="110">
        <f>[1]cargo!DK403</f>
        <v>0</v>
      </c>
      <c r="AF401" s="110">
        <f t="shared" si="12"/>
        <v>148023</v>
      </c>
      <c r="AG401" s="110">
        <f t="shared" si="12"/>
        <v>148023</v>
      </c>
      <c r="AH401" s="110">
        <f t="shared" si="12"/>
        <v>23380</v>
      </c>
      <c r="AI401" s="110">
        <f t="shared" si="11"/>
        <v>124643</v>
      </c>
      <c r="AJ401" s="110">
        <f t="shared" si="11"/>
        <v>0</v>
      </c>
      <c r="AK401" s="110">
        <f t="shared" si="11"/>
        <v>0</v>
      </c>
      <c r="AL401" s="110">
        <f t="shared" si="11"/>
        <v>0</v>
      </c>
    </row>
    <row r="402" spans="1:38" s="77" customFormat="1" x14ac:dyDescent="0.25">
      <c r="A402" s="111"/>
      <c r="B402" s="75"/>
      <c r="C402" s="113" t="s">
        <v>329</v>
      </c>
      <c r="D402" s="110">
        <f>[1]cargo!Y404</f>
        <v>469452</v>
      </c>
      <c r="E402" s="110">
        <f>[1]cargo!Z404</f>
        <v>410556</v>
      </c>
      <c r="F402" s="110">
        <f>[1]cargo!AA404</f>
        <v>251588</v>
      </c>
      <c r="G402" s="110">
        <f>[1]cargo!AB404</f>
        <v>158968</v>
      </c>
      <c r="H402" s="110">
        <f>[1]cargo!AC404</f>
        <v>58896</v>
      </c>
      <c r="I402" s="110">
        <f>[1]cargo!AD404</f>
        <v>58635</v>
      </c>
      <c r="J402" s="110">
        <f>[1]cargo!AE404</f>
        <v>261</v>
      </c>
      <c r="K402" s="110">
        <f>[1]cargo!BA404</f>
        <v>510065</v>
      </c>
      <c r="L402" s="110">
        <f>[1]cargo!BB404</f>
        <v>459593</v>
      </c>
      <c r="M402" s="110">
        <f>[1]cargo!BC404</f>
        <v>296286</v>
      </c>
      <c r="N402" s="110">
        <f>[1]cargo!BD404</f>
        <v>163307</v>
      </c>
      <c r="O402" s="110">
        <f>[1]cargo!BE404</f>
        <v>50472</v>
      </c>
      <c r="P402" s="110">
        <f>[1]cargo!BF404</f>
        <v>50374</v>
      </c>
      <c r="Q402" s="110">
        <f>[1]cargo!BG404</f>
        <v>98</v>
      </c>
      <c r="R402" s="110">
        <f>[1]cargo!CC404</f>
        <v>491487</v>
      </c>
      <c r="S402" s="110">
        <f>[1]cargo!CD404</f>
        <v>485023</v>
      </c>
      <c r="T402" s="110">
        <f>[1]cargo!CE404</f>
        <v>299027</v>
      </c>
      <c r="U402" s="110">
        <f>[1]cargo!CF404</f>
        <v>185996</v>
      </c>
      <c r="V402" s="110">
        <f>[1]cargo!CG404</f>
        <v>6464</v>
      </c>
      <c r="W402" s="110">
        <f>[1]cargo!CH404</f>
        <v>6262</v>
      </c>
      <c r="X402" s="110">
        <f>[1]cargo!CI404</f>
        <v>202</v>
      </c>
      <c r="Y402" s="110">
        <f>[1]cargo!DE404</f>
        <v>498673</v>
      </c>
      <c r="Z402" s="110">
        <f>[1]cargo!DF404</f>
        <v>461666</v>
      </c>
      <c r="AA402" s="110">
        <f>[1]cargo!DG404</f>
        <v>298509</v>
      </c>
      <c r="AB402" s="110">
        <f>[1]cargo!DH404</f>
        <v>163157</v>
      </c>
      <c r="AC402" s="110">
        <f>[1]cargo!DI404</f>
        <v>37007</v>
      </c>
      <c r="AD402" s="110">
        <f>[1]cargo!DJ404</f>
        <v>36694</v>
      </c>
      <c r="AE402" s="110">
        <f>[1]cargo!DK404</f>
        <v>313</v>
      </c>
      <c r="AF402" s="110">
        <f t="shared" si="12"/>
        <v>1969677</v>
      </c>
      <c r="AG402" s="110">
        <f t="shared" si="12"/>
        <v>1816838</v>
      </c>
      <c r="AH402" s="110">
        <f t="shared" si="12"/>
        <v>1145410</v>
      </c>
      <c r="AI402" s="110">
        <f t="shared" si="11"/>
        <v>671428</v>
      </c>
      <c r="AJ402" s="110">
        <f t="shared" si="11"/>
        <v>152839</v>
      </c>
      <c r="AK402" s="110">
        <f t="shared" si="11"/>
        <v>151965</v>
      </c>
      <c r="AL402" s="110">
        <f t="shared" si="11"/>
        <v>874</v>
      </c>
    </row>
    <row r="403" spans="1:38" s="77" customFormat="1" x14ac:dyDescent="0.25">
      <c r="A403" s="111"/>
      <c r="B403" s="75"/>
      <c r="C403" s="109" t="s">
        <v>330</v>
      </c>
      <c r="D403" s="110">
        <f>[1]cargo!Y405</f>
        <v>25682</v>
      </c>
      <c r="E403" s="110">
        <f>[1]cargo!Z405</f>
        <v>25682</v>
      </c>
      <c r="F403" s="110">
        <f>[1]cargo!AA405</f>
        <v>21027</v>
      </c>
      <c r="G403" s="110">
        <f>[1]cargo!AB405</f>
        <v>4655</v>
      </c>
      <c r="H403" s="110">
        <f>[1]cargo!AC405</f>
        <v>0</v>
      </c>
      <c r="I403" s="110">
        <f>[1]cargo!AD405</f>
        <v>0</v>
      </c>
      <c r="J403" s="110">
        <f>[1]cargo!AE405</f>
        <v>0</v>
      </c>
      <c r="K403" s="110">
        <f>[1]cargo!BA405</f>
        <v>20771</v>
      </c>
      <c r="L403" s="110">
        <f>[1]cargo!BB405</f>
        <v>20771</v>
      </c>
      <c r="M403" s="110">
        <f>[1]cargo!BC405</f>
        <v>14868</v>
      </c>
      <c r="N403" s="110">
        <f>[1]cargo!BD405</f>
        <v>5903</v>
      </c>
      <c r="O403" s="110">
        <f>[1]cargo!BE405</f>
        <v>0</v>
      </c>
      <c r="P403" s="110">
        <f>[1]cargo!BF405</f>
        <v>0</v>
      </c>
      <c r="Q403" s="110">
        <f>[1]cargo!BG405</f>
        <v>0</v>
      </c>
      <c r="R403" s="110">
        <f>[1]cargo!CC405</f>
        <v>20878</v>
      </c>
      <c r="S403" s="110">
        <f>[1]cargo!CD405</f>
        <v>20878</v>
      </c>
      <c r="T403" s="110">
        <f>[1]cargo!CE405</f>
        <v>15949</v>
      </c>
      <c r="U403" s="110">
        <f>[1]cargo!CF405</f>
        <v>4929</v>
      </c>
      <c r="V403" s="110">
        <f>[1]cargo!CG405</f>
        <v>0</v>
      </c>
      <c r="W403" s="110">
        <f>[1]cargo!CH405</f>
        <v>0</v>
      </c>
      <c r="X403" s="110">
        <f>[1]cargo!CI405</f>
        <v>0</v>
      </c>
      <c r="Y403" s="110">
        <f>[1]cargo!DE405</f>
        <v>20701</v>
      </c>
      <c r="Z403" s="110">
        <f>[1]cargo!DF405</f>
        <v>20701</v>
      </c>
      <c r="AA403" s="110">
        <f>[1]cargo!DG405</f>
        <v>16374</v>
      </c>
      <c r="AB403" s="110">
        <f>[1]cargo!DH405</f>
        <v>4327</v>
      </c>
      <c r="AC403" s="110">
        <f>[1]cargo!DI405</f>
        <v>0</v>
      </c>
      <c r="AD403" s="110">
        <f>[1]cargo!DJ405</f>
        <v>0</v>
      </c>
      <c r="AE403" s="110">
        <f>[1]cargo!DK405</f>
        <v>0</v>
      </c>
      <c r="AF403" s="110">
        <f t="shared" si="12"/>
        <v>88032</v>
      </c>
      <c r="AG403" s="110">
        <f t="shared" si="12"/>
        <v>88032</v>
      </c>
      <c r="AH403" s="110">
        <f t="shared" si="12"/>
        <v>68218</v>
      </c>
      <c r="AI403" s="110">
        <f t="shared" si="11"/>
        <v>19814</v>
      </c>
      <c r="AJ403" s="110">
        <f t="shared" si="11"/>
        <v>0</v>
      </c>
      <c r="AK403" s="110">
        <f t="shared" si="11"/>
        <v>0</v>
      </c>
      <c r="AL403" s="110">
        <f t="shared" si="11"/>
        <v>0</v>
      </c>
    </row>
    <row r="404" spans="1:38" s="77" customFormat="1" x14ac:dyDescent="0.25">
      <c r="A404" s="111"/>
      <c r="B404" s="75"/>
      <c r="C404" s="113" t="s">
        <v>331</v>
      </c>
      <c r="D404" s="110">
        <f>[1]cargo!Y406</f>
        <v>3841</v>
      </c>
      <c r="E404" s="110">
        <f>[1]cargo!Z406</f>
        <v>3841</v>
      </c>
      <c r="F404" s="110">
        <f>[1]cargo!AA406</f>
        <v>3817</v>
      </c>
      <c r="G404" s="110">
        <f>[1]cargo!AB406</f>
        <v>24</v>
      </c>
      <c r="H404" s="110">
        <f>[1]cargo!AC406</f>
        <v>0</v>
      </c>
      <c r="I404" s="110">
        <f>[1]cargo!AD406</f>
        <v>0</v>
      </c>
      <c r="J404" s="110">
        <f>[1]cargo!AE406</f>
        <v>0</v>
      </c>
      <c r="K404" s="110">
        <f>[1]cargo!BA406</f>
        <v>3561</v>
      </c>
      <c r="L404" s="110">
        <f>[1]cargo!BB406</f>
        <v>3561</v>
      </c>
      <c r="M404" s="110">
        <f>[1]cargo!BC406</f>
        <v>3505</v>
      </c>
      <c r="N404" s="110">
        <f>[1]cargo!BD406</f>
        <v>56</v>
      </c>
      <c r="O404" s="110">
        <f>[1]cargo!BE406</f>
        <v>0</v>
      </c>
      <c r="P404" s="110">
        <f>[1]cargo!BF406</f>
        <v>0</v>
      </c>
      <c r="Q404" s="110">
        <f>[1]cargo!BG406</f>
        <v>0</v>
      </c>
      <c r="R404" s="110">
        <f>[1]cargo!CC406</f>
        <v>3793</v>
      </c>
      <c r="S404" s="110">
        <f>[1]cargo!CD406</f>
        <v>3793</v>
      </c>
      <c r="T404" s="110">
        <f>[1]cargo!CE406</f>
        <v>3729</v>
      </c>
      <c r="U404" s="110">
        <f>[1]cargo!CF406</f>
        <v>64</v>
      </c>
      <c r="V404" s="110">
        <f>[1]cargo!CG406</f>
        <v>0</v>
      </c>
      <c r="W404" s="110">
        <f>[1]cargo!CH406</f>
        <v>0</v>
      </c>
      <c r="X404" s="110">
        <f>[1]cargo!CI406</f>
        <v>0</v>
      </c>
      <c r="Y404" s="110">
        <f>[1]cargo!DE406</f>
        <v>3849</v>
      </c>
      <c r="Z404" s="110">
        <f>[1]cargo!DF406</f>
        <v>3849</v>
      </c>
      <c r="AA404" s="110">
        <f>[1]cargo!DG406</f>
        <v>3780</v>
      </c>
      <c r="AB404" s="110">
        <f>[1]cargo!DH406</f>
        <v>69</v>
      </c>
      <c r="AC404" s="110">
        <f>[1]cargo!DI406</f>
        <v>0</v>
      </c>
      <c r="AD404" s="110">
        <f>[1]cargo!DJ406</f>
        <v>0</v>
      </c>
      <c r="AE404" s="110">
        <f>[1]cargo!DK406</f>
        <v>0</v>
      </c>
      <c r="AF404" s="110">
        <f t="shared" si="12"/>
        <v>15044</v>
      </c>
      <c r="AG404" s="110">
        <f t="shared" si="12"/>
        <v>15044</v>
      </c>
      <c r="AH404" s="110">
        <f t="shared" si="12"/>
        <v>14831</v>
      </c>
      <c r="AI404" s="110">
        <f t="shared" si="11"/>
        <v>213</v>
      </c>
      <c r="AJ404" s="110">
        <f t="shared" si="11"/>
        <v>0</v>
      </c>
      <c r="AK404" s="110">
        <f t="shared" si="11"/>
        <v>0</v>
      </c>
      <c r="AL404" s="110">
        <f t="shared" si="11"/>
        <v>0</v>
      </c>
    </row>
    <row r="405" spans="1:38" s="77" customFormat="1" x14ac:dyDescent="0.25">
      <c r="A405" s="111"/>
      <c r="B405" s="75"/>
      <c r="C405" s="113" t="s">
        <v>332</v>
      </c>
      <c r="D405" s="110">
        <f>[1]cargo!Y407</f>
        <v>21841</v>
      </c>
      <c r="E405" s="110">
        <f>[1]cargo!Z407</f>
        <v>21841</v>
      </c>
      <c r="F405" s="110">
        <f>[1]cargo!AA407</f>
        <v>17210</v>
      </c>
      <c r="G405" s="110">
        <f>[1]cargo!AB407</f>
        <v>4631</v>
      </c>
      <c r="H405" s="110">
        <f>[1]cargo!AC407</f>
        <v>0</v>
      </c>
      <c r="I405" s="110">
        <f>[1]cargo!AD407</f>
        <v>0</v>
      </c>
      <c r="J405" s="110">
        <f>[1]cargo!AE407</f>
        <v>0</v>
      </c>
      <c r="K405" s="110">
        <f>[1]cargo!BA407</f>
        <v>17210</v>
      </c>
      <c r="L405" s="110">
        <f>[1]cargo!BB407</f>
        <v>17210</v>
      </c>
      <c r="M405" s="110">
        <f>[1]cargo!BC407</f>
        <v>11363</v>
      </c>
      <c r="N405" s="110">
        <f>[1]cargo!BD407</f>
        <v>5847</v>
      </c>
      <c r="O405" s="110">
        <f>[1]cargo!BE407</f>
        <v>0</v>
      </c>
      <c r="P405" s="110">
        <f>[1]cargo!BF407</f>
        <v>0</v>
      </c>
      <c r="Q405" s="110">
        <f>[1]cargo!BG407</f>
        <v>0</v>
      </c>
      <c r="R405" s="110">
        <f>[1]cargo!CC407</f>
        <v>17085</v>
      </c>
      <c r="S405" s="110">
        <f>[1]cargo!CD407</f>
        <v>17085</v>
      </c>
      <c r="T405" s="110">
        <f>[1]cargo!CE407</f>
        <v>12220</v>
      </c>
      <c r="U405" s="110">
        <f>[1]cargo!CF407</f>
        <v>4865</v>
      </c>
      <c r="V405" s="110">
        <f>[1]cargo!CG407</f>
        <v>0</v>
      </c>
      <c r="W405" s="110">
        <f>[1]cargo!CH407</f>
        <v>0</v>
      </c>
      <c r="X405" s="110">
        <f>[1]cargo!CI407</f>
        <v>0</v>
      </c>
      <c r="Y405" s="110">
        <f>[1]cargo!DE407</f>
        <v>16852</v>
      </c>
      <c r="Z405" s="110">
        <f>[1]cargo!DF407</f>
        <v>16852</v>
      </c>
      <c r="AA405" s="110">
        <f>[1]cargo!DG407</f>
        <v>12594</v>
      </c>
      <c r="AB405" s="110">
        <f>[1]cargo!DH407</f>
        <v>4258</v>
      </c>
      <c r="AC405" s="110">
        <f>[1]cargo!DI407</f>
        <v>0</v>
      </c>
      <c r="AD405" s="110">
        <f>[1]cargo!DJ407</f>
        <v>0</v>
      </c>
      <c r="AE405" s="110">
        <f>[1]cargo!DK407</f>
        <v>0</v>
      </c>
      <c r="AF405" s="110">
        <f t="shared" si="12"/>
        <v>72988</v>
      </c>
      <c r="AG405" s="110">
        <f t="shared" si="12"/>
        <v>72988</v>
      </c>
      <c r="AH405" s="110">
        <f t="shared" si="12"/>
        <v>53387</v>
      </c>
      <c r="AI405" s="110">
        <f t="shared" si="11"/>
        <v>19601</v>
      </c>
      <c r="AJ405" s="110">
        <f t="shared" si="11"/>
        <v>0</v>
      </c>
      <c r="AK405" s="110">
        <f t="shared" si="11"/>
        <v>0</v>
      </c>
      <c r="AL405" s="110">
        <f t="shared" si="11"/>
        <v>0</v>
      </c>
    </row>
    <row r="406" spans="1:38" s="77" customFormat="1" x14ac:dyDescent="0.25">
      <c r="A406" s="111"/>
      <c r="B406" s="75"/>
      <c r="C406" s="109" t="s">
        <v>333</v>
      </c>
      <c r="D406" s="110">
        <f>[1]cargo!Y408</f>
        <v>21480.605</v>
      </c>
      <c r="E406" s="110">
        <f>[1]cargo!Z408</f>
        <v>21480.605</v>
      </c>
      <c r="F406" s="110">
        <f>[1]cargo!AA408</f>
        <v>17297.825000000001</v>
      </c>
      <c r="G406" s="110">
        <f>[1]cargo!AB408</f>
        <v>4182.78</v>
      </c>
      <c r="H406" s="110">
        <f>[1]cargo!AC408</f>
        <v>0</v>
      </c>
      <c r="I406" s="110">
        <f>[1]cargo!AD408</f>
        <v>0</v>
      </c>
      <c r="J406" s="110">
        <f>[1]cargo!AE408</f>
        <v>0</v>
      </c>
      <c r="K406" s="110">
        <f>[1]cargo!BA408</f>
        <v>15118.357777777777</v>
      </c>
      <c r="L406" s="110">
        <f>[1]cargo!BB408</f>
        <v>15118.357777777777</v>
      </c>
      <c r="M406" s="110">
        <f>[1]cargo!BC408</f>
        <v>10988.497777777779</v>
      </c>
      <c r="N406" s="110">
        <f>[1]cargo!BD408</f>
        <v>4129.8599999999997</v>
      </c>
      <c r="O406" s="110">
        <f>[1]cargo!BE408</f>
        <v>0</v>
      </c>
      <c r="P406" s="110">
        <f>[1]cargo!BF408</f>
        <v>0</v>
      </c>
      <c r="Q406" s="110">
        <f>[1]cargo!BG408</f>
        <v>0</v>
      </c>
      <c r="R406" s="110">
        <f>[1]cargo!CC408</f>
        <v>17137.998</v>
      </c>
      <c r="S406" s="110">
        <f>[1]cargo!CD408</f>
        <v>17137.998</v>
      </c>
      <c r="T406" s="110">
        <f>[1]cargo!CE408</f>
        <v>13956.79</v>
      </c>
      <c r="U406" s="110">
        <f>[1]cargo!CF408</f>
        <v>3181.2080000000005</v>
      </c>
      <c r="V406" s="110">
        <f>[1]cargo!CG408</f>
        <v>0</v>
      </c>
      <c r="W406" s="110">
        <f>[1]cargo!CH408</f>
        <v>0</v>
      </c>
      <c r="X406" s="110">
        <f>[1]cargo!CI408</f>
        <v>0</v>
      </c>
      <c r="Y406" s="110">
        <f>[1]cargo!DE408</f>
        <v>13738.130000000001</v>
      </c>
      <c r="Z406" s="110">
        <f>[1]cargo!DF408</f>
        <v>13738.130000000001</v>
      </c>
      <c r="AA406" s="110">
        <f>[1]cargo!DG408</f>
        <v>9365.48</v>
      </c>
      <c r="AB406" s="110">
        <f>[1]cargo!DH408</f>
        <v>4372.6499999999996</v>
      </c>
      <c r="AC406" s="110">
        <f>[1]cargo!DI408</f>
        <v>0</v>
      </c>
      <c r="AD406" s="110">
        <f>[1]cargo!DJ408</f>
        <v>0</v>
      </c>
      <c r="AE406" s="110">
        <f>[1]cargo!DK408</f>
        <v>0</v>
      </c>
      <c r="AF406" s="110">
        <f t="shared" si="12"/>
        <v>67475.090777777776</v>
      </c>
      <c r="AG406" s="110">
        <f t="shared" si="12"/>
        <v>67475.090777777776</v>
      </c>
      <c r="AH406" s="110">
        <f t="shared" si="12"/>
        <v>51608.592777777783</v>
      </c>
      <c r="AI406" s="110">
        <f t="shared" si="11"/>
        <v>15866.498</v>
      </c>
      <c r="AJ406" s="110">
        <f t="shared" si="11"/>
        <v>0</v>
      </c>
      <c r="AK406" s="110">
        <f t="shared" si="11"/>
        <v>0</v>
      </c>
      <c r="AL406" s="110">
        <f t="shared" si="11"/>
        <v>0</v>
      </c>
    </row>
    <row r="407" spans="1:38" s="77" customFormat="1" x14ac:dyDescent="0.25">
      <c r="A407" s="111"/>
      <c r="B407" s="75"/>
      <c r="C407" s="113" t="s">
        <v>334</v>
      </c>
      <c r="D407" s="110">
        <f>[1]cargo!Y409</f>
        <v>20127.54</v>
      </c>
      <c r="E407" s="110">
        <f>[1]cargo!Z409</f>
        <v>20127.54</v>
      </c>
      <c r="F407" s="110">
        <f>[1]cargo!AA409</f>
        <v>16088</v>
      </c>
      <c r="G407" s="110">
        <f>[1]cargo!AB409</f>
        <v>4039.54</v>
      </c>
      <c r="H407" s="110">
        <f>[1]cargo!AC409</f>
        <v>0</v>
      </c>
      <c r="I407" s="110">
        <f>[1]cargo!AD409</f>
        <v>0</v>
      </c>
      <c r="J407" s="110">
        <f>[1]cargo!AE409</f>
        <v>0</v>
      </c>
      <c r="K407" s="110">
        <f>[1]cargo!BA409</f>
        <v>13779.297777777778</v>
      </c>
      <c r="L407" s="110">
        <f>[1]cargo!BB409</f>
        <v>13779.297777777778</v>
      </c>
      <c r="M407" s="110">
        <f>[1]cargo!BC409</f>
        <v>9755.6477777777782</v>
      </c>
      <c r="N407" s="110">
        <f>[1]cargo!BD409</f>
        <v>4023.6499999999996</v>
      </c>
      <c r="O407" s="110">
        <f>[1]cargo!BE409</f>
        <v>0</v>
      </c>
      <c r="P407" s="110">
        <f>[1]cargo!BF409</f>
        <v>0</v>
      </c>
      <c r="Q407" s="110">
        <f>[1]cargo!BG409</f>
        <v>0</v>
      </c>
      <c r="R407" s="110">
        <f>[1]cargo!CC409</f>
        <v>17010.448</v>
      </c>
      <c r="S407" s="110">
        <f>[1]cargo!CD409</f>
        <v>17010.448</v>
      </c>
      <c r="T407" s="110">
        <f>[1]cargo!CE409</f>
        <v>13887.54</v>
      </c>
      <c r="U407" s="110">
        <f>[1]cargo!CF409</f>
        <v>3122.9080000000004</v>
      </c>
      <c r="V407" s="110">
        <f>[1]cargo!CG409</f>
        <v>0</v>
      </c>
      <c r="W407" s="110">
        <f>[1]cargo!CH409</f>
        <v>0</v>
      </c>
      <c r="X407" s="110">
        <f>[1]cargo!CI409</f>
        <v>0</v>
      </c>
      <c r="Y407" s="110">
        <f>[1]cargo!DE409</f>
        <v>13642.880000000001</v>
      </c>
      <c r="Z407" s="110">
        <f>[1]cargo!DF409</f>
        <v>13642.880000000001</v>
      </c>
      <c r="AA407" s="110">
        <f>[1]cargo!DG409</f>
        <v>9348.18</v>
      </c>
      <c r="AB407" s="110">
        <f>[1]cargo!DH409</f>
        <v>4294.7</v>
      </c>
      <c r="AC407" s="110">
        <f>[1]cargo!DI409</f>
        <v>0</v>
      </c>
      <c r="AD407" s="110">
        <f>[1]cargo!DJ409</f>
        <v>0</v>
      </c>
      <c r="AE407" s="110">
        <f>[1]cargo!DK409</f>
        <v>0</v>
      </c>
      <c r="AF407" s="110">
        <f t="shared" si="12"/>
        <v>64560.165777777787</v>
      </c>
      <c r="AG407" s="110">
        <f t="shared" si="12"/>
        <v>64560.165777777787</v>
      </c>
      <c r="AH407" s="110">
        <f t="shared" si="12"/>
        <v>49079.367777777778</v>
      </c>
      <c r="AI407" s="110">
        <f t="shared" si="11"/>
        <v>15480.797999999999</v>
      </c>
      <c r="AJ407" s="110">
        <f t="shared" si="11"/>
        <v>0</v>
      </c>
      <c r="AK407" s="110">
        <f t="shared" si="11"/>
        <v>0</v>
      </c>
      <c r="AL407" s="110">
        <f t="shared" si="11"/>
        <v>0</v>
      </c>
    </row>
    <row r="408" spans="1:38" s="77" customFormat="1" x14ac:dyDescent="0.25">
      <c r="A408" s="111"/>
      <c r="B408" s="75"/>
      <c r="C408" s="113" t="s">
        <v>335</v>
      </c>
      <c r="D408" s="110">
        <f>[1]cargo!Y410</f>
        <v>1353.0649999999998</v>
      </c>
      <c r="E408" s="110">
        <f>[1]cargo!Z410</f>
        <v>1353.0649999999998</v>
      </c>
      <c r="F408" s="110">
        <f>[1]cargo!AA410</f>
        <v>1209.8249999999998</v>
      </c>
      <c r="G408" s="110">
        <f>[1]cargo!AB410</f>
        <v>143.24</v>
      </c>
      <c r="H408" s="110">
        <f>[1]cargo!AC410</f>
        <v>0</v>
      </c>
      <c r="I408" s="110">
        <f>[1]cargo!AD410</f>
        <v>0</v>
      </c>
      <c r="J408" s="110">
        <f>[1]cargo!AE410</f>
        <v>0</v>
      </c>
      <c r="K408" s="110">
        <f>[1]cargo!BA410</f>
        <v>1339.06</v>
      </c>
      <c r="L408" s="110">
        <f>[1]cargo!BB410</f>
        <v>1339.06</v>
      </c>
      <c r="M408" s="110">
        <f>[1]cargo!BC410</f>
        <v>1232.8499999999999</v>
      </c>
      <c r="N408" s="110">
        <f>[1]cargo!BD410</f>
        <v>106.21</v>
      </c>
      <c r="O408" s="110">
        <f>[1]cargo!BE410</f>
        <v>0</v>
      </c>
      <c r="P408" s="110">
        <f>[1]cargo!BF410</f>
        <v>0</v>
      </c>
      <c r="Q408" s="110">
        <f>[1]cargo!BG410</f>
        <v>0</v>
      </c>
      <c r="R408" s="110">
        <f>[1]cargo!CC410</f>
        <v>127.55</v>
      </c>
      <c r="S408" s="110">
        <f>[1]cargo!CD410</f>
        <v>127.55</v>
      </c>
      <c r="T408" s="110">
        <f>[1]cargo!CE410</f>
        <v>69.25</v>
      </c>
      <c r="U408" s="110">
        <f>[1]cargo!CF410</f>
        <v>58.3</v>
      </c>
      <c r="V408" s="110">
        <f>[1]cargo!CG410</f>
        <v>0</v>
      </c>
      <c r="W408" s="110">
        <f>[1]cargo!CH410</f>
        <v>0</v>
      </c>
      <c r="X408" s="110">
        <f>[1]cargo!CI410</f>
        <v>0</v>
      </c>
      <c r="Y408" s="110">
        <f>[1]cargo!DE410</f>
        <v>95.25</v>
      </c>
      <c r="Z408" s="110">
        <f>[1]cargo!DF410</f>
        <v>95.25</v>
      </c>
      <c r="AA408" s="110">
        <f>[1]cargo!DG410</f>
        <v>17.299999999999997</v>
      </c>
      <c r="AB408" s="110">
        <f>[1]cargo!DH410</f>
        <v>77.95</v>
      </c>
      <c r="AC408" s="110">
        <f>[1]cargo!DI410</f>
        <v>0</v>
      </c>
      <c r="AD408" s="110">
        <f>[1]cargo!DJ410</f>
        <v>0</v>
      </c>
      <c r="AE408" s="110">
        <f>[1]cargo!DK410</f>
        <v>0</v>
      </c>
      <c r="AF408" s="110">
        <f t="shared" si="12"/>
        <v>2914.9250000000002</v>
      </c>
      <c r="AG408" s="110">
        <f t="shared" si="12"/>
        <v>2914.9250000000002</v>
      </c>
      <c r="AH408" s="110">
        <f t="shared" si="12"/>
        <v>2529.2249999999999</v>
      </c>
      <c r="AI408" s="110">
        <f t="shared" si="11"/>
        <v>385.7</v>
      </c>
      <c r="AJ408" s="110">
        <f t="shared" si="11"/>
        <v>0</v>
      </c>
      <c r="AK408" s="110">
        <f t="shared" si="11"/>
        <v>0</v>
      </c>
      <c r="AL408" s="110">
        <f t="shared" si="11"/>
        <v>0</v>
      </c>
    </row>
    <row r="409" spans="1:38" s="77" customFormat="1" x14ac:dyDescent="0.25">
      <c r="A409" s="111"/>
      <c r="B409" s="75"/>
      <c r="C409" s="109" t="s">
        <v>336</v>
      </c>
      <c r="D409" s="110">
        <f>[1]cargo!Y411</f>
        <v>10740</v>
      </c>
      <c r="E409" s="110">
        <f>[1]cargo!Z411</f>
        <v>10740</v>
      </c>
      <c r="F409" s="110">
        <f>[1]cargo!AA411</f>
        <v>9880</v>
      </c>
      <c r="G409" s="110">
        <f>[1]cargo!AB411</f>
        <v>860</v>
      </c>
      <c r="H409" s="110">
        <f>[1]cargo!AC411</f>
        <v>0</v>
      </c>
      <c r="I409" s="110">
        <f>[1]cargo!AD411</f>
        <v>0</v>
      </c>
      <c r="J409" s="110">
        <f>[1]cargo!AE411</f>
        <v>0</v>
      </c>
      <c r="K409" s="110">
        <f>[1]cargo!BA411</f>
        <v>7269.3600000000006</v>
      </c>
      <c r="L409" s="110">
        <f>[1]cargo!BB411</f>
        <v>7269.3600000000006</v>
      </c>
      <c r="M409" s="110">
        <f>[1]cargo!BC411</f>
        <v>7137.3600000000006</v>
      </c>
      <c r="N409" s="110">
        <f>[1]cargo!BD411</f>
        <v>132</v>
      </c>
      <c r="O409" s="110">
        <f>[1]cargo!BE411</f>
        <v>0</v>
      </c>
      <c r="P409" s="110">
        <f>[1]cargo!BF411</f>
        <v>0</v>
      </c>
      <c r="Q409" s="110">
        <f>[1]cargo!BG411</f>
        <v>0</v>
      </c>
      <c r="R409" s="110">
        <f>[1]cargo!CC411</f>
        <v>12080</v>
      </c>
      <c r="S409" s="110">
        <f>[1]cargo!CD411</f>
        <v>12080</v>
      </c>
      <c r="T409" s="110">
        <f>[1]cargo!CE411</f>
        <v>12080</v>
      </c>
      <c r="U409" s="110">
        <f>[1]cargo!CF411</f>
        <v>0</v>
      </c>
      <c r="V409" s="110">
        <f>[1]cargo!CG411</f>
        <v>0</v>
      </c>
      <c r="W409" s="110">
        <f>[1]cargo!CH411</f>
        <v>0</v>
      </c>
      <c r="X409" s="110">
        <f>[1]cargo!CI411</f>
        <v>0</v>
      </c>
      <c r="Y409" s="110">
        <f>[1]cargo!DE411</f>
        <v>13120</v>
      </c>
      <c r="Z409" s="110">
        <f>[1]cargo!DF411</f>
        <v>13120</v>
      </c>
      <c r="AA409" s="110">
        <f>[1]cargo!DG411</f>
        <v>13120</v>
      </c>
      <c r="AB409" s="110">
        <f>[1]cargo!DH411</f>
        <v>0</v>
      </c>
      <c r="AC409" s="110">
        <f>[1]cargo!DI411</f>
        <v>0</v>
      </c>
      <c r="AD409" s="110">
        <f>[1]cargo!DJ411</f>
        <v>0</v>
      </c>
      <c r="AE409" s="110">
        <f>[1]cargo!DK411</f>
        <v>0</v>
      </c>
      <c r="AF409" s="110">
        <f t="shared" si="12"/>
        <v>43209.36</v>
      </c>
      <c r="AG409" s="110">
        <f t="shared" si="12"/>
        <v>43209.36</v>
      </c>
      <c r="AH409" s="110">
        <f t="shared" si="12"/>
        <v>42217.36</v>
      </c>
      <c r="AI409" s="110">
        <f t="shared" si="11"/>
        <v>992</v>
      </c>
      <c r="AJ409" s="110">
        <f t="shared" si="11"/>
        <v>0</v>
      </c>
      <c r="AK409" s="110">
        <f t="shared" si="11"/>
        <v>0</v>
      </c>
      <c r="AL409" s="110">
        <f t="shared" si="11"/>
        <v>0</v>
      </c>
    </row>
    <row r="410" spans="1:38" s="77" customFormat="1" x14ac:dyDescent="0.25">
      <c r="A410" s="111"/>
      <c r="B410" s="75"/>
      <c r="C410" s="113" t="s">
        <v>337</v>
      </c>
      <c r="D410" s="110">
        <f>[1]cargo!Y412</f>
        <v>860</v>
      </c>
      <c r="E410" s="110">
        <f>[1]cargo!Z412</f>
        <v>860</v>
      </c>
      <c r="F410" s="110">
        <f>[1]cargo!AA412</f>
        <v>0</v>
      </c>
      <c r="G410" s="110">
        <f>[1]cargo!AB412</f>
        <v>860</v>
      </c>
      <c r="H410" s="110">
        <f>[1]cargo!AC412</f>
        <v>0</v>
      </c>
      <c r="I410" s="110">
        <f>[1]cargo!AD412</f>
        <v>0</v>
      </c>
      <c r="J410" s="110">
        <f>[1]cargo!AE412</f>
        <v>0</v>
      </c>
      <c r="K410" s="110">
        <f>[1]cargo!BA412</f>
        <v>0</v>
      </c>
      <c r="L410" s="110">
        <f>[1]cargo!BB412</f>
        <v>0</v>
      </c>
      <c r="M410" s="110">
        <f>[1]cargo!BC412</f>
        <v>0</v>
      </c>
      <c r="N410" s="110">
        <f>[1]cargo!BD412</f>
        <v>0</v>
      </c>
      <c r="O410" s="110">
        <f>[1]cargo!BE412</f>
        <v>0</v>
      </c>
      <c r="P410" s="110">
        <f>[1]cargo!BF412</f>
        <v>0</v>
      </c>
      <c r="Q410" s="110">
        <f>[1]cargo!BG412</f>
        <v>0</v>
      </c>
      <c r="R410" s="110">
        <f>[1]cargo!CC412</f>
        <v>0</v>
      </c>
      <c r="S410" s="110">
        <f>[1]cargo!CD412</f>
        <v>0</v>
      </c>
      <c r="T410" s="110">
        <f>[1]cargo!CE412</f>
        <v>0</v>
      </c>
      <c r="U410" s="110">
        <f>[1]cargo!CF412</f>
        <v>0</v>
      </c>
      <c r="V410" s="110">
        <f>[1]cargo!CG412</f>
        <v>0</v>
      </c>
      <c r="W410" s="110">
        <f>[1]cargo!CH412</f>
        <v>0</v>
      </c>
      <c r="X410" s="110">
        <f>[1]cargo!CI412</f>
        <v>0</v>
      </c>
      <c r="Y410" s="110">
        <f>[1]cargo!DE412</f>
        <v>0</v>
      </c>
      <c r="Z410" s="110">
        <f>[1]cargo!DF412</f>
        <v>0</v>
      </c>
      <c r="AA410" s="110">
        <f>[1]cargo!DG412</f>
        <v>0</v>
      </c>
      <c r="AB410" s="110">
        <f>[1]cargo!DH412</f>
        <v>0</v>
      </c>
      <c r="AC410" s="110">
        <f>[1]cargo!DI412</f>
        <v>0</v>
      </c>
      <c r="AD410" s="110">
        <f>[1]cargo!DJ412</f>
        <v>0</v>
      </c>
      <c r="AE410" s="110">
        <f>[1]cargo!DK412</f>
        <v>0</v>
      </c>
      <c r="AF410" s="110">
        <f t="shared" si="12"/>
        <v>860</v>
      </c>
      <c r="AG410" s="110">
        <f t="shared" si="12"/>
        <v>860</v>
      </c>
      <c r="AH410" s="110">
        <f t="shared" si="12"/>
        <v>0</v>
      </c>
      <c r="AI410" s="110">
        <f t="shared" si="11"/>
        <v>860</v>
      </c>
      <c r="AJ410" s="110">
        <f t="shared" si="11"/>
        <v>0</v>
      </c>
      <c r="AK410" s="110">
        <f t="shared" si="11"/>
        <v>0</v>
      </c>
      <c r="AL410" s="110">
        <f t="shared" si="11"/>
        <v>0</v>
      </c>
    </row>
    <row r="411" spans="1:38" s="77" customFormat="1" x14ac:dyDescent="0.25">
      <c r="A411" s="111"/>
      <c r="B411" s="75"/>
      <c r="C411" s="113" t="s">
        <v>338</v>
      </c>
      <c r="D411" s="110">
        <f>[1]cargo!Y413</f>
        <v>9880</v>
      </c>
      <c r="E411" s="110">
        <f>[1]cargo!Z413</f>
        <v>9880</v>
      </c>
      <c r="F411" s="110">
        <f>[1]cargo!AA413</f>
        <v>9880</v>
      </c>
      <c r="G411" s="110">
        <f>[1]cargo!AB413</f>
        <v>0</v>
      </c>
      <c r="H411" s="110">
        <f>[1]cargo!AC413</f>
        <v>0</v>
      </c>
      <c r="I411" s="110">
        <f>[1]cargo!AD413</f>
        <v>0</v>
      </c>
      <c r="J411" s="110">
        <f>[1]cargo!AE413</f>
        <v>0</v>
      </c>
      <c r="K411" s="110">
        <f>[1]cargo!BA413</f>
        <v>7269.3600000000006</v>
      </c>
      <c r="L411" s="110">
        <f>[1]cargo!BB413</f>
        <v>7269.3600000000006</v>
      </c>
      <c r="M411" s="110">
        <f>[1]cargo!BC413</f>
        <v>7137.3600000000006</v>
      </c>
      <c r="N411" s="110">
        <f>[1]cargo!BD413</f>
        <v>132</v>
      </c>
      <c r="O411" s="110">
        <f>[1]cargo!BE413</f>
        <v>0</v>
      </c>
      <c r="P411" s="110">
        <f>[1]cargo!BF413</f>
        <v>0</v>
      </c>
      <c r="Q411" s="110">
        <f>[1]cargo!BG413</f>
        <v>0</v>
      </c>
      <c r="R411" s="110">
        <f>[1]cargo!CC413</f>
        <v>12080</v>
      </c>
      <c r="S411" s="110">
        <f>[1]cargo!CD413</f>
        <v>12080</v>
      </c>
      <c r="T411" s="110">
        <f>[1]cargo!CE413</f>
        <v>12080</v>
      </c>
      <c r="U411" s="110">
        <f>[1]cargo!CF413</f>
        <v>0</v>
      </c>
      <c r="V411" s="110">
        <f>[1]cargo!CG413</f>
        <v>0</v>
      </c>
      <c r="W411" s="110">
        <f>[1]cargo!CH413</f>
        <v>0</v>
      </c>
      <c r="X411" s="110">
        <f>[1]cargo!CI413</f>
        <v>0</v>
      </c>
      <c r="Y411" s="110">
        <f>[1]cargo!DE413</f>
        <v>13120</v>
      </c>
      <c r="Z411" s="110">
        <f>[1]cargo!DF413</f>
        <v>13120</v>
      </c>
      <c r="AA411" s="110">
        <f>[1]cargo!DG413</f>
        <v>13120</v>
      </c>
      <c r="AB411" s="110">
        <f>[1]cargo!DH413</f>
        <v>0</v>
      </c>
      <c r="AC411" s="110">
        <f>[1]cargo!DI413</f>
        <v>0</v>
      </c>
      <c r="AD411" s="110">
        <f>[1]cargo!DJ413</f>
        <v>0</v>
      </c>
      <c r="AE411" s="110">
        <f>[1]cargo!DK413</f>
        <v>0</v>
      </c>
      <c r="AF411" s="110">
        <f t="shared" si="12"/>
        <v>42349.36</v>
      </c>
      <c r="AG411" s="110">
        <f t="shared" si="12"/>
        <v>42349.36</v>
      </c>
      <c r="AH411" s="110">
        <f t="shared" si="12"/>
        <v>42217.36</v>
      </c>
      <c r="AI411" s="110">
        <f t="shared" si="11"/>
        <v>132</v>
      </c>
      <c r="AJ411" s="110">
        <f t="shared" si="11"/>
        <v>0</v>
      </c>
      <c r="AK411" s="110">
        <f t="shared" si="11"/>
        <v>0</v>
      </c>
      <c r="AL411" s="110">
        <f t="shared" si="11"/>
        <v>0</v>
      </c>
    </row>
    <row r="412" spans="1:38" s="77" customFormat="1" x14ac:dyDescent="0.25">
      <c r="A412" s="111"/>
      <c r="B412" s="75"/>
      <c r="C412" s="109" t="s">
        <v>60</v>
      </c>
      <c r="D412" s="110">
        <f>[1]cargo!Y414</f>
        <v>28536</v>
      </c>
      <c r="E412" s="110">
        <f>[1]cargo!Z414</f>
        <v>28536</v>
      </c>
      <c r="F412" s="110">
        <f>[1]cargo!AA414</f>
        <v>24074</v>
      </c>
      <c r="G412" s="110">
        <f>[1]cargo!AB414</f>
        <v>4462</v>
      </c>
      <c r="H412" s="110">
        <f>[1]cargo!AC414</f>
        <v>0</v>
      </c>
      <c r="I412" s="110">
        <f>[1]cargo!AD414</f>
        <v>0</v>
      </c>
      <c r="J412" s="110">
        <f>[1]cargo!AE414</f>
        <v>0</v>
      </c>
      <c r="K412" s="110">
        <f>[1]cargo!BA414</f>
        <v>50708</v>
      </c>
      <c r="L412" s="110">
        <f>[1]cargo!BB414</f>
        <v>42593</v>
      </c>
      <c r="M412" s="110">
        <f>[1]cargo!BC414</f>
        <v>39730</v>
      </c>
      <c r="N412" s="110">
        <f>[1]cargo!BD414</f>
        <v>2863</v>
      </c>
      <c r="O412" s="110">
        <f>[1]cargo!BE414</f>
        <v>8115</v>
      </c>
      <c r="P412" s="110">
        <f>[1]cargo!BF414</f>
        <v>8115</v>
      </c>
      <c r="Q412" s="110">
        <f>[1]cargo!BG414</f>
        <v>0</v>
      </c>
      <c r="R412" s="110">
        <f>[1]cargo!CC414</f>
        <v>49771</v>
      </c>
      <c r="S412" s="110">
        <f>[1]cargo!CD414</f>
        <v>39754</v>
      </c>
      <c r="T412" s="110">
        <f>[1]cargo!CE414</f>
        <v>36927</v>
      </c>
      <c r="U412" s="110">
        <f>[1]cargo!CF414</f>
        <v>2827</v>
      </c>
      <c r="V412" s="110">
        <f>[1]cargo!CG414</f>
        <v>10017</v>
      </c>
      <c r="W412" s="110">
        <f>[1]cargo!CH414</f>
        <v>10017</v>
      </c>
      <c r="X412" s="110">
        <f>[1]cargo!CI414</f>
        <v>0</v>
      </c>
      <c r="Y412" s="110">
        <f>[1]cargo!DE414</f>
        <v>43012</v>
      </c>
      <c r="Z412" s="110">
        <f>[1]cargo!DF414</f>
        <v>37850</v>
      </c>
      <c r="AA412" s="110">
        <f>[1]cargo!DG414</f>
        <v>34652</v>
      </c>
      <c r="AB412" s="110">
        <f>[1]cargo!DH414</f>
        <v>3198</v>
      </c>
      <c r="AC412" s="110">
        <f>[1]cargo!DI414</f>
        <v>5162</v>
      </c>
      <c r="AD412" s="110">
        <f>[1]cargo!DJ414</f>
        <v>5162</v>
      </c>
      <c r="AE412" s="110">
        <f>[1]cargo!DK414</f>
        <v>0</v>
      </c>
      <c r="AF412" s="110">
        <f t="shared" si="12"/>
        <v>172027</v>
      </c>
      <c r="AG412" s="110">
        <f t="shared" si="12"/>
        <v>148733</v>
      </c>
      <c r="AH412" s="110">
        <f t="shared" si="12"/>
        <v>135383</v>
      </c>
      <c r="AI412" s="110">
        <f t="shared" si="11"/>
        <v>13350</v>
      </c>
      <c r="AJ412" s="110">
        <f t="shared" si="11"/>
        <v>23294</v>
      </c>
      <c r="AK412" s="110">
        <f t="shared" si="11"/>
        <v>23294</v>
      </c>
      <c r="AL412" s="110">
        <f t="shared" si="11"/>
        <v>0</v>
      </c>
    </row>
    <row r="413" spans="1:38" s="77" customFormat="1" x14ac:dyDescent="0.25">
      <c r="A413" s="111"/>
      <c r="B413" s="75"/>
      <c r="C413" s="109" t="s">
        <v>28</v>
      </c>
      <c r="D413" s="110">
        <f>[1]cargo!Y415</f>
        <v>144957.54999999999</v>
      </c>
      <c r="E413" s="110">
        <f>[1]cargo!Z415</f>
        <v>130382.55</v>
      </c>
      <c r="F413" s="110">
        <f>[1]cargo!AA415</f>
        <v>89687</v>
      </c>
      <c r="G413" s="110">
        <f>[1]cargo!AB415</f>
        <v>40695.550000000003</v>
      </c>
      <c r="H413" s="110">
        <f>[1]cargo!AC415</f>
        <v>14575</v>
      </c>
      <c r="I413" s="110">
        <f>[1]cargo!AD415</f>
        <v>6853</v>
      </c>
      <c r="J413" s="110">
        <f>[1]cargo!AE415</f>
        <v>7722</v>
      </c>
      <c r="K413" s="110">
        <f>[1]cargo!BA415</f>
        <v>126568.94</v>
      </c>
      <c r="L413" s="110">
        <f>[1]cargo!BB415</f>
        <v>122618.94</v>
      </c>
      <c r="M413" s="110">
        <f>[1]cargo!BC415</f>
        <v>93805</v>
      </c>
      <c r="N413" s="110">
        <f>[1]cargo!BD415</f>
        <v>28813.94</v>
      </c>
      <c r="O413" s="110">
        <f>[1]cargo!BE415</f>
        <v>3950</v>
      </c>
      <c r="P413" s="110">
        <f>[1]cargo!BF415</f>
        <v>2706</v>
      </c>
      <c r="Q413" s="110">
        <f>[1]cargo!BG415</f>
        <v>1244</v>
      </c>
      <c r="R413" s="110">
        <f>[1]cargo!CC415</f>
        <v>132379.10999999999</v>
      </c>
      <c r="S413" s="110">
        <f>[1]cargo!CD415</f>
        <v>119707.11</v>
      </c>
      <c r="T413" s="110">
        <f>[1]cargo!CE415</f>
        <v>91631</v>
      </c>
      <c r="U413" s="110">
        <f>[1]cargo!CF415</f>
        <v>28076.11</v>
      </c>
      <c r="V413" s="110">
        <f>[1]cargo!CG415</f>
        <v>12672</v>
      </c>
      <c r="W413" s="110">
        <f>[1]cargo!CH415</f>
        <v>1572</v>
      </c>
      <c r="X413" s="110">
        <f>[1]cargo!CI415</f>
        <v>11100</v>
      </c>
      <c r="Y413" s="110">
        <f>[1]cargo!DE415</f>
        <v>130044.84</v>
      </c>
      <c r="Z413" s="110">
        <f>[1]cargo!DF415</f>
        <v>121285.84</v>
      </c>
      <c r="AA413" s="110">
        <f>[1]cargo!DG415</f>
        <v>95622</v>
      </c>
      <c r="AB413" s="110">
        <f>[1]cargo!DH415</f>
        <v>25663.84</v>
      </c>
      <c r="AC413" s="110">
        <f>[1]cargo!DI415</f>
        <v>8759</v>
      </c>
      <c r="AD413" s="110">
        <f>[1]cargo!DJ415</f>
        <v>1359</v>
      </c>
      <c r="AE413" s="110">
        <f>[1]cargo!DK415</f>
        <v>7400</v>
      </c>
      <c r="AF413" s="110">
        <f t="shared" si="12"/>
        <v>533950.43999999994</v>
      </c>
      <c r="AG413" s="110">
        <f t="shared" si="12"/>
        <v>493994.43999999994</v>
      </c>
      <c r="AH413" s="110">
        <f t="shared" si="12"/>
        <v>370745</v>
      </c>
      <c r="AI413" s="110">
        <f t="shared" si="11"/>
        <v>123249.44</v>
      </c>
      <c r="AJ413" s="110">
        <f t="shared" si="11"/>
        <v>39956</v>
      </c>
      <c r="AK413" s="110">
        <f t="shared" si="11"/>
        <v>12490</v>
      </c>
      <c r="AL413" s="110">
        <f t="shared" si="11"/>
        <v>27466</v>
      </c>
    </row>
    <row r="414" spans="1:38" s="77" customFormat="1" x14ac:dyDescent="0.25">
      <c r="A414" s="111"/>
      <c r="B414" s="75"/>
      <c r="C414" s="113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</row>
    <row r="415" spans="1:38" s="77" customFormat="1" x14ac:dyDescent="0.25">
      <c r="A415" s="108"/>
      <c r="B415" s="75" t="s">
        <v>9</v>
      </c>
      <c r="C415" s="109"/>
      <c r="D415" s="110">
        <f t="shared" ref="D415:AL415" si="13">D399+D390+D384+D378+D363+D348+D329+D319+D313+D298+D272+D248+D229+D216+D191+D179+D170+D159+D136+D115+D90+D72+D62+D48+D29+D25+D12</f>
        <v>55725073.833352819</v>
      </c>
      <c r="E415" s="110">
        <f t="shared" si="13"/>
        <v>24215804.814352822</v>
      </c>
      <c r="F415" s="110">
        <f t="shared" si="13"/>
        <v>13447838.70008</v>
      </c>
      <c r="G415" s="110">
        <f t="shared" si="13"/>
        <v>10767966.114272818</v>
      </c>
      <c r="H415" s="110">
        <f t="shared" si="13"/>
        <v>31509269.018999998</v>
      </c>
      <c r="I415" s="110">
        <f t="shared" si="13"/>
        <v>22241051.079999998</v>
      </c>
      <c r="J415" s="110">
        <f t="shared" si="13"/>
        <v>9268217.9390000012</v>
      </c>
      <c r="K415" s="110">
        <f t="shared" si="13"/>
        <v>65854035.017764762</v>
      </c>
      <c r="L415" s="110">
        <f t="shared" si="13"/>
        <v>25499330.879126225</v>
      </c>
      <c r="M415" s="110">
        <f t="shared" si="13"/>
        <v>14520521.818777414</v>
      </c>
      <c r="N415" s="110">
        <f t="shared" si="13"/>
        <v>10978809.060348811</v>
      </c>
      <c r="O415" s="110">
        <f t="shared" si="13"/>
        <v>40354704.138638534</v>
      </c>
      <c r="P415" s="110">
        <f t="shared" si="13"/>
        <v>21958113.587638531</v>
      </c>
      <c r="Q415" s="110">
        <f t="shared" si="13"/>
        <v>18396590.551000003</v>
      </c>
      <c r="R415" s="110">
        <f t="shared" si="13"/>
        <v>69134511.496053278</v>
      </c>
      <c r="S415" s="110">
        <f t="shared" si="13"/>
        <v>25860015.926080909</v>
      </c>
      <c r="T415" s="110">
        <f t="shared" si="13"/>
        <v>14664960.321207978</v>
      </c>
      <c r="U415" s="110">
        <f t="shared" si="13"/>
        <v>11195055.604872929</v>
      </c>
      <c r="V415" s="110">
        <f t="shared" si="13"/>
        <v>43274495.569972351</v>
      </c>
      <c r="W415" s="110">
        <f t="shared" si="13"/>
        <v>21910159.032972358</v>
      </c>
      <c r="X415" s="110">
        <f t="shared" si="13"/>
        <v>21364336.537000004</v>
      </c>
      <c r="Y415" s="110">
        <f t="shared" si="13"/>
        <v>62846894.037912749</v>
      </c>
      <c r="Z415" s="110">
        <f t="shared" si="13"/>
        <v>25921450.797312744</v>
      </c>
      <c r="AA415" s="110">
        <f t="shared" si="13"/>
        <v>14742820.849529177</v>
      </c>
      <c r="AB415" s="110">
        <f t="shared" si="13"/>
        <v>11178629.947783571</v>
      </c>
      <c r="AC415" s="110">
        <f t="shared" si="13"/>
        <v>36925443.24059999</v>
      </c>
      <c r="AD415" s="110">
        <f t="shared" si="13"/>
        <v>23503055.285600003</v>
      </c>
      <c r="AE415" s="110">
        <f t="shared" si="13"/>
        <v>13422387.954999998</v>
      </c>
      <c r="AF415" s="110">
        <f t="shared" si="13"/>
        <v>253560514.38508362</v>
      </c>
      <c r="AG415" s="110">
        <f t="shared" si="13"/>
        <v>101496602.41687271</v>
      </c>
      <c r="AH415" s="110">
        <f t="shared" si="13"/>
        <v>57376141.689594559</v>
      </c>
      <c r="AI415" s="110">
        <f t="shared" si="13"/>
        <v>44120460.727278136</v>
      </c>
      <c r="AJ415" s="110">
        <f t="shared" si="13"/>
        <v>152063911.96821088</v>
      </c>
      <c r="AK415" s="110">
        <f t="shared" si="13"/>
        <v>89612378.986210883</v>
      </c>
      <c r="AL415" s="110">
        <f t="shared" si="13"/>
        <v>62451532.982000001</v>
      </c>
    </row>
    <row r="416" spans="1:38" s="77" customFormat="1" x14ac:dyDescent="0.25">
      <c r="A416" s="116"/>
      <c r="B416" s="117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</row>
    <row r="417" spans="1:3" ht="14.25" x14ac:dyDescent="0.2">
      <c r="A417" s="77"/>
      <c r="B417" s="77"/>
      <c r="C417" s="77"/>
    </row>
    <row r="418" spans="1:3" ht="14.25" x14ac:dyDescent="0.2">
      <c r="A418" s="77" t="s">
        <v>339</v>
      </c>
      <c r="B418" s="77"/>
      <c r="C418" s="77"/>
    </row>
    <row r="419" spans="1:3" ht="14.25" x14ac:dyDescent="0.2">
      <c r="A419" s="77" t="s">
        <v>340</v>
      </c>
      <c r="B419" s="77"/>
      <c r="C419" s="77"/>
    </row>
    <row r="420" spans="1:3" ht="14.25" x14ac:dyDescent="0.2">
      <c r="A420" s="77" t="s">
        <v>341</v>
      </c>
      <c r="B420" s="77"/>
      <c r="C420" s="77"/>
    </row>
    <row r="421" spans="1:3" ht="14.25" x14ac:dyDescent="0.2">
      <c r="A421" s="77" t="s">
        <v>360</v>
      </c>
      <c r="B421" s="77"/>
      <c r="C421" s="77"/>
    </row>
    <row r="422" spans="1:3" ht="14.25" x14ac:dyDescent="0.2">
      <c r="A422" s="77"/>
      <c r="B422" s="77"/>
      <c r="C422" s="77"/>
    </row>
  </sheetData>
  <mergeCells count="21">
    <mergeCell ref="Z7:AB7"/>
    <mergeCell ref="AC7:AE7"/>
    <mergeCell ref="AF7:AF8"/>
    <mergeCell ref="AG7:AI7"/>
    <mergeCell ref="AJ7:AL7"/>
    <mergeCell ref="L7:N7"/>
    <mergeCell ref="O7:Q7"/>
    <mergeCell ref="R7:R8"/>
    <mergeCell ref="S7:U7"/>
    <mergeCell ref="V7:X7"/>
    <mergeCell ref="Y7:Y8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rintOptions horizontalCentered="1"/>
  <pageMargins left="0.25" right="0.25" top="0.75" bottom="0.75" header="0.3" footer="0.3"/>
  <pageSetup paperSize="9" scale="25" fitToHeight="0" orientation="landscape" r:id="rId1"/>
  <rowBreaks count="3" manualBreakCount="3">
    <brk id="114" max="37" man="1"/>
    <brk id="241" max="37" man="1"/>
    <brk id="346" max="37" man="1"/>
  </rowBreaks>
  <colBreaks count="1" manualBreakCount="1">
    <brk id="10" max="4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25"/>
  <sheetViews>
    <sheetView view="pageBreakPreview" zoomScale="85" zoomScaleNormal="100" zoomScaleSheetLayoutView="85" workbookViewId="0">
      <pane xSplit="3" ySplit="8" topLeftCell="D386" activePane="bottomRight" state="frozen"/>
      <selection sqref="A1:XFD1048576"/>
      <selection pane="topRight" sqref="A1:XFD1048576"/>
      <selection pane="bottomLeft" sqref="A1:XFD1048576"/>
      <selection pane="bottomRight" activeCell="I422" sqref="I422"/>
    </sheetView>
  </sheetViews>
  <sheetFormatPr defaultColWidth="10" defaultRowHeight="15" customHeight="1" x14ac:dyDescent="0.2"/>
  <cols>
    <col min="1" max="1" width="2.7109375" style="71" customWidth="1"/>
    <col min="2" max="2" width="2.7109375" style="72" customWidth="1"/>
    <col min="3" max="3" width="41.7109375" style="73" customWidth="1"/>
    <col min="4" max="4" width="14" style="74" customWidth="1"/>
    <col min="5" max="5" width="9.140625" style="29" customWidth="1"/>
    <col min="6" max="8" width="10.140625" style="29" customWidth="1"/>
    <col min="9" max="9" width="11.7109375" style="29" customWidth="1"/>
    <col min="10" max="10" width="10.140625" style="29" customWidth="1"/>
    <col min="11" max="11" width="14" style="74" customWidth="1"/>
    <col min="12" max="12" width="9.140625" style="29" customWidth="1"/>
    <col min="13" max="14" width="10.140625" style="29" customWidth="1"/>
    <col min="15" max="15" width="9.140625" style="29" customWidth="1"/>
    <col min="16" max="17" width="10.140625" style="29" customWidth="1"/>
    <col min="18" max="18" width="14" style="74" customWidth="1"/>
    <col min="19" max="19" width="9.140625" style="29" customWidth="1"/>
    <col min="20" max="22" width="10.140625" style="29" customWidth="1"/>
    <col min="23" max="23" width="11.7109375" style="29" customWidth="1"/>
    <col min="24" max="24" width="10.140625" style="29" customWidth="1"/>
    <col min="25" max="25" width="14" style="29" customWidth="1"/>
    <col min="26" max="30" width="10.140625" style="29" customWidth="1"/>
    <col min="31" max="31" width="9.140625" style="29" customWidth="1"/>
    <col min="32" max="32" width="14" style="74" customWidth="1"/>
    <col min="33" max="33" width="9.140625" style="29" customWidth="1"/>
    <col min="34" max="37" width="10.140625" style="29" customWidth="1"/>
    <col min="38" max="38" width="11.7109375" style="29" customWidth="1"/>
    <col min="39" max="39" width="14" style="74" customWidth="1"/>
    <col min="40" max="40" width="9.140625" style="29" customWidth="1"/>
    <col min="41" max="43" width="10.140625" style="29" customWidth="1"/>
    <col min="44" max="45" width="11.7109375" style="29" customWidth="1"/>
    <col min="46" max="46" width="14" style="74" customWidth="1"/>
    <col min="47" max="47" width="9.140625" style="29" customWidth="1"/>
    <col min="48" max="51" width="10.140625" style="29" customWidth="1"/>
    <col min="52" max="52" width="11.7109375" style="29" customWidth="1"/>
    <col min="53" max="53" width="14" style="29" customWidth="1"/>
    <col min="54" max="59" width="10.140625" style="29" customWidth="1"/>
    <col min="60" max="60" width="14" style="74" customWidth="1"/>
    <col min="61" max="61" width="9.140625" style="29" customWidth="1"/>
    <col min="62" max="64" width="10.140625" style="29" customWidth="1"/>
    <col min="65" max="66" width="11.7109375" style="29" customWidth="1"/>
    <col min="67" max="67" width="14" style="74" customWidth="1"/>
    <col min="68" max="68" width="9.140625" style="29" customWidth="1"/>
    <col min="69" max="72" width="10.140625" style="29" customWidth="1"/>
    <col min="73" max="73" width="11.7109375" style="29" customWidth="1"/>
    <col min="74" max="74" width="14" style="74" customWidth="1"/>
    <col min="75" max="75" width="9.140625" style="29" customWidth="1"/>
    <col min="76" max="78" width="10.140625" style="29" customWidth="1"/>
    <col min="79" max="80" width="11.7109375" style="29" customWidth="1"/>
    <col min="81" max="81" width="14" style="29" customWidth="1"/>
    <col min="82" max="87" width="10.140625" style="29" customWidth="1"/>
    <col min="88" max="88" width="14" style="74" customWidth="1"/>
    <col min="89" max="89" width="9.140625" style="29" customWidth="1"/>
    <col min="90" max="92" width="10.140625" style="29" customWidth="1"/>
    <col min="93" max="94" width="11.7109375" style="29" customWidth="1"/>
    <col min="95" max="95" width="14" style="74" customWidth="1"/>
    <col min="96" max="96" width="9.140625" style="29" customWidth="1"/>
    <col min="97" max="101" width="10.140625" style="29" customWidth="1"/>
    <col min="102" max="102" width="14" style="74" customWidth="1"/>
    <col min="103" max="103" width="9.140625" style="29" customWidth="1"/>
    <col min="104" max="106" width="10.140625" style="29" customWidth="1"/>
    <col min="107" max="107" width="11.7109375" style="29" customWidth="1"/>
    <col min="108" max="108" width="10.140625" style="29" customWidth="1"/>
    <col min="109" max="109" width="14" style="29" customWidth="1"/>
    <col min="110" max="115" width="10.140625" style="29" customWidth="1"/>
    <col min="116" max="116" width="14" style="29" bestFit="1" customWidth="1"/>
    <col min="117" max="117" width="11.140625" style="29" bestFit="1" customWidth="1"/>
    <col min="118" max="119" width="10.140625" style="29" bestFit="1" customWidth="1"/>
    <col min="120" max="120" width="11.140625" style="29" bestFit="1" customWidth="1"/>
    <col min="121" max="122" width="10.140625" style="29" bestFit="1" customWidth="1"/>
    <col min="123" max="179" width="10" style="29" customWidth="1"/>
    <col min="180" max="16384" width="10" style="29"/>
  </cols>
  <sheetData>
    <row r="1" spans="1:122" s="3" customFormat="1" ht="15" customHeight="1" x14ac:dyDescent="0.2">
      <c r="A1" s="1" t="s">
        <v>342</v>
      </c>
      <c r="B1" s="1"/>
      <c r="C1" s="2"/>
      <c r="D1" s="47"/>
      <c r="K1" s="47"/>
      <c r="R1" s="47"/>
      <c r="AF1" s="47"/>
      <c r="AM1" s="47"/>
      <c r="AT1" s="47"/>
      <c r="BH1" s="47"/>
      <c r="BO1" s="47"/>
      <c r="BV1" s="47"/>
      <c r="CJ1" s="47"/>
      <c r="CQ1" s="47"/>
      <c r="CX1" s="47"/>
    </row>
    <row r="2" spans="1:122" s="3" customFormat="1" ht="15" customHeight="1" x14ac:dyDescent="0.2">
      <c r="A2" s="48" t="s">
        <v>1</v>
      </c>
      <c r="B2" s="1"/>
      <c r="C2" s="2"/>
      <c r="D2" s="47"/>
      <c r="K2" s="47"/>
      <c r="N2" s="49"/>
      <c r="O2" s="49"/>
      <c r="P2" s="49"/>
      <c r="Q2" s="49"/>
      <c r="R2" s="47"/>
      <c r="AF2" s="47"/>
      <c r="AM2" s="47"/>
      <c r="AT2" s="47"/>
      <c r="BH2" s="47"/>
      <c r="BO2" s="47"/>
      <c r="BV2" s="47"/>
      <c r="CJ2" s="47"/>
      <c r="CQ2" s="47"/>
      <c r="CX2" s="47"/>
    </row>
    <row r="3" spans="1:122" s="3" customFormat="1" ht="15" customHeight="1" x14ac:dyDescent="0.2">
      <c r="A3" s="50" t="s">
        <v>2</v>
      </c>
      <c r="B3" s="1"/>
      <c r="C3" s="2"/>
      <c r="D3" s="47"/>
      <c r="K3" s="47"/>
      <c r="R3" s="47"/>
      <c r="AF3" s="47"/>
      <c r="AM3" s="47"/>
      <c r="AT3" s="47"/>
      <c r="AV3" s="3" t="s">
        <v>343</v>
      </c>
      <c r="BH3" s="47"/>
      <c r="BO3" s="47"/>
      <c r="BV3" s="47"/>
      <c r="CE3" s="3" t="s">
        <v>343</v>
      </c>
      <c r="CJ3" s="47"/>
      <c r="CQ3" s="47"/>
      <c r="CX3" s="47"/>
    </row>
    <row r="4" spans="1:122" s="3" customFormat="1" ht="15" customHeight="1" x14ac:dyDescent="0.2">
      <c r="A4" s="48" t="s">
        <v>3</v>
      </c>
      <c r="B4" s="1"/>
      <c r="C4" s="2"/>
      <c r="D4" s="47"/>
      <c r="K4" s="47"/>
      <c r="R4" s="47"/>
      <c r="S4" s="3" t="s">
        <v>343</v>
      </c>
      <c r="AF4" s="47"/>
      <c r="AM4" s="47"/>
      <c r="AT4" s="47"/>
      <c r="BH4" s="47"/>
      <c r="BO4" s="47"/>
      <c r="BV4" s="47"/>
      <c r="CJ4" s="47"/>
      <c r="CQ4" s="47"/>
      <c r="CX4" s="47"/>
    </row>
    <row r="5" spans="1:122" s="3" customFormat="1" ht="15" customHeight="1" x14ac:dyDescent="0.2">
      <c r="A5" s="48"/>
      <c r="B5" s="1"/>
      <c r="C5" s="2"/>
      <c r="D5" s="47" t="s">
        <v>343</v>
      </c>
      <c r="K5" s="47"/>
      <c r="R5" s="47"/>
      <c r="AF5" s="47"/>
      <c r="AM5" s="47"/>
      <c r="AT5" s="47"/>
      <c r="BH5" s="47"/>
      <c r="BO5" s="47"/>
      <c r="BV5" s="47"/>
      <c r="CJ5" s="47"/>
      <c r="CQ5" s="47"/>
      <c r="CX5" s="47"/>
    </row>
    <row r="6" spans="1:122" ht="15" customHeight="1" x14ac:dyDescent="0.2">
      <c r="A6" s="51" t="s">
        <v>4</v>
      </c>
      <c r="B6" s="51"/>
      <c r="C6" s="51"/>
      <c r="D6" s="52" t="s">
        <v>344</v>
      </c>
      <c r="E6" s="52"/>
      <c r="F6" s="52"/>
      <c r="G6" s="52"/>
      <c r="H6" s="52"/>
      <c r="I6" s="52"/>
      <c r="J6" s="52"/>
      <c r="K6" s="52" t="s">
        <v>345</v>
      </c>
      <c r="L6" s="52"/>
      <c r="M6" s="52"/>
      <c r="N6" s="52"/>
      <c r="O6" s="52"/>
      <c r="P6" s="52"/>
      <c r="Q6" s="52"/>
      <c r="R6" s="52" t="s">
        <v>346</v>
      </c>
      <c r="S6" s="52"/>
      <c r="T6" s="52"/>
      <c r="U6" s="52"/>
      <c r="V6" s="52"/>
      <c r="W6" s="52"/>
      <c r="X6" s="52"/>
      <c r="Y6" s="4" t="s">
        <v>5</v>
      </c>
      <c r="Z6" s="4"/>
      <c r="AA6" s="4"/>
      <c r="AB6" s="4"/>
      <c r="AC6" s="4"/>
      <c r="AD6" s="4"/>
      <c r="AE6" s="4"/>
      <c r="AF6" s="52" t="s">
        <v>347</v>
      </c>
      <c r="AG6" s="52"/>
      <c r="AH6" s="52"/>
      <c r="AI6" s="52"/>
      <c r="AJ6" s="52"/>
      <c r="AK6" s="52"/>
      <c r="AL6" s="52"/>
      <c r="AM6" s="52" t="s">
        <v>348</v>
      </c>
      <c r="AN6" s="52"/>
      <c r="AO6" s="52"/>
      <c r="AP6" s="52"/>
      <c r="AQ6" s="52"/>
      <c r="AR6" s="52"/>
      <c r="AS6" s="52"/>
      <c r="AT6" s="52" t="s">
        <v>349</v>
      </c>
      <c r="AU6" s="52"/>
      <c r="AV6" s="52"/>
      <c r="AW6" s="52"/>
      <c r="AX6" s="52"/>
      <c r="AY6" s="52"/>
      <c r="AZ6" s="52"/>
      <c r="BA6" s="5" t="s">
        <v>6</v>
      </c>
      <c r="BB6" s="5"/>
      <c r="BC6" s="5"/>
      <c r="BD6" s="5"/>
      <c r="BE6" s="5"/>
      <c r="BF6" s="5"/>
      <c r="BG6" s="5"/>
      <c r="BH6" s="52" t="s">
        <v>350</v>
      </c>
      <c r="BI6" s="52"/>
      <c r="BJ6" s="52"/>
      <c r="BK6" s="52"/>
      <c r="BL6" s="52"/>
      <c r="BM6" s="52"/>
      <c r="BN6" s="52"/>
      <c r="BO6" s="52" t="s">
        <v>351</v>
      </c>
      <c r="BP6" s="52"/>
      <c r="BQ6" s="52"/>
      <c r="BR6" s="52"/>
      <c r="BS6" s="52"/>
      <c r="BT6" s="52"/>
      <c r="BU6" s="52"/>
      <c r="BV6" s="52" t="s">
        <v>352</v>
      </c>
      <c r="BW6" s="52"/>
      <c r="BX6" s="52"/>
      <c r="BY6" s="52"/>
      <c r="BZ6" s="52"/>
      <c r="CA6" s="52"/>
      <c r="CB6" s="52"/>
      <c r="CC6" s="6" t="s">
        <v>7</v>
      </c>
      <c r="CD6" s="6"/>
      <c r="CE6" s="6"/>
      <c r="CF6" s="6"/>
      <c r="CG6" s="6"/>
      <c r="CH6" s="6"/>
      <c r="CI6" s="6"/>
      <c r="CJ6" s="52" t="s">
        <v>353</v>
      </c>
      <c r="CK6" s="52"/>
      <c r="CL6" s="52"/>
      <c r="CM6" s="52"/>
      <c r="CN6" s="52"/>
      <c r="CO6" s="52"/>
      <c r="CP6" s="52"/>
      <c r="CQ6" s="52" t="s">
        <v>354</v>
      </c>
      <c r="CR6" s="52"/>
      <c r="CS6" s="52"/>
      <c r="CT6" s="52"/>
      <c r="CU6" s="52"/>
      <c r="CV6" s="52"/>
      <c r="CW6" s="52"/>
      <c r="CX6" s="52" t="s">
        <v>355</v>
      </c>
      <c r="CY6" s="52"/>
      <c r="CZ6" s="52"/>
      <c r="DA6" s="52"/>
      <c r="DB6" s="52"/>
      <c r="DC6" s="52"/>
      <c r="DD6" s="52"/>
      <c r="DE6" s="53" t="s">
        <v>8</v>
      </c>
      <c r="DF6" s="53"/>
      <c r="DG6" s="53"/>
      <c r="DH6" s="53"/>
      <c r="DI6" s="53"/>
      <c r="DJ6" s="53"/>
      <c r="DK6" s="53"/>
      <c r="DL6" s="8" t="s">
        <v>9</v>
      </c>
      <c r="DM6" s="8"/>
      <c r="DN6" s="8"/>
      <c r="DO6" s="8"/>
      <c r="DP6" s="8"/>
      <c r="DQ6" s="8"/>
      <c r="DR6" s="8"/>
    </row>
    <row r="7" spans="1:122" ht="15" customHeight="1" x14ac:dyDescent="0.2">
      <c r="A7" s="51"/>
      <c r="B7" s="51"/>
      <c r="C7" s="51"/>
      <c r="D7" s="54" t="s">
        <v>9</v>
      </c>
      <c r="E7" s="55" t="s">
        <v>10</v>
      </c>
      <c r="F7" s="56"/>
      <c r="G7" s="57"/>
      <c r="H7" s="52" t="s">
        <v>11</v>
      </c>
      <c r="I7" s="52"/>
      <c r="J7" s="52"/>
      <c r="K7" s="54" t="s">
        <v>9</v>
      </c>
      <c r="L7" s="55" t="s">
        <v>10</v>
      </c>
      <c r="M7" s="56"/>
      <c r="N7" s="57"/>
      <c r="O7" s="52" t="s">
        <v>11</v>
      </c>
      <c r="P7" s="52"/>
      <c r="Q7" s="52"/>
      <c r="R7" s="54" t="s">
        <v>9</v>
      </c>
      <c r="S7" s="55" t="s">
        <v>10</v>
      </c>
      <c r="T7" s="56"/>
      <c r="U7" s="57"/>
      <c r="V7" s="52" t="s">
        <v>11</v>
      </c>
      <c r="W7" s="52"/>
      <c r="X7" s="52"/>
      <c r="Y7" s="9" t="s">
        <v>9</v>
      </c>
      <c r="Z7" s="10" t="s">
        <v>10</v>
      </c>
      <c r="AA7" s="11"/>
      <c r="AB7" s="12"/>
      <c r="AC7" s="4" t="s">
        <v>11</v>
      </c>
      <c r="AD7" s="4"/>
      <c r="AE7" s="4"/>
      <c r="AF7" s="54" t="s">
        <v>9</v>
      </c>
      <c r="AG7" s="55" t="s">
        <v>10</v>
      </c>
      <c r="AH7" s="56"/>
      <c r="AI7" s="57"/>
      <c r="AJ7" s="52" t="s">
        <v>11</v>
      </c>
      <c r="AK7" s="52"/>
      <c r="AL7" s="52"/>
      <c r="AM7" s="54" t="s">
        <v>9</v>
      </c>
      <c r="AN7" s="55" t="s">
        <v>10</v>
      </c>
      <c r="AO7" s="56"/>
      <c r="AP7" s="57"/>
      <c r="AQ7" s="52" t="s">
        <v>11</v>
      </c>
      <c r="AR7" s="52"/>
      <c r="AS7" s="52"/>
      <c r="AT7" s="54" t="s">
        <v>9</v>
      </c>
      <c r="AU7" s="55" t="s">
        <v>10</v>
      </c>
      <c r="AV7" s="56"/>
      <c r="AW7" s="57"/>
      <c r="AX7" s="52" t="s">
        <v>11</v>
      </c>
      <c r="AY7" s="52"/>
      <c r="AZ7" s="52"/>
      <c r="BA7" s="13" t="s">
        <v>9</v>
      </c>
      <c r="BB7" s="14" t="s">
        <v>10</v>
      </c>
      <c r="BC7" s="15"/>
      <c r="BD7" s="16"/>
      <c r="BE7" s="5" t="s">
        <v>11</v>
      </c>
      <c r="BF7" s="5"/>
      <c r="BG7" s="5"/>
      <c r="BH7" s="54" t="s">
        <v>9</v>
      </c>
      <c r="BI7" s="55" t="s">
        <v>10</v>
      </c>
      <c r="BJ7" s="56"/>
      <c r="BK7" s="57"/>
      <c r="BL7" s="52" t="s">
        <v>11</v>
      </c>
      <c r="BM7" s="52"/>
      <c r="BN7" s="52"/>
      <c r="BO7" s="54" t="s">
        <v>9</v>
      </c>
      <c r="BP7" s="55" t="s">
        <v>10</v>
      </c>
      <c r="BQ7" s="56"/>
      <c r="BR7" s="57"/>
      <c r="BS7" s="52" t="s">
        <v>11</v>
      </c>
      <c r="BT7" s="52"/>
      <c r="BU7" s="52"/>
      <c r="BV7" s="54" t="s">
        <v>9</v>
      </c>
      <c r="BW7" s="55" t="s">
        <v>10</v>
      </c>
      <c r="BX7" s="56"/>
      <c r="BY7" s="57"/>
      <c r="BZ7" s="52" t="s">
        <v>11</v>
      </c>
      <c r="CA7" s="52"/>
      <c r="CB7" s="52"/>
      <c r="CC7" s="17" t="s">
        <v>9</v>
      </c>
      <c r="CD7" s="18" t="s">
        <v>10</v>
      </c>
      <c r="CE7" s="19"/>
      <c r="CF7" s="20"/>
      <c r="CG7" s="6" t="s">
        <v>11</v>
      </c>
      <c r="CH7" s="6"/>
      <c r="CI7" s="6"/>
      <c r="CJ7" s="54" t="s">
        <v>9</v>
      </c>
      <c r="CK7" s="55" t="s">
        <v>10</v>
      </c>
      <c r="CL7" s="56"/>
      <c r="CM7" s="57"/>
      <c r="CN7" s="52" t="s">
        <v>11</v>
      </c>
      <c r="CO7" s="52"/>
      <c r="CP7" s="52"/>
      <c r="CQ7" s="54" t="s">
        <v>9</v>
      </c>
      <c r="CR7" s="55" t="s">
        <v>10</v>
      </c>
      <c r="CS7" s="56"/>
      <c r="CT7" s="57"/>
      <c r="CU7" s="52" t="s">
        <v>11</v>
      </c>
      <c r="CV7" s="52"/>
      <c r="CW7" s="52"/>
      <c r="CX7" s="54" t="s">
        <v>9</v>
      </c>
      <c r="CY7" s="55" t="s">
        <v>10</v>
      </c>
      <c r="CZ7" s="56"/>
      <c r="DA7" s="57"/>
      <c r="DB7" s="52" t="s">
        <v>11</v>
      </c>
      <c r="DC7" s="52"/>
      <c r="DD7" s="52"/>
      <c r="DE7" s="58" t="s">
        <v>9</v>
      </c>
      <c r="DF7" s="59" t="s">
        <v>10</v>
      </c>
      <c r="DG7" s="60"/>
      <c r="DH7" s="61"/>
      <c r="DI7" s="53" t="s">
        <v>11</v>
      </c>
      <c r="DJ7" s="53"/>
      <c r="DK7" s="53"/>
      <c r="DL7" s="21" t="s">
        <v>9</v>
      </c>
      <c r="DM7" s="22" t="s">
        <v>10</v>
      </c>
      <c r="DN7" s="23"/>
      <c r="DO7" s="24"/>
      <c r="DP7" s="8" t="s">
        <v>11</v>
      </c>
      <c r="DQ7" s="8"/>
      <c r="DR7" s="8"/>
    </row>
    <row r="8" spans="1:122" ht="15" customHeight="1" x14ac:dyDescent="0.2">
      <c r="A8" s="51"/>
      <c r="B8" s="51"/>
      <c r="C8" s="51"/>
      <c r="D8" s="54"/>
      <c r="E8" s="62" t="s">
        <v>12</v>
      </c>
      <c r="F8" s="62" t="s">
        <v>13</v>
      </c>
      <c r="G8" s="62" t="s">
        <v>14</v>
      </c>
      <c r="H8" s="62" t="s">
        <v>12</v>
      </c>
      <c r="I8" s="62" t="s">
        <v>15</v>
      </c>
      <c r="J8" s="62" t="s">
        <v>16</v>
      </c>
      <c r="K8" s="54"/>
      <c r="L8" s="62" t="s">
        <v>12</v>
      </c>
      <c r="M8" s="62" t="s">
        <v>13</v>
      </c>
      <c r="N8" s="62" t="s">
        <v>14</v>
      </c>
      <c r="O8" s="62" t="s">
        <v>12</v>
      </c>
      <c r="P8" s="62" t="s">
        <v>15</v>
      </c>
      <c r="Q8" s="62" t="s">
        <v>16</v>
      </c>
      <c r="R8" s="54"/>
      <c r="S8" s="62" t="s">
        <v>12</v>
      </c>
      <c r="T8" s="62" t="s">
        <v>13</v>
      </c>
      <c r="U8" s="62" t="s">
        <v>14</v>
      </c>
      <c r="V8" s="62" t="s">
        <v>12</v>
      </c>
      <c r="W8" s="62" t="s">
        <v>15</v>
      </c>
      <c r="X8" s="62" t="s">
        <v>16</v>
      </c>
      <c r="Y8" s="9"/>
      <c r="Z8" s="25" t="s">
        <v>12</v>
      </c>
      <c r="AA8" s="25" t="s">
        <v>13</v>
      </c>
      <c r="AB8" s="25" t="s">
        <v>14</v>
      </c>
      <c r="AC8" s="25" t="s">
        <v>12</v>
      </c>
      <c r="AD8" s="25" t="s">
        <v>15</v>
      </c>
      <c r="AE8" s="25" t="s">
        <v>16</v>
      </c>
      <c r="AF8" s="54"/>
      <c r="AG8" s="62" t="s">
        <v>12</v>
      </c>
      <c r="AH8" s="62" t="s">
        <v>13</v>
      </c>
      <c r="AI8" s="62" t="s">
        <v>14</v>
      </c>
      <c r="AJ8" s="62" t="s">
        <v>12</v>
      </c>
      <c r="AK8" s="62" t="s">
        <v>15</v>
      </c>
      <c r="AL8" s="62" t="s">
        <v>16</v>
      </c>
      <c r="AM8" s="54"/>
      <c r="AN8" s="62" t="s">
        <v>12</v>
      </c>
      <c r="AO8" s="62" t="s">
        <v>13</v>
      </c>
      <c r="AP8" s="62" t="s">
        <v>14</v>
      </c>
      <c r="AQ8" s="62" t="s">
        <v>12</v>
      </c>
      <c r="AR8" s="62" t="s">
        <v>15</v>
      </c>
      <c r="AS8" s="62" t="s">
        <v>16</v>
      </c>
      <c r="AT8" s="54"/>
      <c r="AU8" s="62" t="s">
        <v>12</v>
      </c>
      <c r="AV8" s="62" t="s">
        <v>13</v>
      </c>
      <c r="AW8" s="62" t="s">
        <v>14</v>
      </c>
      <c r="AX8" s="62" t="s">
        <v>12</v>
      </c>
      <c r="AY8" s="62" t="s">
        <v>15</v>
      </c>
      <c r="AZ8" s="62" t="s">
        <v>16</v>
      </c>
      <c r="BA8" s="13"/>
      <c r="BB8" s="26" t="s">
        <v>12</v>
      </c>
      <c r="BC8" s="26" t="s">
        <v>13</v>
      </c>
      <c r="BD8" s="26" t="s">
        <v>14</v>
      </c>
      <c r="BE8" s="26" t="s">
        <v>12</v>
      </c>
      <c r="BF8" s="26" t="s">
        <v>15</v>
      </c>
      <c r="BG8" s="26" t="s">
        <v>16</v>
      </c>
      <c r="BH8" s="54"/>
      <c r="BI8" s="62" t="s">
        <v>12</v>
      </c>
      <c r="BJ8" s="62" t="s">
        <v>13</v>
      </c>
      <c r="BK8" s="62" t="s">
        <v>14</v>
      </c>
      <c r="BL8" s="62" t="s">
        <v>12</v>
      </c>
      <c r="BM8" s="62" t="s">
        <v>15</v>
      </c>
      <c r="BN8" s="62" t="s">
        <v>16</v>
      </c>
      <c r="BO8" s="54"/>
      <c r="BP8" s="62" t="s">
        <v>12</v>
      </c>
      <c r="BQ8" s="62" t="s">
        <v>13</v>
      </c>
      <c r="BR8" s="62" t="s">
        <v>14</v>
      </c>
      <c r="BS8" s="62" t="s">
        <v>12</v>
      </c>
      <c r="BT8" s="62" t="s">
        <v>15</v>
      </c>
      <c r="BU8" s="62" t="s">
        <v>16</v>
      </c>
      <c r="BV8" s="54"/>
      <c r="BW8" s="62" t="s">
        <v>12</v>
      </c>
      <c r="BX8" s="62" t="s">
        <v>13</v>
      </c>
      <c r="BY8" s="62" t="s">
        <v>14</v>
      </c>
      <c r="BZ8" s="62" t="s">
        <v>12</v>
      </c>
      <c r="CA8" s="62" t="s">
        <v>15</v>
      </c>
      <c r="CB8" s="62" t="s">
        <v>16</v>
      </c>
      <c r="CC8" s="17"/>
      <c r="CD8" s="27" t="s">
        <v>12</v>
      </c>
      <c r="CE8" s="27" t="s">
        <v>13</v>
      </c>
      <c r="CF8" s="27" t="s">
        <v>14</v>
      </c>
      <c r="CG8" s="27" t="s">
        <v>12</v>
      </c>
      <c r="CH8" s="27" t="s">
        <v>15</v>
      </c>
      <c r="CI8" s="27" t="s">
        <v>16</v>
      </c>
      <c r="CJ8" s="54"/>
      <c r="CK8" s="62" t="s">
        <v>12</v>
      </c>
      <c r="CL8" s="62" t="s">
        <v>13</v>
      </c>
      <c r="CM8" s="62" t="s">
        <v>14</v>
      </c>
      <c r="CN8" s="62" t="s">
        <v>12</v>
      </c>
      <c r="CO8" s="62" t="s">
        <v>15</v>
      </c>
      <c r="CP8" s="62" t="s">
        <v>16</v>
      </c>
      <c r="CQ8" s="54"/>
      <c r="CR8" s="62" t="s">
        <v>12</v>
      </c>
      <c r="CS8" s="62" t="s">
        <v>13</v>
      </c>
      <c r="CT8" s="62" t="s">
        <v>14</v>
      </c>
      <c r="CU8" s="62" t="s">
        <v>12</v>
      </c>
      <c r="CV8" s="62" t="s">
        <v>15</v>
      </c>
      <c r="CW8" s="62" t="s">
        <v>16</v>
      </c>
      <c r="CX8" s="54"/>
      <c r="CY8" s="62" t="s">
        <v>12</v>
      </c>
      <c r="CZ8" s="62" t="s">
        <v>13</v>
      </c>
      <c r="DA8" s="62" t="s">
        <v>14</v>
      </c>
      <c r="DB8" s="62" t="s">
        <v>12</v>
      </c>
      <c r="DC8" s="62" t="s">
        <v>15</v>
      </c>
      <c r="DD8" s="62" t="s">
        <v>16</v>
      </c>
      <c r="DE8" s="58"/>
      <c r="DF8" s="63" t="s">
        <v>12</v>
      </c>
      <c r="DG8" s="63" t="s">
        <v>13</v>
      </c>
      <c r="DH8" s="63" t="s">
        <v>14</v>
      </c>
      <c r="DI8" s="63" t="s">
        <v>12</v>
      </c>
      <c r="DJ8" s="63" t="s">
        <v>15</v>
      </c>
      <c r="DK8" s="63" t="s">
        <v>16</v>
      </c>
      <c r="DL8" s="21"/>
      <c r="DM8" s="28" t="s">
        <v>12</v>
      </c>
      <c r="DN8" s="28" t="s">
        <v>13</v>
      </c>
      <c r="DO8" s="28" t="s">
        <v>14</v>
      </c>
      <c r="DP8" s="28" t="s">
        <v>12</v>
      </c>
      <c r="DQ8" s="28" t="s">
        <v>15</v>
      </c>
      <c r="DR8" s="28" t="s">
        <v>16</v>
      </c>
    </row>
    <row r="9" spans="1:122" s="3" customFormat="1" ht="15" customHeight="1" x14ac:dyDescent="0.2">
      <c r="A9" s="30"/>
      <c r="B9" s="31"/>
      <c r="C9" s="32"/>
      <c r="D9" s="64"/>
      <c r="E9" s="33"/>
      <c r="F9" s="33"/>
      <c r="G9" s="33"/>
      <c r="H9" s="33"/>
      <c r="I9" s="33"/>
      <c r="J9" s="33"/>
      <c r="K9" s="64"/>
      <c r="L9" s="33"/>
      <c r="M9" s="33"/>
      <c r="N9" s="33"/>
      <c r="O9" s="33"/>
      <c r="P9" s="33"/>
      <c r="Q9" s="33"/>
      <c r="R9" s="64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64"/>
      <c r="AG9" s="33"/>
      <c r="AH9" s="33"/>
      <c r="AI9" s="33"/>
      <c r="AJ9" s="33"/>
      <c r="AK9" s="33"/>
      <c r="AL9" s="33"/>
      <c r="AM9" s="64"/>
      <c r="AN9" s="33"/>
      <c r="AO9" s="33"/>
      <c r="AP9" s="33"/>
      <c r="AQ9" s="33"/>
      <c r="AR9" s="33"/>
      <c r="AS9" s="33"/>
      <c r="AT9" s="64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64"/>
      <c r="BI9" s="33"/>
      <c r="BJ9" s="33"/>
      <c r="BK9" s="33"/>
      <c r="BL9" s="33"/>
      <c r="BM9" s="33"/>
      <c r="BN9" s="33"/>
      <c r="BO9" s="64"/>
      <c r="BP9" s="33"/>
      <c r="BQ9" s="33"/>
      <c r="BR9" s="33"/>
      <c r="BS9" s="33"/>
      <c r="BT9" s="33"/>
      <c r="BU9" s="33"/>
      <c r="BV9" s="64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64"/>
      <c r="CK9" s="33"/>
      <c r="CL9" s="33"/>
      <c r="CM9" s="33"/>
      <c r="CN9" s="33"/>
      <c r="CO9" s="33"/>
      <c r="CP9" s="33"/>
      <c r="CQ9" s="64"/>
      <c r="CR9" s="33"/>
      <c r="CS9" s="33"/>
      <c r="CT9" s="33"/>
      <c r="CU9" s="33"/>
      <c r="CV9" s="33"/>
      <c r="CW9" s="33"/>
      <c r="CX9" s="64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</row>
    <row r="10" spans="1:122" s="3" customFormat="1" ht="15" customHeight="1" x14ac:dyDescent="0.2">
      <c r="A10" s="34" t="s">
        <v>17</v>
      </c>
      <c r="B10" s="1"/>
      <c r="C10" s="35"/>
      <c r="D10" s="65">
        <f t="shared" ref="D10:Q10" si="0">D12+D25+D29+D48+D62</f>
        <v>8245860.0800000001</v>
      </c>
      <c r="E10" s="36">
        <f t="shared" si="0"/>
        <v>2748141.87</v>
      </c>
      <c r="F10" s="36">
        <f t="shared" si="0"/>
        <v>1214066.1770000001</v>
      </c>
      <c r="G10" s="36">
        <f t="shared" si="0"/>
        <v>1534075.6930000002</v>
      </c>
      <c r="H10" s="36">
        <f t="shared" si="0"/>
        <v>5497718.21</v>
      </c>
      <c r="I10" s="36">
        <f t="shared" si="0"/>
        <v>4931306.49</v>
      </c>
      <c r="J10" s="36">
        <f t="shared" si="0"/>
        <v>566411.72</v>
      </c>
      <c r="K10" s="65">
        <f t="shared" si="0"/>
        <v>7458566.1600000011</v>
      </c>
      <c r="L10" s="36">
        <f t="shared" si="0"/>
        <v>2935157.2150000003</v>
      </c>
      <c r="M10" s="36">
        <f t="shared" si="0"/>
        <v>1385062.1250000002</v>
      </c>
      <c r="N10" s="36">
        <f t="shared" si="0"/>
        <v>1550095.0899999999</v>
      </c>
      <c r="O10" s="36">
        <f t="shared" si="0"/>
        <v>4523408.9450000003</v>
      </c>
      <c r="P10" s="36">
        <f t="shared" si="0"/>
        <v>3811990.4270000001</v>
      </c>
      <c r="Q10" s="36">
        <f t="shared" si="0"/>
        <v>711418.51799999992</v>
      </c>
      <c r="R10" s="65">
        <f>S10+V10</f>
        <v>8996516.9460000005</v>
      </c>
      <c r="S10" s="36">
        <f>SUM(T10:U10)</f>
        <v>3330704.264</v>
      </c>
      <c r="T10" s="36">
        <f>T12+T25+T29+T48+T62</f>
        <v>1545961.7549999999</v>
      </c>
      <c r="U10" s="36">
        <f>U12+U25+U29+U48+U62</f>
        <v>1784742.5090000001</v>
      </c>
      <c r="V10" s="36">
        <f>SUM(W10:X10)</f>
        <v>5665812.682</v>
      </c>
      <c r="W10" s="36">
        <f>W12+W25+W29+W48+W62</f>
        <v>4743803.6620000005</v>
      </c>
      <c r="X10" s="36">
        <f>X12+X25+X29+X48+X62</f>
        <v>922009.02</v>
      </c>
      <c r="Y10" s="36">
        <f>Z10+AC10</f>
        <v>24700943.185999997</v>
      </c>
      <c r="Z10" s="36">
        <f>SUM(AA10:AB10)</f>
        <v>9014003.3489999995</v>
      </c>
      <c r="AA10" s="36">
        <f>AA12+AA25+AA29+AA48+AA62</f>
        <v>4145090.057</v>
      </c>
      <c r="AB10" s="36">
        <f>AB12+AB25+AB29+AB48+AB62</f>
        <v>4868913.2920000004</v>
      </c>
      <c r="AC10" s="36">
        <f>SUM(AD10:AE10)</f>
        <v>15686939.836999999</v>
      </c>
      <c r="AD10" s="36">
        <f>AD12+AD25+AD29+AD48+AD62</f>
        <v>13487100.579</v>
      </c>
      <c r="AE10" s="36">
        <f>AE12+AE25+AE29+AE48+AE62</f>
        <v>2199839.2579999999</v>
      </c>
      <c r="AF10" s="65">
        <f>AG10+AJ10</f>
        <v>8192541.8430000003</v>
      </c>
      <c r="AG10" s="36">
        <f>SUM(AH10:AI10)</f>
        <v>3132255.9430000004</v>
      </c>
      <c r="AH10" s="36">
        <f>AH12+AH25+AH29+AH48+AH62</f>
        <v>1531734.1950000001</v>
      </c>
      <c r="AI10" s="36">
        <f>AI12+AI25+AI29+AI48+AI62</f>
        <v>1600521.7480000004</v>
      </c>
      <c r="AJ10" s="36">
        <f>SUM(AK10:AL10)</f>
        <v>5060285.8999999994</v>
      </c>
      <c r="AK10" s="36">
        <f>AK12+AK25+AK29+AK48+AK62</f>
        <v>4386497.8599999994</v>
      </c>
      <c r="AL10" s="36">
        <f>AL12+AL25+AL29+AL48+AL62</f>
        <v>673788.03999999992</v>
      </c>
      <c r="AM10" s="65">
        <f>AN10+AQ10</f>
        <v>8501174.7511</v>
      </c>
      <c r="AN10" s="36">
        <f>SUM(AO10:AP10)</f>
        <v>3293714.5811000001</v>
      </c>
      <c r="AO10" s="36">
        <f>AO12+AO25+AO29+AO48+AO62</f>
        <v>1568608.8530999997</v>
      </c>
      <c r="AP10" s="36">
        <f>AP12+AP25+AP29+AP48+AP62</f>
        <v>1725105.7280000001</v>
      </c>
      <c r="AQ10" s="36">
        <f>SUM(AR10:AS10)</f>
        <v>5207460.1700000009</v>
      </c>
      <c r="AR10" s="36">
        <f>AR12+AR25+AR29+AR48+AR62</f>
        <v>4245794.8100000005</v>
      </c>
      <c r="AS10" s="36">
        <f>AS12+AS25+AS29+AS48+AS62</f>
        <v>961665.36</v>
      </c>
      <c r="AT10" s="65">
        <f>AU10+AX10</f>
        <v>8736010.3816385325</v>
      </c>
      <c r="AU10" s="36">
        <f>SUM(AV10:AW10)</f>
        <v>3314967.1239999998</v>
      </c>
      <c r="AV10" s="36">
        <f>AV12+AV25+AV29+AV48+AV62</f>
        <v>1598207.686</v>
      </c>
      <c r="AW10" s="36">
        <f>AW12+AW25+AW29+AW48+AW62</f>
        <v>1716759.4380000001</v>
      </c>
      <c r="AX10" s="36">
        <f>SUM(AY10:AZ10)</f>
        <v>5421043.2576385327</v>
      </c>
      <c r="AY10" s="36">
        <f>AY12+AY25+AY29+AY48+AY62</f>
        <v>4692358.6876385324</v>
      </c>
      <c r="AZ10" s="36">
        <f>AZ12+AZ25+AZ29+AZ48+AZ62</f>
        <v>728684.57</v>
      </c>
      <c r="BA10" s="36">
        <f>BB10+BE10</f>
        <v>25429726.975738533</v>
      </c>
      <c r="BB10" s="36">
        <f>SUM(BC10:BD10)</f>
        <v>9740937.6480999999</v>
      </c>
      <c r="BC10" s="36">
        <f>BC12+BC25+BC29+BC48+BC62</f>
        <v>4698550.7340999991</v>
      </c>
      <c r="BD10" s="36">
        <f>BD12+BD25+BD29+BD48+BD62</f>
        <v>5042386.9139999999</v>
      </c>
      <c r="BE10" s="36">
        <f>SUM(BF10:BG10)</f>
        <v>15688789.327638533</v>
      </c>
      <c r="BF10" s="36">
        <f>BF12+BF25+BF29+BF48+BF62</f>
        <v>13324651.357638532</v>
      </c>
      <c r="BG10" s="36">
        <f>BG12+BG25+BG29+BG48+BG62</f>
        <v>2364137.9699999997</v>
      </c>
      <c r="BH10" s="65">
        <f>BI10+BL10</f>
        <v>8401214.903672358</v>
      </c>
      <c r="BI10" s="36">
        <f>SUM(BJ10:BK10)</f>
        <v>3387787.4473000001</v>
      </c>
      <c r="BJ10" s="36">
        <f>BJ12+BJ25+BJ29+BJ48+BJ62</f>
        <v>1626013.1412000002</v>
      </c>
      <c r="BK10" s="36">
        <f>BK12+BK25+BK29+BK48+BK62</f>
        <v>1761774.3060999999</v>
      </c>
      <c r="BL10" s="36">
        <f>SUM(BM10:BN10)</f>
        <v>5013427.4563723579</v>
      </c>
      <c r="BM10" s="36">
        <f>BM12+BM25+BM29+BM48+BM62</f>
        <v>4231843.076372358</v>
      </c>
      <c r="BN10" s="36">
        <f>BN12+BN25+BN29+BN48+BN62</f>
        <v>781584.38000000012</v>
      </c>
      <c r="BO10" s="65">
        <f>BP10+BS10</f>
        <v>8515721.2062999997</v>
      </c>
      <c r="BP10" s="36">
        <f>SUM(BQ10:BR10)</f>
        <v>3551003.2752999999</v>
      </c>
      <c r="BQ10" s="36">
        <f>BQ12+BQ25+BQ29+BQ48+BQ62</f>
        <v>1704011.7963</v>
      </c>
      <c r="BR10" s="36">
        <f>BR12+BR25+BR29+BR48+BR62</f>
        <v>1846991.4789999998</v>
      </c>
      <c r="BS10" s="36">
        <f>SUM(BT10:BU10)</f>
        <v>4964717.9309999999</v>
      </c>
      <c r="BT10" s="36">
        <f>BT12+BT25+BT29+BT48+BT62</f>
        <v>4162427.9960000003</v>
      </c>
      <c r="BU10" s="36">
        <f>BU12+BU25+BU29+BU48+BU62</f>
        <v>802289.93499999994</v>
      </c>
      <c r="BV10" s="65">
        <f>BW10+BZ10</f>
        <v>8069109.9441</v>
      </c>
      <c r="BW10" s="36">
        <f>SUM(BX10:BY10)</f>
        <v>3303378.6032000002</v>
      </c>
      <c r="BX10" s="36">
        <f>BX12+BX25+BX29+BX48+BX62</f>
        <v>1578286.8196000003</v>
      </c>
      <c r="BY10" s="36">
        <f>BY12+BY25+BY29+BY48+BY62</f>
        <v>1725091.7836</v>
      </c>
      <c r="BZ10" s="36">
        <f>SUM(CA10:CB10)</f>
        <v>4765731.3409000002</v>
      </c>
      <c r="CA10" s="36">
        <f>CA12+CA25+CA29+CA48+CA62</f>
        <v>4076085.3459000001</v>
      </c>
      <c r="CB10" s="36">
        <f>CB12+CB25+CB29+CB48+CB62</f>
        <v>689645.99500000011</v>
      </c>
      <c r="CC10" s="36">
        <f>CD10+CG10</f>
        <v>24986046.054072358</v>
      </c>
      <c r="CD10" s="36">
        <f>SUM(CE10:CF10)</f>
        <v>10242169.325800002</v>
      </c>
      <c r="CE10" s="36">
        <f>CE12+CE25+CE29+CE48+CE62</f>
        <v>4908311.757100001</v>
      </c>
      <c r="CF10" s="36">
        <f>CF12+CF25+CF29+CF48+CF62</f>
        <v>5333857.5686999997</v>
      </c>
      <c r="CG10" s="36">
        <f>SUM(CH10:CI10)</f>
        <v>14743876.728272358</v>
      </c>
      <c r="CH10" s="36">
        <f>CH12+CH25+CH29+CH48+CH62</f>
        <v>12470356.418272357</v>
      </c>
      <c r="CI10" s="36">
        <f>CI12+CI25+CI29+CI48+CI62</f>
        <v>2273520.31</v>
      </c>
      <c r="CJ10" s="65">
        <f>CK10+CN10</f>
        <v>8535599.7058000006</v>
      </c>
      <c r="CK10" s="36">
        <f>SUM(CL10:CM10)</f>
        <v>3616776.7979999995</v>
      </c>
      <c r="CL10" s="36">
        <f>CL12+CL25+CL29+CL48+CL62</f>
        <v>1763703.9279999998</v>
      </c>
      <c r="CM10" s="36">
        <f>CM12+CM25+CM29+CM48+CM62</f>
        <v>1853072.8699999999</v>
      </c>
      <c r="CN10" s="36">
        <f>SUM(CO10:CP10)</f>
        <v>4918822.9078000002</v>
      </c>
      <c r="CO10" s="36">
        <f>CO12+CO25+CO29+CO48+CO62</f>
        <v>4220546.3717999998</v>
      </c>
      <c r="CP10" s="36">
        <f>CP12+CP25+CP29+CP48+CP62</f>
        <v>698276.53599999985</v>
      </c>
      <c r="CQ10" s="65">
        <f>CR10+CU10</f>
        <v>8572715.7858000007</v>
      </c>
      <c r="CR10" s="36">
        <f>SUM(CS10:CT10)</f>
        <v>3453057.673</v>
      </c>
      <c r="CS10" s="36">
        <f>CS12+CS25+CS29+CS48+CS62</f>
        <v>1631571.7409999997</v>
      </c>
      <c r="CT10" s="36">
        <f>CT12+CT25+CT29+CT48+CT62</f>
        <v>1821485.9320000003</v>
      </c>
      <c r="CU10" s="36">
        <f>SUM(CV10:CW10)</f>
        <v>5119658.1128000002</v>
      </c>
      <c r="CV10" s="36">
        <f>CV12+CV25+CV29+CV48+CV62</f>
        <v>4430567.9687999999</v>
      </c>
      <c r="CW10" s="36">
        <f>CW12+CW25+CW29+CW48+CW62</f>
        <v>689090.14399999997</v>
      </c>
      <c r="CX10" s="65">
        <f>CY10+DB10</f>
        <v>9154765.5747377723</v>
      </c>
      <c r="CY10" s="36">
        <f>SUM(CZ10:DA10)</f>
        <v>3226148.0917377714</v>
      </c>
      <c r="CZ10" s="36">
        <f>CZ12+CZ25+CZ29+CZ48+CZ62</f>
        <v>1497073.9000000001</v>
      </c>
      <c r="DA10" s="36">
        <f>DA12+DA25+DA29+DA48+DA62</f>
        <v>1729074.1917377715</v>
      </c>
      <c r="DB10" s="36">
        <f>SUM(DC10:DD10)</f>
        <v>5928617.483</v>
      </c>
      <c r="DC10" s="36">
        <f>DC12+DC25+DC29+DC48+DC62</f>
        <v>5011817.8629999999</v>
      </c>
      <c r="DD10" s="36">
        <f>DD12+DD25+DD29+DD48+DD62</f>
        <v>916799.62</v>
      </c>
      <c r="DE10" s="36">
        <f>DF10+DI10</f>
        <v>26263081.066337768</v>
      </c>
      <c r="DF10" s="36">
        <f>SUM(DG10:DH10)</f>
        <v>10295982.56273777</v>
      </c>
      <c r="DG10" s="36">
        <f>DG12+DG25+DG29+DG48+DG62</f>
        <v>4892349.5690000001</v>
      </c>
      <c r="DH10" s="36">
        <f>DH12+DH25+DH29+DH48+DH62</f>
        <v>5403632.9937377712</v>
      </c>
      <c r="DI10" s="36">
        <f>SUM(DJ10:DK10)</f>
        <v>15967098.503599998</v>
      </c>
      <c r="DJ10" s="36">
        <f>DJ12+DJ25+DJ29+DJ48+DJ62</f>
        <v>13662932.203599999</v>
      </c>
      <c r="DK10" s="36">
        <f>DK12+DK25+DK29+DK48+DK62</f>
        <v>2304166.2999999998</v>
      </c>
      <c r="DL10" s="36">
        <f>DM10+DP10</f>
        <v>101379797.28214867</v>
      </c>
      <c r="DM10" s="36">
        <f>SUM(DN10:DO10)</f>
        <v>39293092.885637775</v>
      </c>
      <c r="DN10" s="36">
        <f>DN12+DN25+DN29+DN48+DN62</f>
        <v>18644302.117200002</v>
      </c>
      <c r="DO10" s="36">
        <f>DO12+DO25+DO29+DO48+DO62</f>
        <v>20648790.768437773</v>
      </c>
      <c r="DP10" s="36">
        <f>SUM(DQ10:DR10)</f>
        <v>62086704.396510899</v>
      </c>
      <c r="DQ10" s="36">
        <f>DQ12+DQ25+DQ29+DQ48+DQ62</f>
        <v>52945040.5585109</v>
      </c>
      <c r="DR10" s="36">
        <f>DR12+DR25+DR29+DR48+DR62</f>
        <v>9141663.8379999995</v>
      </c>
    </row>
    <row r="11" spans="1:122" s="3" customFormat="1" ht="15" customHeight="1" x14ac:dyDescent="0.2">
      <c r="A11" s="34"/>
      <c r="B11" s="1"/>
      <c r="C11" s="35"/>
      <c r="D11" s="65"/>
      <c r="E11" s="36"/>
      <c r="F11" s="36"/>
      <c r="G11" s="36"/>
      <c r="H11" s="36"/>
      <c r="I11" s="36"/>
      <c r="J11" s="36"/>
      <c r="K11" s="65"/>
      <c r="L11" s="36"/>
      <c r="M11" s="36"/>
      <c r="N11" s="36"/>
      <c r="O11" s="36"/>
      <c r="P11" s="36"/>
      <c r="Q11" s="36"/>
      <c r="R11" s="6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65"/>
      <c r="AG11" s="36"/>
      <c r="AH11" s="36"/>
      <c r="AI11" s="36"/>
      <c r="AJ11" s="36"/>
      <c r="AK11" s="36"/>
      <c r="AL11" s="36"/>
      <c r="AM11" s="65"/>
      <c r="AN11" s="36"/>
      <c r="AO11" s="36"/>
      <c r="AP11" s="36"/>
      <c r="AQ11" s="36"/>
      <c r="AR11" s="36"/>
      <c r="AS11" s="36"/>
      <c r="AT11" s="65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65"/>
      <c r="BI11" s="36"/>
      <c r="BJ11" s="36"/>
      <c r="BK11" s="36"/>
      <c r="BL11" s="36"/>
      <c r="BM11" s="36"/>
      <c r="BN11" s="36"/>
      <c r="BO11" s="65"/>
      <c r="BP11" s="36"/>
      <c r="BQ11" s="36"/>
      <c r="BR11" s="36"/>
      <c r="BS11" s="36"/>
      <c r="BT11" s="36"/>
      <c r="BU11" s="36"/>
      <c r="BV11" s="65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65"/>
      <c r="CK11" s="36"/>
      <c r="CL11" s="36"/>
      <c r="CM11" s="36"/>
      <c r="CN11" s="36"/>
      <c r="CO11" s="36"/>
      <c r="CP11" s="36"/>
      <c r="CQ11" s="65"/>
      <c r="CR11" s="36"/>
      <c r="CS11" s="36"/>
      <c r="CT11" s="36"/>
      <c r="CU11" s="36"/>
      <c r="CV11" s="36"/>
      <c r="CW11" s="36"/>
      <c r="CX11" s="65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</row>
    <row r="12" spans="1:122" s="3" customFormat="1" ht="15" customHeight="1" x14ac:dyDescent="0.2">
      <c r="A12" s="34"/>
      <c r="B12" s="1" t="s">
        <v>18</v>
      </c>
      <c r="C12" s="35"/>
      <c r="D12" s="65">
        <f>D13+D20+D23</f>
        <v>720475.14600000007</v>
      </c>
      <c r="E12" s="36">
        <f>E13+E20+E23</f>
        <v>140376.606</v>
      </c>
      <c r="F12" s="36">
        <f t="shared" ref="F12:Q12" si="1">F13+F20+F23</f>
        <v>129244.34299999999</v>
      </c>
      <c r="G12" s="36">
        <f t="shared" si="1"/>
        <v>11132.262999999999</v>
      </c>
      <c r="H12" s="36">
        <f t="shared" si="1"/>
        <v>580098.54</v>
      </c>
      <c r="I12" s="36">
        <f t="shared" si="1"/>
        <v>512481.45</v>
      </c>
      <c r="J12" s="36">
        <f t="shared" si="1"/>
        <v>67617.09</v>
      </c>
      <c r="K12" s="65">
        <f t="shared" si="1"/>
        <v>579990.19200000004</v>
      </c>
      <c r="L12" s="36">
        <f t="shared" si="1"/>
        <v>152492.91500000001</v>
      </c>
      <c r="M12" s="36">
        <f t="shared" si="1"/>
        <v>141338.345</v>
      </c>
      <c r="N12" s="36">
        <f t="shared" si="1"/>
        <v>11154.57</v>
      </c>
      <c r="O12" s="36">
        <f t="shared" si="1"/>
        <v>427497.277</v>
      </c>
      <c r="P12" s="36">
        <f t="shared" si="1"/>
        <v>390486.09700000001</v>
      </c>
      <c r="Q12" s="36">
        <f t="shared" si="1"/>
        <v>37011.18</v>
      </c>
      <c r="R12" s="65">
        <f t="shared" ref="R12:R16" si="2">S12+V12</f>
        <v>662630.826</v>
      </c>
      <c r="S12" s="36">
        <f t="shared" ref="S12:S16" si="3">SUM(T12:U12)</f>
        <v>140985.21400000001</v>
      </c>
      <c r="T12" s="36">
        <f>T13+T20+T23</f>
        <v>124847.205</v>
      </c>
      <c r="U12" s="36">
        <f>U13+U20+U23</f>
        <v>16138.009000000002</v>
      </c>
      <c r="V12" s="36">
        <f t="shared" ref="V12:V16" si="4">SUM(W12:X12)</f>
        <v>521645.61200000002</v>
      </c>
      <c r="W12" s="36">
        <f>W13+W20+W23</f>
        <v>459400.16200000001</v>
      </c>
      <c r="X12" s="36">
        <f>X13+X20+X23</f>
        <v>62245.450000000004</v>
      </c>
      <c r="Y12" s="36">
        <f t="shared" ref="Y12" si="5">Z12+AC12</f>
        <v>1963096.1640000001</v>
      </c>
      <c r="Z12" s="36">
        <f t="shared" ref="Z12" si="6">SUM(AA12:AB12)</f>
        <v>433854.73500000004</v>
      </c>
      <c r="AA12" s="36">
        <f>AA13+AA20+AA23</f>
        <v>395429.89300000004</v>
      </c>
      <c r="AB12" s="36">
        <f>AB13+AB20+AB23</f>
        <v>38424.842000000004</v>
      </c>
      <c r="AC12" s="36">
        <f t="shared" ref="AC12:AC16" si="7">SUM(AD12:AE12)</f>
        <v>1529241.429</v>
      </c>
      <c r="AD12" s="36">
        <f>AD13+AD20+AD23</f>
        <v>1362367.709</v>
      </c>
      <c r="AE12" s="36">
        <f>AE13+AE20+AE23</f>
        <v>166873.72000000003</v>
      </c>
      <c r="AF12" s="65">
        <f t="shared" ref="AF12:AF16" si="8">AG12+AJ12</f>
        <v>664421.875</v>
      </c>
      <c r="AG12" s="36">
        <f t="shared" ref="AG12:AG16" si="9">SUM(AH12:AI12)</f>
        <v>127026.78299999998</v>
      </c>
      <c r="AH12" s="36">
        <f>AH13+AH20+AH23</f>
        <v>120200.09499999999</v>
      </c>
      <c r="AI12" s="36">
        <f>AI13+AI20+AI23</f>
        <v>6826.6880000000001</v>
      </c>
      <c r="AJ12" s="36">
        <f t="shared" ref="AJ12:AJ24" si="10">SUM(AK12:AL12)</f>
        <v>537395.09200000006</v>
      </c>
      <c r="AK12" s="36">
        <f>AK13+AK20+AK23</f>
        <v>464995.62200000003</v>
      </c>
      <c r="AL12" s="36">
        <f>AL13+AL20+AL23</f>
        <v>72399.47</v>
      </c>
      <c r="AM12" s="65">
        <f>AN12+AQ12</f>
        <v>806596.02899999998</v>
      </c>
      <c r="AN12" s="36">
        <f t="shared" ref="AN12:AN16" si="11">SUM(AO12:AP12)</f>
        <v>121722.49899999998</v>
      </c>
      <c r="AO12" s="36">
        <f>AO13+AO20+AO23</f>
        <v>114257.88899999998</v>
      </c>
      <c r="AP12" s="36">
        <f>AP13+AP20+AP23</f>
        <v>7464.6099999999988</v>
      </c>
      <c r="AQ12" s="36">
        <f t="shared" ref="AQ12:AQ16" si="12">SUM(AR12:AS12)</f>
        <v>684873.53</v>
      </c>
      <c r="AR12" s="36">
        <f>AR13+AR20+AR23</f>
        <v>585621.82000000007</v>
      </c>
      <c r="AS12" s="36">
        <f>AS13+AS20+AS23</f>
        <v>99251.709999999977</v>
      </c>
      <c r="AT12" s="65">
        <f t="shared" ref="AT12:AT16" si="13">AU12+AX12</f>
        <v>687124.93763853249</v>
      </c>
      <c r="AU12" s="36">
        <f t="shared" ref="AU12:AU16" si="14">SUM(AV12:AW12)</f>
        <v>93327.277000000002</v>
      </c>
      <c r="AV12" s="36">
        <f>AV13+AV20+AV23</f>
        <v>83473.432000000001</v>
      </c>
      <c r="AW12" s="36">
        <f>AW13+AW20+AW23</f>
        <v>9853.8450000000012</v>
      </c>
      <c r="AX12" s="36">
        <f t="shared" ref="AX12:AX16" si="15">SUM(AY12:AZ12)</f>
        <v>593797.66063853248</v>
      </c>
      <c r="AY12" s="36">
        <f>AY13+AY20+AY23</f>
        <v>499497.46063853253</v>
      </c>
      <c r="AZ12" s="36">
        <f>AZ13+AZ20+AZ23</f>
        <v>94300.2</v>
      </c>
      <c r="BA12" s="36">
        <f t="shared" ref="BA12" si="16">BB12+BE12</f>
        <v>2158142.8416385325</v>
      </c>
      <c r="BB12" s="36">
        <f t="shared" ref="BB12" si="17">SUM(BC12:BD12)</f>
        <v>342076.55899999995</v>
      </c>
      <c r="BC12" s="36">
        <f>BC13+BC20+BC23</f>
        <v>317931.41599999997</v>
      </c>
      <c r="BD12" s="36">
        <f>BD13+BD20+BD23</f>
        <v>24145.143</v>
      </c>
      <c r="BE12" s="36">
        <f t="shared" ref="BE12:BE16" si="18">SUM(BF12:BG12)</f>
        <v>1816066.2826385323</v>
      </c>
      <c r="BF12" s="36">
        <f>BF13+BF20+BF23</f>
        <v>1550114.9026385325</v>
      </c>
      <c r="BG12" s="36">
        <f>BG13+BG20+BG23</f>
        <v>265951.37999999995</v>
      </c>
      <c r="BH12" s="65">
        <f t="shared" ref="BH12:BH16" si="19">BI12+BL12</f>
        <v>658325.18567235849</v>
      </c>
      <c r="BI12" s="36">
        <f t="shared" ref="BI12" si="20">SUM(BJ12:BK12)</f>
        <v>120044.07530000001</v>
      </c>
      <c r="BJ12" s="36">
        <f>BJ13+BJ20+BJ23</f>
        <v>107674.82320000001</v>
      </c>
      <c r="BK12" s="36">
        <f>BK13+BK20+BK23</f>
        <v>12369.2521</v>
      </c>
      <c r="BL12" s="36">
        <f t="shared" ref="BL12" si="21">SUM(BM12:BN12)</f>
        <v>538281.11037235847</v>
      </c>
      <c r="BM12" s="36">
        <f>BM13+BM20+BM23</f>
        <v>469322.47037235845</v>
      </c>
      <c r="BN12" s="36">
        <f>BN13+BN20+BN23</f>
        <v>68958.639999999985</v>
      </c>
      <c r="BO12" s="65">
        <f t="shared" ref="BO12:BO16" si="22">BP12+BS12</f>
        <v>785386.62729999993</v>
      </c>
      <c r="BP12" s="36">
        <f t="shared" ref="BP12" si="23">SUM(BQ12:BR12)</f>
        <v>124988.83330000001</v>
      </c>
      <c r="BQ12" s="36">
        <f>BQ13+BQ20+BQ23</f>
        <v>112955.30230000001</v>
      </c>
      <c r="BR12" s="36">
        <f>BR13+BR20+BR23</f>
        <v>12033.530999999999</v>
      </c>
      <c r="BS12" s="36">
        <f t="shared" ref="BS12" si="24">SUM(BT12:BU12)</f>
        <v>660397.79399999988</v>
      </c>
      <c r="BT12" s="36">
        <f>BT13+BT20+BT23</f>
        <v>561760.70399999991</v>
      </c>
      <c r="BU12" s="36">
        <f>BU13+BU20+BU23</f>
        <v>98637.090000000011</v>
      </c>
      <c r="BV12" s="65">
        <f t="shared" ref="BV12:BV16" si="25">BW12+BZ12</f>
        <v>684715.42219999991</v>
      </c>
      <c r="BW12" s="36">
        <f t="shared" ref="BW12" si="26">SUM(BX12:BY12)</f>
        <v>130655.8812</v>
      </c>
      <c r="BX12" s="36">
        <f>BX13+BX20+BX23</f>
        <v>114226.4506</v>
      </c>
      <c r="BY12" s="36">
        <f>BY13+BY20+BY23</f>
        <v>16429.4306</v>
      </c>
      <c r="BZ12" s="36">
        <f t="shared" ref="BZ12:BZ16" si="27">SUM(CA12:CB12)</f>
        <v>554059.54099999997</v>
      </c>
      <c r="CA12" s="36">
        <f>CA13+CA20+CA23</f>
        <v>456794.24100000004</v>
      </c>
      <c r="CB12" s="36">
        <f>CB13+CB20+CB23</f>
        <v>97265.299999999974</v>
      </c>
      <c r="CC12" s="36">
        <f t="shared" ref="CC12" si="28">CD12+CG12</f>
        <v>2128427.2351723583</v>
      </c>
      <c r="CD12" s="36">
        <f t="shared" ref="CD12" si="29">SUM(CE12:CF12)</f>
        <v>375688.78979999991</v>
      </c>
      <c r="CE12" s="36">
        <f>CE13+CE20+CE23</f>
        <v>334856.57609999995</v>
      </c>
      <c r="CF12" s="36">
        <f>CF13+CF20+CF23</f>
        <v>40832.213699999993</v>
      </c>
      <c r="CG12" s="36">
        <f t="shared" ref="CG12:CG16" si="30">SUM(CH12:CI12)</f>
        <v>1752738.4453723584</v>
      </c>
      <c r="CH12" s="36">
        <f>CH13+CH20+CH23</f>
        <v>1487877.4153723584</v>
      </c>
      <c r="CI12" s="36">
        <f>CI13+CI20+CI23</f>
        <v>264861.02999999997</v>
      </c>
      <c r="CJ12" s="65">
        <f t="shared" ref="CJ12:CJ16" si="31">CK12+CN12</f>
        <v>792378.26500000013</v>
      </c>
      <c r="CK12" s="36">
        <f t="shared" ref="CK12:CK16" si="32">SUM(CL12:CM12)</f>
        <v>192433.30900000004</v>
      </c>
      <c r="CL12" s="36">
        <f>CL13+CL20+CL23</f>
        <v>178117.15900000004</v>
      </c>
      <c r="CM12" s="36">
        <f>CM13+CM20+CM23</f>
        <v>14316.15</v>
      </c>
      <c r="CN12" s="36">
        <f t="shared" ref="CN12:CN16" si="33">SUM(CO12:CP12)</f>
        <v>599944.95600000012</v>
      </c>
      <c r="CO12" s="36">
        <f>CO13+CO20+CO23</f>
        <v>513900.31600000011</v>
      </c>
      <c r="CP12" s="36">
        <f>CP13+CP20+CP23</f>
        <v>86044.63999999997</v>
      </c>
      <c r="CQ12" s="65">
        <f t="shared" ref="CQ12:CQ16" si="34">CR12+CU12</f>
        <v>774748.37899999996</v>
      </c>
      <c r="CR12" s="36">
        <f t="shared" ref="CR12:CR16" si="35">SUM(CS12:CT12)</f>
        <v>154442.47300000003</v>
      </c>
      <c r="CS12" s="36">
        <f>CS13+CS20+CS23</f>
        <v>145630.42300000004</v>
      </c>
      <c r="CT12" s="36">
        <f>CT13+CT20+CT23</f>
        <v>8812.0500000000011</v>
      </c>
      <c r="CU12" s="36">
        <f t="shared" ref="CU12:CU16" si="36">SUM(CV12:CW12)</f>
        <v>620305.90599999996</v>
      </c>
      <c r="CV12" s="36">
        <f>CV13+CV20+CV23</f>
        <v>538045.90599999996</v>
      </c>
      <c r="CW12" s="36">
        <f>CW13+CW20+CW23</f>
        <v>82260</v>
      </c>
      <c r="CX12" s="65">
        <f t="shared" ref="CX12:CX81" si="37">CY12+DB12</f>
        <v>736994.06399999978</v>
      </c>
      <c r="CY12" s="36">
        <f t="shared" ref="CY12:CY81" si="38">SUM(CZ12:DA12)</f>
        <v>106766.30600000001</v>
      </c>
      <c r="CZ12" s="36">
        <f>CZ13+CZ20+CZ23</f>
        <v>94325.896000000008</v>
      </c>
      <c r="DA12" s="36">
        <f>DA13+DA20+DA23</f>
        <v>12440.41</v>
      </c>
      <c r="DB12" s="36">
        <f t="shared" ref="DB12:DB81" si="39">SUM(DC12:DD12)</f>
        <v>630227.7579999998</v>
      </c>
      <c r="DC12" s="36">
        <f>DC13+DC20+DC23</f>
        <v>542105.91799999983</v>
      </c>
      <c r="DD12" s="36">
        <f>DD13+DD20+DD23</f>
        <v>88121.839999999982</v>
      </c>
      <c r="DE12" s="36">
        <f t="shared" ref="DE12" si="40">DF12+DI12</f>
        <v>2304120.7080000001</v>
      </c>
      <c r="DF12" s="36">
        <f t="shared" ref="DF12" si="41">SUM(DG12:DH12)</f>
        <v>453642.08800000011</v>
      </c>
      <c r="DG12" s="36">
        <f>DG13+DG20+DG23</f>
        <v>418073.47800000012</v>
      </c>
      <c r="DH12" s="36">
        <f>DH13+DH20+DH23</f>
        <v>35568.61</v>
      </c>
      <c r="DI12" s="36">
        <f t="shared" ref="DI12:DI16" si="42">SUM(DJ12:DK12)</f>
        <v>1850478.6199999999</v>
      </c>
      <c r="DJ12" s="36">
        <f>DJ13+DJ20+DJ23</f>
        <v>1594052.14</v>
      </c>
      <c r="DK12" s="36">
        <f>DK13+DK20+DK23</f>
        <v>256426.47999999995</v>
      </c>
      <c r="DL12" s="36">
        <f t="shared" ref="DL12:DL16" si="43">DM12+DP12</f>
        <v>8553786.9488108922</v>
      </c>
      <c r="DM12" s="36">
        <f t="shared" ref="DM12:DM16" si="44">SUM(DN12:DO12)</f>
        <v>1605262.1718000001</v>
      </c>
      <c r="DN12" s="36">
        <f>DN13+DN20+DN23</f>
        <v>1466291.3631000002</v>
      </c>
      <c r="DO12" s="36">
        <f>DO13+DO20+DO23</f>
        <v>138970.80869999999</v>
      </c>
      <c r="DP12" s="36">
        <f>SUM(DQ12:DR12)</f>
        <v>6948524.7770108916</v>
      </c>
      <c r="DQ12" s="36">
        <f>DQ13+DQ20+DQ23</f>
        <v>5994412.1670108922</v>
      </c>
      <c r="DR12" s="36">
        <f>DR13+DR20+DR23</f>
        <v>954112.60999999987</v>
      </c>
    </row>
    <row r="13" spans="1:122" s="3" customFormat="1" ht="15" customHeight="1" x14ac:dyDescent="0.2">
      <c r="A13" s="37"/>
      <c r="B13" s="38"/>
      <c r="C13" s="35" t="s">
        <v>19</v>
      </c>
      <c r="D13" s="65">
        <f>SUM(D14:D19)</f>
        <v>580098.54</v>
      </c>
      <c r="E13" s="36">
        <f t="shared" ref="E13:BP13" si="45">SUM(E14:E19)</f>
        <v>0</v>
      </c>
      <c r="F13" s="36">
        <f t="shared" si="45"/>
        <v>0</v>
      </c>
      <c r="G13" s="36">
        <f t="shared" si="45"/>
        <v>0</v>
      </c>
      <c r="H13" s="36">
        <f t="shared" si="45"/>
        <v>580098.54</v>
      </c>
      <c r="I13" s="36">
        <f t="shared" si="45"/>
        <v>512481.45</v>
      </c>
      <c r="J13" s="36">
        <f t="shared" si="45"/>
        <v>67617.09</v>
      </c>
      <c r="K13" s="65">
        <f t="shared" si="45"/>
        <v>427497.277</v>
      </c>
      <c r="L13" s="36">
        <f t="shared" si="45"/>
        <v>0</v>
      </c>
      <c r="M13" s="36">
        <f t="shared" si="45"/>
        <v>0</v>
      </c>
      <c r="N13" s="36">
        <f t="shared" si="45"/>
        <v>0</v>
      </c>
      <c r="O13" s="36">
        <f t="shared" si="45"/>
        <v>427497.277</v>
      </c>
      <c r="P13" s="36">
        <f t="shared" si="45"/>
        <v>390486.09700000001</v>
      </c>
      <c r="Q13" s="36">
        <f t="shared" si="45"/>
        <v>37011.18</v>
      </c>
      <c r="R13" s="65">
        <f t="shared" si="45"/>
        <v>521645.61199999996</v>
      </c>
      <c r="S13" s="36">
        <f t="shared" si="45"/>
        <v>0</v>
      </c>
      <c r="T13" s="36">
        <f t="shared" si="45"/>
        <v>0</v>
      </c>
      <c r="U13" s="36">
        <f t="shared" si="45"/>
        <v>0</v>
      </c>
      <c r="V13" s="36">
        <f t="shared" si="45"/>
        <v>521645.61199999996</v>
      </c>
      <c r="W13" s="36">
        <f t="shared" si="45"/>
        <v>459400.16200000001</v>
      </c>
      <c r="X13" s="36">
        <f t="shared" si="45"/>
        <v>62245.450000000004</v>
      </c>
      <c r="Y13" s="36">
        <f t="shared" si="45"/>
        <v>1529241.4290000002</v>
      </c>
      <c r="Z13" s="36">
        <f t="shared" si="45"/>
        <v>0</v>
      </c>
      <c r="AA13" s="36">
        <f t="shared" si="45"/>
        <v>0</v>
      </c>
      <c r="AB13" s="36">
        <f t="shared" si="45"/>
        <v>0</v>
      </c>
      <c r="AC13" s="36">
        <f t="shared" si="45"/>
        <v>1529241.4290000002</v>
      </c>
      <c r="AD13" s="36">
        <f t="shared" si="45"/>
        <v>1362367.709</v>
      </c>
      <c r="AE13" s="36">
        <f t="shared" si="45"/>
        <v>166873.72000000003</v>
      </c>
      <c r="AF13" s="65">
        <f t="shared" si="45"/>
        <v>537395.09200000006</v>
      </c>
      <c r="AG13" s="36">
        <f t="shared" si="45"/>
        <v>0</v>
      </c>
      <c r="AH13" s="36">
        <f t="shared" si="45"/>
        <v>0</v>
      </c>
      <c r="AI13" s="36">
        <f t="shared" si="45"/>
        <v>0</v>
      </c>
      <c r="AJ13" s="36">
        <f t="shared" si="45"/>
        <v>537395.09200000006</v>
      </c>
      <c r="AK13" s="36">
        <f t="shared" si="45"/>
        <v>464995.62200000003</v>
      </c>
      <c r="AL13" s="36">
        <f t="shared" si="45"/>
        <v>72399.47</v>
      </c>
      <c r="AM13" s="65">
        <f t="shared" si="45"/>
        <v>684873.53</v>
      </c>
      <c r="AN13" s="36">
        <f t="shared" si="45"/>
        <v>0</v>
      </c>
      <c r="AO13" s="36">
        <f>SUM(AO14:AO19)</f>
        <v>0</v>
      </c>
      <c r="AP13" s="36">
        <f t="shared" si="45"/>
        <v>0</v>
      </c>
      <c r="AQ13" s="36">
        <f t="shared" si="45"/>
        <v>684873.53</v>
      </c>
      <c r="AR13" s="36">
        <f t="shared" si="45"/>
        <v>585621.82000000007</v>
      </c>
      <c r="AS13" s="36">
        <f t="shared" si="45"/>
        <v>99251.709999999977</v>
      </c>
      <c r="AT13" s="65">
        <f t="shared" si="45"/>
        <v>593797.6606385326</v>
      </c>
      <c r="AU13" s="36">
        <f t="shared" si="45"/>
        <v>0</v>
      </c>
      <c r="AV13" s="36">
        <f t="shared" si="45"/>
        <v>0</v>
      </c>
      <c r="AW13" s="36">
        <f t="shared" si="45"/>
        <v>0</v>
      </c>
      <c r="AX13" s="36">
        <f t="shared" si="45"/>
        <v>593797.6606385326</v>
      </c>
      <c r="AY13" s="36">
        <f t="shared" si="45"/>
        <v>499497.46063853253</v>
      </c>
      <c r="AZ13" s="36">
        <f t="shared" si="45"/>
        <v>94300.2</v>
      </c>
      <c r="BA13" s="36">
        <f t="shared" si="45"/>
        <v>1816066.2826385326</v>
      </c>
      <c r="BB13" s="36">
        <f t="shared" si="45"/>
        <v>0</v>
      </c>
      <c r="BC13" s="36">
        <f t="shared" si="45"/>
        <v>0</v>
      </c>
      <c r="BD13" s="36">
        <f t="shared" si="45"/>
        <v>0</v>
      </c>
      <c r="BE13" s="36">
        <f t="shared" si="45"/>
        <v>1816066.2826385326</v>
      </c>
      <c r="BF13" s="36">
        <f t="shared" si="45"/>
        <v>1550114.9026385325</v>
      </c>
      <c r="BG13" s="36">
        <f t="shared" si="45"/>
        <v>265951.37999999995</v>
      </c>
      <c r="BH13" s="65">
        <f t="shared" si="45"/>
        <v>538281.11037235847</v>
      </c>
      <c r="BI13" s="36">
        <f t="shared" si="45"/>
        <v>0</v>
      </c>
      <c r="BJ13" s="36">
        <f t="shared" si="45"/>
        <v>0</v>
      </c>
      <c r="BK13" s="36">
        <f t="shared" si="45"/>
        <v>0</v>
      </c>
      <c r="BL13" s="36">
        <f t="shared" si="45"/>
        <v>538281.11037235847</v>
      </c>
      <c r="BM13" s="36">
        <f t="shared" si="45"/>
        <v>469322.47037235845</v>
      </c>
      <c r="BN13" s="36">
        <f t="shared" si="45"/>
        <v>68958.639999999985</v>
      </c>
      <c r="BO13" s="65">
        <f t="shared" si="45"/>
        <v>660397.79399999988</v>
      </c>
      <c r="BP13" s="36">
        <f t="shared" si="45"/>
        <v>0</v>
      </c>
      <c r="BQ13" s="36">
        <f t="shared" ref="BQ13:DR13" si="46">SUM(BQ14:BQ19)</f>
        <v>0</v>
      </c>
      <c r="BR13" s="36">
        <f t="shared" si="46"/>
        <v>0</v>
      </c>
      <c r="BS13" s="36">
        <f t="shared" si="46"/>
        <v>660397.79399999988</v>
      </c>
      <c r="BT13" s="36">
        <f t="shared" si="46"/>
        <v>561760.70399999991</v>
      </c>
      <c r="BU13" s="36">
        <f t="shared" si="46"/>
        <v>98637.090000000011</v>
      </c>
      <c r="BV13" s="65">
        <f t="shared" si="46"/>
        <v>554059.54099999997</v>
      </c>
      <c r="BW13" s="36">
        <f t="shared" si="46"/>
        <v>0</v>
      </c>
      <c r="BX13" s="36">
        <f t="shared" si="46"/>
        <v>0</v>
      </c>
      <c r="BY13" s="36">
        <f t="shared" si="46"/>
        <v>0</v>
      </c>
      <c r="BZ13" s="36">
        <f t="shared" si="46"/>
        <v>554059.54099999997</v>
      </c>
      <c r="CA13" s="36">
        <f t="shared" si="46"/>
        <v>456794.24100000004</v>
      </c>
      <c r="CB13" s="36">
        <f t="shared" si="46"/>
        <v>97265.299999999974</v>
      </c>
      <c r="CC13" s="36">
        <f t="shared" si="46"/>
        <v>1752738.4453723582</v>
      </c>
      <c r="CD13" s="36">
        <f t="shared" si="46"/>
        <v>0</v>
      </c>
      <c r="CE13" s="36">
        <f t="shared" si="46"/>
        <v>0</v>
      </c>
      <c r="CF13" s="36">
        <f t="shared" si="46"/>
        <v>0</v>
      </c>
      <c r="CG13" s="36">
        <f t="shared" si="46"/>
        <v>1752738.4453723582</v>
      </c>
      <c r="CH13" s="36">
        <f t="shared" si="46"/>
        <v>1487877.4153723584</v>
      </c>
      <c r="CI13" s="36">
        <f t="shared" si="46"/>
        <v>264861.02999999997</v>
      </c>
      <c r="CJ13" s="65">
        <f t="shared" si="46"/>
        <v>599944.95600000001</v>
      </c>
      <c r="CK13" s="36">
        <f t="shared" si="46"/>
        <v>0</v>
      </c>
      <c r="CL13" s="36">
        <f t="shared" si="46"/>
        <v>0</v>
      </c>
      <c r="CM13" s="36">
        <f t="shared" si="46"/>
        <v>0</v>
      </c>
      <c r="CN13" s="36">
        <f t="shared" si="46"/>
        <v>599944.95600000001</v>
      </c>
      <c r="CO13" s="36">
        <f t="shared" si="46"/>
        <v>513900.31600000011</v>
      </c>
      <c r="CP13" s="36">
        <f t="shared" si="46"/>
        <v>86044.63999999997</v>
      </c>
      <c r="CQ13" s="65">
        <f t="shared" si="46"/>
        <v>620305.90599999996</v>
      </c>
      <c r="CR13" s="36">
        <f t="shared" si="46"/>
        <v>0</v>
      </c>
      <c r="CS13" s="36">
        <f t="shared" si="46"/>
        <v>0</v>
      </c>
      <c r="CT13" s="36">
        <f t="shared" si="46"/>
        <v>0</v>
      </c>
      <c r="CU13" s="36">
        <f t="shared" si="46"/>
        <v>620305.90599999996</v>
      </c>
      <c r="CV13" s="36">
        <f t="shared" si="46"/>
        <v>538045.90599999996</v>
      </c>
      <c r="CW13" s="36">
        <f t="shared" si="46"/>
        <v>82260</v>
      </c>
      <c r="CX13" s="65">
        <f t="shared" si="46"/>
        <v>630227.7579999998</v>
      </c>
      <c r="CY13" s="36">
        <f t="shared" si="46"/>
        <v>0</v>
      </c>
      <c r="CZ13" s="36">
        <f t="shared" si="46"/>
        <v>0</v>
      </c>
      <c r="DA13" s="36">
        <f t="shared" si="46"/>
        <v>0</v>
      </c>
      <c r="DB13" s="36">
        <f t="shared" si="46"/>
        <v>630227.7579999998</v>
      </c>
      <c r="DC13" s="36">
        <f t="shared" si="46"/>
        <v>542105.91799999983</v>
      </c>
      <c r="DD13" s="36">
        <f t="shared" si="46"/>
        <v>88121.839999999982</v>
      </c>
      <c r="DE13" s="36">
        <f t="shared" si="46"/>
        <v>1850478.6199999999</v>
      </c>
      <c r="DF13" s="36">
        <f t="shared" si="46"/>
        <v>0</v>
      </c>
      <c r="DG13" s="36">
        <f t="shared" si="46"/>
        <v>0</v>
      </c>
      <c r="DH13" s="36">
        <f t="shared" si="46"/>
        <v>0</v>
      </c>
      <c r="DI13" s="36">
        <f t="shared" si="46"/>
        <v>1850478.6199999999</v>
      </c>
      <c r="DJ13" s="36">
        <f t="shared" si="46"/>
        <v>1594052.14</v>
      </c>
      <c r="DK13" s="36">
        <f t="shared" si="46"/>
        <v>256426.47999999995</v>
      </c>
      <c r="DL13" s="36">
        <f t="shared" si="46"/>
        <v>6948524.7770108916</v>
      </c>
      <c r="DM13" s="36">
        <f t="shared" si="46"/>
        <v>0</v>
      </c>
      <c r="DN13" s="36">
        <f t="shared" si="46"/>
        <v>0</v>
      </c>
      <c r="DO13" s="36">
        <f t="shared" si="46"/>
        <v>0</v>
      </c>
      <c r="DP13" s="36">
        <f t="shared" si="46"/>
        <v>6948524.7770108916</v>
      </c>
      <c r="DQ13" s="36">
        <f t="shared" si="46"/>
        <v>5994412.1670108922</v>
      </c>
      <c r="DR13" s="36">
        <f t="shared" si="46"/>
        <v>954112.60999999987</v>
      </c>
    </row>
    <row r="14" spans="1:122" s="3" customFormat="1" ht="15" customHeight="1" x14ac:dyDescent="0.2">
      <c r="A14" s="37"/>
      <c r="B14" s="38"/>
      <c r="C14" s="39" t="s">
        <v>20</v>
      </c>
      <c r="D14" s="65">
        <f>+E14+H14</f>
        <v>186143.38999999998</v>
      </c>
      <c r="E14" s="36">
        <f>+F14+G14</f>
        <v>0</v>
      </c>
      <c r="F14" s="36">
        <v>0</v>
      </c>
      <c r="G14" s="36">
        <v>0</v>
      </c>
      <c r="H14" s="36">
        <f>+I14+J14</f>
        <v>186143.38999999998</v>
      </c>
      <c r="I14" s="36">
        <v>170505.96</v>
      </c>
      <c r="J14" s="36">
        <v>15637.43</v>
      </c>
      <c r="K14" s="65">
        <f t="shared" ref="K14:K15" si="47">+L14+O14</f>
        <v>133585.18</v>
      </c>
      <c r="L14" s="36">
        <f t="shared" ref="L14:L15" si="48">+M14+N14</f>
        <v>0</v>
      </c>
      <c r="M14" s="36">
        <v>0</v>
      </c>
      <c r="N14" s="36">
        <v>0</v>
      </c>
      <c r="O14" s="36">
        <f t="shared" ref="O14:O15" si="49">+P14+Q14</f>
        <v>133585.18</v>
      </c>
      <c r="P14" s="36">
        <v>123497.32</v>
      </c>
      <c r="Q14" s="36">
        <v>10087.86</v>
      </c>
      <c r="R14" s="65">
        <f t="shared" ref="R14:R15" si="50">+S14+V14</f>
        <v>167466.66</v>
      </c>
      <c r="S14" s="36">
        <f t="shared" ref="S14:S15" si="51">+T14+U14</f>
        <v>0</v>
      </c>
      <c r="T14" s="36">
        <v>0</v>
      </c>
      <c r="U14" s="36">
        <v>0</v>
      </c>
      <c r="V14" s="36">
        <f t="shared" ref="V14:V15" si="52">+W14+X14</f>
        <v>167466.66</v>
      </c>
      <c r="W14" s="36">
        <v>140282.01</v>
      </c>
      <c r="X14" s="36">
        <v>27184.65</v>
      </c>
      <c r="Y14" s="36">
        <f t="shared" ref="Y14:Y15" si="53">+Z14+AC14</f>
        <v>487195.23000000004</v>
      </c>
      <c r="Z14" s="36">
        <f t="shared" ref="Z14:Z15" si="54">+AA14+AB14</f>
        <v>0</v>
      </c>
      <c r="AA14" s="36">
        <f>+F14+M14+T14</f>
        <v>0</v>
      </c>
      <c r="AB14" s="36">
        <f>+G14+N14+U14</f>
        <v>0</v>
      </c>
      <c r="AC14" s="36">
        <f t="shared" ref="AC14:AC15" si="55">+AD14+AE14</f>
        <v>487195.23000000004</v>
      </c>
      <c r="AD14" s="36">
        <f>+I14+P14+W14</f>
        <v>434285.29000000004</v>
      </c>
      <c r="AE14" s="36">
        <f>+J14+Q14+X14</f>
        <v>52909.94</v>
      </c>
      <c r="AF14" s="65">
        <f>+AG14+AJ14</f>
        <v>166613.23000000001</v>
      </c>
      <c r="AG14" s="36">
        <f>+AH14+AI14</f>
        <v>0</v>
      </c>
      <c r="AH14" s="36">
        <v>0</v>
      </c>
      <c r="AI14" s="36">
        <v>0</v>
      </c>
      <c r="AJ14" s="36">
        <f>+AK14+AL14</f>
        <v>166613.23000000001</v>
      </c>
      <c r="AK14" s="36">
        <v>142187.95000000001</v>
      </c>
      <c r="AL14" s="36">
        <v>24425.279999999999</v>
      </c>
      <c r="AM14" s="65">
        <f t="shared" ref="AM14:AM15" si="56">+AN14+AQ14</f>
        <v>183023.87</v>
      </c>
      <c r="AN14" s="36">
        <f t="shared" ref="AN14:AN15" si="57">+AO14+AP14</f>
        <v>0</v>
      </c>
      <c r="AO14" s="36">
        <v>0</v>
      </c>
      <c r="AP14" s="36">
        <v>0</v>
      </c>
      <c r="AQ14" s="36">
        <f t="shared" ref="AQ14:AQ15" si="58">+AR14+AS14</f>
        <v>183023.87</v>
      </c>
      <c r="AR14" s="36">
        <v>154360.9</v>
      </c>
      <c r="AS14" s="36">
        <v>28662.97</v>
      </c>
      <c r="AT14" s="65">
        <f t="shared" ref="AT14:AT15" si="59">+AU14+AX14</f>
        <v>169100.41999999998</v>
      </c>
      <c r="AU14" s="36">
        <f t="shared" ref="AU14:AU15" si="60">+AV14+AW14</f>
        <v>0</v>
      </c>
      <c r="AV14" s="36">
        <v>0</v>
      </c>
      <c r="AW14" s="36">
        <v>0</v>
      </c>
      <c r="AX14" s="36">
        <f t="shared" ref="AX14:AX15" si="61">+AY14+AZ14</f>
        <v>169100.41999999998</v>
      </c>
      <c r="AY14" s="36">
        <v>145091.09</v>
      </c>
      <c r="AZ14" s="36">
        <v>24009.33</v>
      </c>
      <c r="BA14" s="36">
        <f t="shared" ref="BA14:BA15" si="62">+BB14+BE14</f>
        <v>518737.51999999996</v>
      </c>
      <c r="BB14" s="36">
        <f t="shared" ref="BB14:BB15" si="63">+BC14+BD14</f>
        <v>0</v>
      </c>
      <c r="BC14" s="36">
        <f>+AH14+AO14+AV14</f>
        <v>0</v>
      </c>
      <c r="BD14" s="36">
        <f>+AI14+AP14+AW14</f>
        <v>0</v>
      </c>
      <c r="BE14" s="36">
        <f t="shared" ref="BE14:BE15" si="64">+BF14+BG14</f>
        <v>518737.51999999996</v>
      </c>
      <c r="BF14" s="36">
        <f>+AK14+AR14+AY14</f>
        <v>441639.93999999994</v>
      </c>
      <c r="BG14" s="36">
        <f>+AL14+AS14+AZ14</f>
        <v>77097.58</v>
      </c>
      <c r="BH14" s="65">
        <f>+BI14+BL14</f>
        <v>137294.71</v>
      </c>
      <c r="BI14" s="36">
        <f>+BJ14+BK14</f>
        <v>0</v>
      </c>
      <c r="BJ14" s="36">
        <v>0</v>
      </c>
      <c r="BK14" s="36">
        <v>0</v>
      </c>
      <c r="BL14" s="36">
        <f>+BM14+BN14</f>
        <v>137294.71</v>
      </c>
      <c r="BM14" s="36">
        <v>120136.55</v>
      </c>
      <c r="BN14" s="36">
        <v>17158.16</v>
      </c>
      <c r="BO14" s="65">
        <f t="shared" ref="BO14:BO15" si="65">+BP14+BS14</f>
        <v>185379.67999999996</v>
      </c>
      <c r="BP14" s="36">
        <f t="shared" ref="BP14:BP15" si="66">+BQ14+BR14</f>
        <v>0</v>
      </c>
      <c r="BQ14" s="36">
        <v>0</v>
      </c>
      <c r="BR14" s="36">
        <v>0</v>
      </c>
      <c r="BS14" s="36">
        <f t="shared" ref="BS14:BS15" si="67">+BT14+BU14</f>
        <v>185379.67999999996</v>
      </c>
      <c r="BT14" s="36">
        <v>159353.36999999997</v>
      </c>
      <c r="BU14" s="36">
        <v>26026.309999999998</v>
      </c>
      <c r="BV14" s="65">
        <f t="shared" ref="BV14:BV15" si="68">+BW14+BZ14</f>
        <v>161696.25000000003</v>
      </c>
      <c r="BW14" s="36">
        <f t="shared" ref="BW14:BW15" si="69">+BX14+BY14</f>
        <v>0</v>
      </c>
      <c r="BX14" s="36">
        <v>0</v>
      </c>
      <c r="BY14" s="36">
        <v>0</v>
      </c>
      <c r="BZ14" s="36">
        <f t="shared" ref="BZ14:BZ15" si="70">+CA14+CB14</f>
        <v>161696.25000000003</v>
      </c>
      <c r="CA14" s="36">
        <v>135042.65000000002</v>
      </c>
      <c r="CB14" s="36">
        <v>26653.600000000006</v>
      </c>
      <c r="CC14" s="36">
        <f t="shared" ref="CC14:CC15" si="71">+CD14+CG14</f>
        <v>484370.64</v>
      </c>
      <c r="CD14" s="36">
        <f t="shared" ref="CD14:CD15" si="72">+CE14+CF14</f>
        <v>0</v>
      </c>
      <c r="CE14" s="36">
        <f>+BJ14+BQ14+BX14</f>
        <v>0</v>
      </c>
      <c r="CF14" s="36">
        <f>+BK14+BR14+BY14</f>
        <v>0</v>
      </c>
      <c r="CG14" s="36">
        <f t="shared" ref="CG14:CG15" si="73">+CH14+CI14</f>
        <v>484370.64</v>
      </c>
      <c r="CH14" s="36">
        <f>+BM14+BT14+CA14</f>
        <v>414532.57</v>
      </c>
      <c r="CI14" s="36">
        <f>+BN14+BU14+CB14</f>
        <v>69838.070000000007</v>
      </c>
      <c r="CJ14" s="65">
        <f>+CK14+CN14</f>
        <v>182315.72000000003</v>
      </c>
      <c r="CK14" s="36">
        <f>+CL14+CM14</f>
        <v>0</v>
      </c>
      <c r="CL14" s="36">
        <v>0</v>
      </c>
      <c r="CM14" s="36">
        <v>0</v>
      </c>
      <c r="CN14" s="36">
        <f>+CO14+CP14</f>
        <v>182315.72000000003</v>
      </c>
      <c r="CO14" s="36">
        <v>164428.11000000002</v>
      </c>
      <c r="CP14" s="36">
        <v>17887.61</v>
      </c>
      <c r="CQ14" s="65">
        <f t="shared" ref="CQ14:CQ15" si="74">+CR14+CU14</f>
        <v>182073.67</v>
      </c>
      <c r="CR14" s="36">
        <f t="shared" ref="CR14:CR15" si="75">+CS14+CT14</f>
        <v>0</v>
      </c>
      <c r="CS14" s="36">
        <v>0</v>
      </c>
      <c r="CT14" s="36">
        <v>0</v>
      </c>
      <c r="CU14" s="36">
        <f t="shared" ref="CU14:CU15" si="76">+CV14+CW14</f>
        <v>182073.67</v>
      </c>
      <c r="CV14" s="36">
        <v>157834.26</v>
      </c>
      <c r="CW14" s="36">
        <v>24239.410000000003</v>
      </c>
      <c r="CX14" s="65">
        <f t="shared" ref="CX14:CX15" si="77">+CY14+DB14</f>
        <v>196175.69999999998</v>
      </c>
      <c r="CY14" s="36">
        <f t="shared" ref="CY14:CY15" si="78">+CZ14+DA14</f>
        <v>0</v>
      </c>
      <c r="CZ14" s="36">
        <v>0</v>
      </c>
      <c r="DA14" s="36">
        <v>0</v>
      </c>
      <c r="DB14" s="36">
        <f t="shared" ref="DB14:DB15" si="79">+DC14+DD14</f>
        <v>196175.69999999998</v>
      </c>
      <c r="DC14" s="36">
        <v>173437.25999999998</v>
      </c>
      <c r="DD14" s="36">
        <v>22738.44</v>
      </c>
      <c r="DE14" s="36">
        <f t="shared" ref="DE14:DE15" si="80">+DF14+DI14</f>
        <v>560565.09</v>
      </c>
      <c r="DF14" s="36">
        <f t="shared" ref="DF14:DF15" si="81">+DG14+DH14</f>
        <v>0</v>
      </c>
      <c r="DG14" s="36">
        <f>+CL14+CS14+CZ14</f>
        <v>0</v>
      </c>
      <c r="DH14" s="36">
        <f>+CM14+CT14+DA14</f>
        <v>0</v>
      </c>
      <c r="DI14" s="36">
        <f t="shared" ref="DI14:DI15" si="82">+DJ14+DK14</f>
        <v>560565.09</v>
      </c>
      <c r="DJ14" s="36">
        <f>+CO14+CV14+DC14</f>
        <v>495699.63</v>
      </c>
      <c r="DK14" s="36">
        <f>+CP14+CW14+DD14</f>
        <v>64865.460000000006</v>
      </c>
      <c r="DL14" s="36">
        <f t="shared" ref="DL14:DL15" si="83">+DM14+DP14</f>
        <v>2050868.4800000002</v>
      </c>
      <c r="DM14" s="36">
        <f t="shared" ref="DM14:DM15" si="84">+DN14+DO14</f>
        <v>0</v>
      </c>
      <c r="DN14" s="36">
        <f>+AA14+BC14+CE14+DG14</f>
        <v>0</v>
      </c>
      <c r="DO14" s="36">
        <f>+AB14+BD14+CF14+DH14</f>
        <v>0</v>
      </c>
      <c r="DP14" s="36">
        <f t="shared" ref="DP14:DP15" si="85">+DQ14+DR14</f>
        <v>2050868.4800000002</v>
      </c>
      <c r="DQ14" s="36">
        <f>+AD14+BF14+CH14+DJ14</f>
        <v>1786157.4300000002</v>
      </c>
      <c r="DR14" s="36">
        <f>+AE14+BG14+CI14+DK14</f>
        <v>264711.05000000005</v>
      </c>
    </row>
    <row r="15" spans="1:122" s="3" customFormat="1" ht="15" customHeight="1" x14ac:dyDescent="0.2">
      <c r="A15" s="37"/>
      <c r="B15" s="38"/>
      <c r="C15" s="39" t="s">
        <v>21</v>
      </c>
      <c r="D15" s="65">
        <f>+E15+H15</f>
        <v>298867.61</v>
      </c>
      <c r="E15" s="36">
        <f>+F15+G15</f>
        <v>0</v>
      </c>
      <c r="F15" s="36">
        <v>0</v>
      </c>
      <c r="G15" s="36">
        <v>0</v>
      </c>
      <c r="H15" s="36">
        <f>+I15+J15</f>
        <v>298867.61</v>
      </c>
      <c r="I15" s="36">
        <v>246887.95</v>
      </c>
      <c r="J15" s="36">
        <v>51979.66</v>
      </c>
      <c r="K15" s="65">
        <f t="shared" si="47"/>
        <v>169458.76</v>
      </c>
      <c r="L15" s="36">
        <f t="shared" si="48"/>
        <v>0</v>
      </c>
      <c r="M15" s="36">
        <v>0</v>
      </c>
      <c r="N15" s="36">
        <v>0</v>
      </c>
      <c r="O15" s="36">
        <f t="shared" si="49"/>
        <v>169458.76</v>
      </c>
      <c r="P15" s="36">
        <v>142535.44</v>
      </c>
      <c r="Q15" s="36">
        <v>26923.32</v>
      </c>
      <c r="R15" s="65">
        <f t="shared" si="50"/>
        <v>239180.69</v>
      </c>
      <c r="S15" s="36">
        <f t="shared" si="51"/>
        <v>0</v>
      </c>
      <c r="T15" s="36">
        <v>0</v>
      </c>
      <c r="U15" s="36">
        <v>0</v>
      </c>
      <c r="V15" s="36">
        <f t="shared" si="52"/>
        <v>239180.69</v>
      </c>
      <c r="W15" s="36">
        <v>204119.89</v>
      </c>
      <c r="X15" s="36">
        <v>35060.800000000003</v>
      </c>
      <c r="Y15" s="36">
        <f t="shared" si="53"/>
        <v>707507.06</v>
      </c>
      <c r="Z15" s="36">
        <f t="shared" si="54"/>
        <v>0</v>
      </c>
      <c r="AA15" s="36">
        <f>+F15+M15+T15</f>
        <v>0</v>
      </c>
      <c r="AB15" s="36">
        <f>+G15+N15+U15</f>
        <v>0</v>
      </c>
      <c r="AC15" s="36">
        <f t="shared" si="55"/>
        <v>707507.06</v>
      </c>
      <c r="AD15" s="36">
        <f>+I15+P15+W15</f>
        <v>593543.28</v>
      </c>
      <c r="AE15" s="36">
        <f>+J15+Q15+X15</f>
        <v>113963.78000000001</v>
      </c>
      <c r="AF15" s="65">
        <f>+AG15+AJ15</f>
        <v>264300.14</v>
      </c>
      <c r="AG15" s="36">
        <f>+AH15+AI15</f>
        <v>0</v>
      </c>
      <c r="AH15" s="36">
        <v>0</v>
      </c>
      <c r="AI15" s="36">
        <v>0</v>
      </c>
      <c r="AJ15" s="36">
        <f>+AK15+AL15</f>
        <v>264300.14</v>
      </c>
      <c r="AK15" s="36">
        <v>216325.95</v>
      </c>
      <c r="AL15" s="36">
        <v>47974.19</v>
      </c>
      <c r="AM15" s="65">
        <f t="shared" si="56"/>
        <v>334682.23800000001</v>
      </c>
      <c r="AN15" s="36">
        <f t="shared" si="57"/>
        <v>0</v>
      </c>
      <c r="AO15" s="36">
        <v>0</v>
      </c>
      <c r="AP15" s="36">
        <v>0</v>
      </c>
      <c r="AQ15" s="36">
        <f t="shared" si="58"/>
        <v>334682.23800000001</v>
      </c>
      <c r="AR15" s="36">
        <v>264093.49800000002</v>
      </c>
      <c r="AS15" s="36">
        <v>70588.739999999976</v>
      </c>
      <c r="AT15" s="65">
        <f t="shared" si="59"/>
        <v>343049.06563853263</v>
      </c>
      <c r="AU15" s="36">
        <f t="shared" si="60"/>
        <v>0</v>
      </c>
      <c r="AV15" s="36">
        <v>0</v>
      </c>
      <c r="AW15" s="36">
        <v>0</v>
      </c>
      <c r="AX15" s="36">
        <f t="shared" si="61"/>
        <v>343049.06563853263</v>
      </c>
      <c r="AY15" s="36">
        <v>273167.04563853261</v>
      </c>
      <c r="AZ15" s="36">
        <v>69882.01999999999</v>
      </c>
      <c r="BA15" s="36">
        <f t="shared" si="62"/>
        <v>942031.44363853266</v>
      </c>
      <c r="BB15" s="36">
        <f t="shared" si="63"/>
        <v>0</v>
      </c>
      <c r="BC15" s="36">
        <f>+AH15+AO15+AV15</f>
        <v>0</v>
      </c>
      <c r="BD15" s="36">
        <f>+AI15+AP15+AW15</f>
        <v>0</v>
      </c>
      <c r="BE15" s="36">
        <f t="shared" si="64"/>
        <v>942031.44363853266</v>
      </c>
      <c r="BF15" s="36">
        <f>+AK15+AR15+AY15</f>
        <v>753586.4936385327</v>
      </c>
      <c r="BG15" s="36">
        <f>+AL15+AS15+AZ15</f>
        <v>188444.94999999995</v>
      </c>
      <c r="BH15" s="65">
        <f>+BI15+BL15</f>
        <v>311534.85637235845</v>
      </c>
      <c r="BI15" s="36">
        <f>+BJ15+BK15</f>
        <v>0</v>
      </c>
      <c r="BJ15" s="36">
        <v>0</v>
      </c>
      <c r="BK15" s="36">
        <v>0</v>
      </c>
      <c r="BL15" s="36">
        <f>+BM15+BN15</f>
        <v>311534.85637235845</v>
      </c>
      <c r="BM15" s="36">
        <v>260244.49637235844</v>
      </c>
      <c r="BN15" s="36">
        <v>51290.359999999993</v>
      </c>
      <c r="BO15" s="65">
        <f t="shared" si="65"/>
        <v>364273.84699999995</v>
      </c>
      <c r="BP15" s="36">
        <f t="shared" si="66"/>
        <v>0</v>
      </c>
      <c r="BQ15" s="36">
        <v>0</v>
      </c>
      <c r="BR15" s="36">
        <v>0</v>
      </c>
      <c r="BS15" s="36">
        <f t="shared" si="67"/>
        <v>364273.84699999995</v>
      </c>
      <c r="BT15" s="36">
        <v>292173.18699999992</v>
      </c>
      <c r="BU15" s="36">
        <v>72100.660000000018</v>
      </c>
      <c r="BV15" s="65">
        <f t="shared" si="68"/>
        <v>277598.72299999994</v>
      </c>
      <c r="BW15" s="36">
        <f t="shared" si="69"/>
        <v>0</v>
      </c>
      <c r="BX15" s="36">
        <v>0</v>
      </c>
      <c r="BY15" s="36">
        <v>0</v>
      </c>
      <c r="BZ15" s="36">
        <f t="shared" si="70"/>
        <v>277598.72299999994</v>
      </c>
      <c r="CA15" s="36">
        <v>208491.27299999999</v>
      </c>
      <c r="CB15" s="36">
        <v>69107.449999999968</v>
      </c>
      <c r="CC15" s="36">
        <f t="shared" si="71"/>
        <v>953407.42637235834</v>
      </c>
      <c r="CD15" s="36">
        <f t="shared" si="72"/>
        <v>0</v>
      </c>
      <c r="CE15" s="36">
        <f>+BJ15+BQ15+BX15</f>
        <v>0</v>
      </c>
      <c r="CF15" s="36">
        <f>+BK15+BR15+BY15</f>
        <v>0</v>
      </c>
      <c r="CG15" s="36">
        <f t="shared" si="73"/>
        <v>953407.42637235834</v>
      </c>
      <c r="CH15" s="36">
        <f>+BM15+BT15+CA15</f>
        <v>760908.95637235837</v>
      </c>
      <c r="CI15" s="36">
        <f>+BN15+BU15+CB15</f>
        <v>192498.46999999997</v>
      </c>
      <c r="CJ15" s="65">
        <f>+CK15+CN15</f>
        <v>309371.54900000006</v>
      </c>
      <c r="CK15" s="36">
        <f>+CL15+CM15</f>
        <v>0</v>
      </c>
      <c r="CL15" s="36">
        <v>0</v>
      </c>
      <c r="CM15" s="36">
        <v>0</v>
      </c>
      <c r="CN15" s="36">
        <f>+CO15+CP15</f>
        <v>309371.54900000006</v>
      </c>
      <c r="CO15" s="36">
        <v>241214.51900000009</v>
      </c>
      <c r="CP15" s="36">
        <v>68157.02999999997</v>
      </c>
      <c r="CQ15" s="65">
        <f t="shared" si="74"/>
        <v>305110.89099999995</v>
      </c>
      <c r="CR15" s="36">
        <f t="shared" si="75"/>
        <v>0</v>
      </c>
      <c r="CS15" s="36">
        <v>0</v>
      </c>
      <c r="CT15" s="36">
        <v>0</v>
      </c>
      <c r="CU15" s="36">
        <f t="shared" si="76"/>
        <v>305110.89099999995</v>
      </c>
      <c r="CV15" s="36">
        <v>247161.39099999995</v>
      </c>
      <c r="CW15" s="36">
        <v>57949.499999999993</v>
      </c>
      <c r="CX15" s="65">
        <f t="shared" si="77"/>
        <v>321267.32199999993</v>
      </c>
      <c r="CY15" s="36">
        <f t="shared" si="78"/>
        <v>0</v>
      </c>
      <c r="CZ15" s="36">
        <v>0</v>
      </c>
      <c r="DA15" s="36">
        <v>0</v>
      </c>
      <c r="DB15" s="36">
        <f t="shared" si="79"/>
        <v>321267.32199999993</v>
      </c>
      <c r="DC15" s="36">
        <v>255883.92199999993</v>
      </c>
      <c r="DD15" s="36">
        <v>65383.39999999998</v>
      </c>
      <c r="DE15" s="36">
        <f t="shared" si="80"/>
        <v>935749.76199999987</v>
      </c>
      <c r="DF15" s="36">
        <f t="shared" si="81"/>
        <v>0</v>
      </c>
      <c r="DG15" s="36">
        <f>+CL15+CS15+CZ15</f>
        <v>0</v>
      </c>
      <c r="DH15" s="36">
        <f>+CM15+CT15+DA15</f>
        <v>0</v>
      </c>
      <c r="DI15" s="36">
        <f t="shared" si="82"/>
        <v>935749.76199999987</v>
      </c>
      <c r="DJ15" s="36">
        <f>+CO15+CV15+DC15</f>
        <v>744259.83199999994</v>
      </c>
      <c r="DK15" s="36">
        <f>+CP15+CW15+DD15</f>
        <v>191489.92999999993</v>
      </c>
      <c r="DL15" s="36">
        <f t="shared" si="83"/>
        <v>3538695.6920108912</v>
      </c>
      <c r="DM15" s="36">
        <f t="shared" si="84"/>
        <v>0</v>
      </c>
      <c r="DN15" s="36">
        <f>+AA15+BC15+CE15+DG15</f>
        <v>0</v>
      </c>
      <c r="DO15" s="36">
        <f>+AB15+BD15+CF15+DH15</f>
        <v>0</v>
      </c>
      <c r="DP15" s="36">
        <f t="shared" si="85"/>
        <v>3538695.6920108912</v>
      </c>
      <c r="DQ15" s="36">
        <f>+AD15+BF15+CH15+DJ15</f>
        <v>2852298.5620108913</v>
      </c>
      <c r="DR15" s="36">
        <f>+AE15+BG15+CI15+DK15</f>
        <v>686397.12999999989</v>
      </c>
    </row>
    <row r="16" spans="1:122" s="3" customFormat="1" ht="15" customHeight="1" x14ac:dyDescent="0.2">
      <c r="A16" s="37"/>
      <c r="B16" s="38"/>
      <c r="C16" s="39" t="s">
        <v>22</v>
      </c>
      <c r="D16" s="65">
        <f t="shared" ref="D16" si="86">E16+H16</f>
        <v>0</v>
      </c>
      <c r="E16" s="36">
        <f t="shared" ref="E16" si="87">F16+G16</f>
        <v>0</v>
      </c>
      <c r="F16" s="36">
        <v>0</v>
      </c>
      <c r="G16" s="36">
        <v>0</v>
      </c>
      <c r="H16" s="36">
        <f t="shared" ref="H16" si="88">I16+J16</f>
        <v>0</v>
      </c>
      <c r="I16" s="36">
        <v>0</v>
      </c>
      <c r="J16" s="36">
        <v>0</v>
      </c>
      <c r="K16" s="65">
        <f t="shared" ref="K16" si="89">L16+O16</f>
        <v>0</v>
      </c>
      <c r="L16" s="36">
        <f t="shared" ref="L16" si="90">M16+N16</f>
        <v>0</v>
      </c>
      <c r="M16" s="36">
        <v>0</v>
      </c>
      <c r="N16" s="36">
        <v>0</v>
      </c>
      <c r="O16" s="36">
        <f t="shared" ref="O16" si="91">P16+Q16</f>
        <v>0</v>
      </c>
      <c r="P16" s="36">
        <v>0</v>
      </c>
      <c r="Q16" s="36">
        <v>0</v>
      </c>
      <c r="R16" s="65">
        <f t="shared" si="2"/>
        <v>0</v>
      </c>
      <c r="S16" s="36">
        <f t="shared" si="3"/>
        <v>0</v>
      </c>
      <c r="T16" s="36">
        <v>0</v>
      </c>
      <c r="U16" s="36">
        <v>0</v>
      </c>
      <c r="V16" s="36">
        <f t="shared" si="4"/>
        <v>0</v>
      </c>
      <c r="W16" s="36">
        <v>0</v>
      </c>
      <c r="X16" s="36">
        <v>0</v>
      </c>
      <c r="Y16" s="36">
        <f t="shared" ref="Y16" si="92">Z16+AC16</f>
        <v>0</v>
      </c>
      <c r="Z16" s="36">
        <f t="shared" ref="Z16" si="93">SUM(AA16:AB16)</f>
        <v>0</v>
      </c>
      <c r="AA16" s="36">
        <f t="shared" ref="AA16:AB16" si="94">F16+M16+T16</f>
        <v>0</v>
      </c>
      <c r="AB16" s="36">
        <f t="shared" si="94"/>
        <v>0</v>
      </c>
      <c r="AC16" s="36">
        <f t="shared" si="7"/>
        <v>0</v>
      </c>
      <c r="AD16" s="36">
        <f t="shared" ref="AD16:AE16" si="95">I16+P16+W16</f>
        <v>0</v>
      </c>
      <c r="AE16" s="36">
        <f t="shared" si="95"/>
        <v>0</v>
      </c>
      <c r="AF16" s="65">
        <f t="shared" si="8"/>
        <v>0</v>
      </c>
      <c r="AG16" s="36">
        <f t="shared" si="9"/>
        <v>0</v>
      </c>
      <c r="AH16" s="36">
        <v>0</v>
      </c>
      <c r="AI16" s="36">
        <v>0</v>
      </c>
      <c r="AJ16" s="36">
        <f t="shared" si="10"/>
        <v>0</v>
      </c>
      <c r="AK16" s="36">
        <v>0</v>
      </c>
      <c r="AL16" s="36">
        <v>0</v>
      </c>
      <c r="AM16" s="65">
        <f t="shared" ref="AM16" si="96">AN16+AQ16</f>
        <v>0</v>
      </c>
      <c r="AN16" s="36">
        <f t="shared" si="11"/>
        <v>0</v>
      </c>
      <c r="AO16" s="36">
        <v>0</v>
      </c>
      <c r="AP16" s="36">
        <v>0</v>
      </c>
      <c r="AQ16" s="36">
        <f t="shared" si="12"/>
        <v>0</v>
      </c>
      <c r="AR16" s="36">
        <v>0</v>
      </c>
      <c r="AS16" s="36">
        <v>0</v>
      </c>
      <c r="AT16" s="65">
        <f t="shared" si="13"/>
        <v>0</v>
      </c>
      <c r="AU16" s="36">
        <f t="shared" si="14"/>
        <v>0</v>
      </c>
      <c r="AV16" s="36">
        <v>0</v>
      </c>
      <c r="AW16" s="36">
        <v>0</v>
      </c>
      <c r="AX16" s="36">
        <f t="shared" si="15"/>
        <v>0</v>
      </c>
      <c r="AY16" s="36">
        <v>0</v>
      </c>
      <c r="AZ16" s="36">
        <v>0</v>
      </c>
      <c r="BA16" s="36">
        <f t="shared" ref="BA16" si="97">BB16+BE16</f>
        <v>0</v>
      </c>
      <c r="BB16" s="36">
        <f t="shared" ref="BB16" si="98">SUM(BC16:BD16)</f>
        <v>0</v>
      </c>
      <c r="BC16" s="36">
        <f t="shared" ref="BC16:BD16" si="99">AH16+AO16+AV16</f>
        <v>0</v>
      </c>
      <c r="BD16" s="36">
        <f t="shared" si="99"/>
        <v>0</v>
      </c>
      <c r="BE16" s="36">
        <f t="shared" si="18"/>
        <v>0</v>
      </c>
      <c r="BF16" s="36">
        <f t="shared" ref="BF16:BG16" si="100">AK16+AR16+AY16</f>
        <v>0</v>
      </c>
      <c r="BG16" s="36">
        <f t="shared" si="100"/>
        <v>0</v>
      </c>
      <c r="BH16" s="65">
        <f t="shared" si="19"/>
        <v>0</v>
      </c>
      <c r="BI16" s="36">
        <f t="shared" ref="BI16" si="101">BJ16+BK16</f>
        <v>0</v>
      </c>
      <c r="BJ16" s="36">
        <v>0</v>
      </c>
      <c r="BK16" s="36">
        <v>0</v>
      </c>
      <c r="BL16" s="36">
        <f t="shared" ref="BL16" si="102">BM16+BN16</f>
        <v>0</v>
      </c>
      <c r="BM16" s="36">
        <v>0</v>
      </c>
      <c r="BN16" s="36">
        <v>0</v>
      </c>
      <c r="BO16" s="65">
        <f t="shared" si="22"/>
        <v>0</v>
      </c>
      <c r="BP16" s="36">
        <f t="shared" ref="BP16" si="103">BQ16+BR16</f>
        <v>0</v>
      </c>
      <c r="BQ16" s="36">
        <v>0</v>
      </c>
      <c r="BR16" s="36">
        <v>0</v>
      </c>
      <c r="BS16" s="36">
        <f t="shared" ref="BS16" si="104">BT16+BU16</f>
        <v>0</v>
      </c>
      <c r="BT16" s="36">
        <v>0</v>
      </c>
      <c r="BU16" s="36">
        <v>0</v>
      </c>
      <c r="BV16" s="65">
        <f t="shared" si="25"/>
        <v>0</v>
      </c>
      <c r="BW16" s="36">
        <f t="shared" ref="BW16" si="105">SUM(BX16:BY16)</f>
        <v>0</v>
      </c>
      <c r="BX16" s="36">
        <v>0</v>
      </c>
      <c r="BY16" s="36">
        <v>0</v>
      </c>
      <c r="BZ16" s="36">
        <f t="shared" si="27"/>
        <v>0</v>
      </c>
      <c r="CA16" s="36">
        <v>0</v>
      </c>
      <c r="CB16" s="36">
        <v>0</v>
      </c>
      <c r="CC16" s="36">
        <f t="shared" ref="CC16" si="106">CD16+CG16</f>
        <v>0</v>
      </c>
      <c r="CD16" s="36">
        <f t="shared" ref="CD16" si="107">SUM(CE16:CF16)</f>
        <v>0</v>
      </c>
      <c r="CE16" s="36">
        <f t="shared" ref="CE16:CF16" si="108">BJ16+BQ16+BX16</f>
        <v>0</v>
      </c>
      <c r="CF16" s="36">
        <f t="shared" si="108"/>
        <v>0</v>
      </c>
      <c r="CG16" s="36">
        <f t="shared" si="30"/>
        <v>0</v>
      </c>
      <c r="CH16" s="36">
        <f t="shared" ref="CH16:CI16" si="109">BM16+BT16+CA16</f>
        <v>0</v>
      </c>
      <c r="CI16" s="36">
        <f t="shared" si="109"/>
        <v>0</v>
      </c>
      <c r="CJ16" s="65">
        <f t="shared" si="31"/>
        <v>0</v>
      </c>
      <c r="CK16" s="36">
        <f t="shared" si="32"/>
        <v>0</v>
      </c>
      <c r="CL16" s="36"/>
      <c r="CM16" s="36"/>
      <c r="CN16" s="36">
        <f t="shared" si="33"/>
        <v>0</v>
      </c>
      <c r="CO16" s="36"/>
      <c r="CP16" s="36"/>
      <c r="CQ16" s="65">
        <f t="shared" si="34"/>
        <v>0</v>
      </c>
      <c r="CR16" s="36">
        <f t="shared" si="35"/>
        <v>0</v>
      </c>
      <c r="CS16" s="36"/>
      <c r="CT16" s="36"/>
      <c r="CU16" s="36">
        <f t="shared" si="36"/>
        <v>0</v>
      </c>
      <c r="CV16" s="36"/>
      <c r="CW16" s="36"/>
      <c r="CX16" s="65">
        <f t="shared" si="37"/>
        <v>0</v>
      </c>
      <c r="CY16" s="36">
        <f t="shared" si="38"/>
        <v>0</v>
      </c>
      <c r="CZ16" s="36"/>
      <c r="DA16" s="36"/>
      <c r="DB16" s="36">
        <f t="shared" si="39"/>
        <v>0</v>
      </c>
      <c r="DC16" s="36"/>
      <c r="DD16" s="36"/>
      <c r="DE16" s="36">
        <f t="shared" ref="DE16" si="110">DF16+DI16</f>
        <v>0</v>
      </c>
      <c r="DF16" s="36">
        <f t="shared" ref="DF16" si="111">SUM(DG16:DH16)</f>
        <v>0</v>
      </c>
      <c r="DG16" s="36">
        <f t="shared" ref="DG16:DH16" si="112">CL16+CS16+CZ16</f>
        <v>0</v>
      </c>
      <c r="DH16" s="36">
        <f t="shared" si="112"/>
        <v>0</v>
      </c>
      <c r="DI16" s="36">
        <f t="shared" si="42"/>
        <v>0</v>
      </c>
      <c r="DJ16" s="36">
        <f t="shared" ref="DJ16:DK16" si="113">CO16+CV16+DC16</f>
        <v>0</v>
      </c>
      <c r="DK16" s="36">
        <f t="shared" si="113"/>
        <v>0</v>
      </c>
      <c r="DL16" s="36">
        <f t="shared" si="43"/>
        <v>0</v>
      </c>
      <c r="DM16" s="36">
        <f t="shared" si="44"/>
        <v>0</v>
      </c>
      <c r="DN16" s="36">
        <f t="shared" ref="DN16:DO16" si="114">AA16+BC16+CE16+DG16</f>
        <v>0</v>
      </c>
      <c r="DO16" s="36">
        <f t="shared" si="114"/>
        <v>0</v>
      </c>
      <c r="DP16" s="36">
        <f t="shared" ref="DP16" si="115">SUM(DQ16:DR16)</f>
        <v>0</v>
      </c>
      <c r="DQ16" s="36">
        <f t="shared" ref="DQ16:DR16" si="116">AD16+BF16+CH16+DJ16</f>
        <v>0</v>
      </c>
      <c r="DR16" s="36">
        <f t="shared" si="116"/>
        <v>0</v>
      </c>
    </row>
    <row r="17" spans="1:122" s="3" customFormat="1" ht="15" customHeight="1" x14ac:dyDescent="0.2">
      <c r="A17" s="37"/>
      <c r="B17" s="38"/>
      <c r="C17" s="39" t="s">
        <v>23</v>
      </c>
      <c r="D17" s="65">
        <f>+E17+H17</f>
        <v>0</v>
      </c>
      <c r="E17" s="36">
        <f>+F17+G17</f>
        <v>0</v>
      </c>
      <c r="F17" s="36">
        <v>0</v>
      </c>
      <c r="G17" s="36">
        <v>0</v>
      </c>
      <c r="H17" s="36">
        <f>+I17+J17</f>
        <v>0</v>
      </c>
      <c r="I17" s="36">
        <v>0</v>
      </c>
      <c r="J17" s="36">
        <v>0</v>
      </c>
      <c r="K17" s="65">
        <f t="shared" ref="K17:K19" si="117">+L17+O17</f>
        <v>0</v>
      </c>
      <c r="L17" s="36">
        <f t="shared" ref="L17:L19" si="118">+M17+N17</f>
        <v>0</v>
      </c>
      <c r="M17" s="36">
        <v>0</v>
      </c>
      <c r="N17" s="36">
        <v>0</v>
      </c>
      <c r="O17" s="36">
        <f t="shared" ref="O17:O19" si="119">+P17+Q17</f>
        <v>0</v>
      </c>
      <c r="P17" s="36">
        <v>0</v>
      </c>
      <c r="Q17" s="36">
        <v>0</v>
      </c>
      <c r="R17" s="65">
        <f t="shared" ref="R17:R19" si="120">+S17+V17</f>
        <v>0</v>
      </c>
      <c r="S17" s="36">
        <f t="shared" ref="S17:S19" si="121">+T17+U17</f>
        <v>0</v>
      </c>
      <c r="T17" s="36">
        <v>0</v>
      </c>
      <c r="U17" s="36">
        <v>0</v>
      </c>
      <c r="V17" s="36">
        <f t="shared" ref="V17:V19" si="122">+W17+X17</f>
        <v>0</v>
      </c>
      <c r="W17" s="36">
        <v>0</v>
      </c>
      <c r="X17" s="36">
        <v>0</v>
      </c>
      <c r="Y17" s="36">
        <f t="shared" ref="Y17:Y19" si="123">+Z17+AC17</f>
        <v>0</v>
      </c>
      <c r="Z17" s="36">
        <f t="shared" ref="Z17:Z19" si="124">+AA17+AB17</f>
        <v>0</v>
      </c>
      <c r="AA17" s="36">
        <f t="shared" ref="AA17:AB19" si="125">+F17+M17+T17</f>
        <v>0</v>
      </c>
      <c r="AB17" s="36">
        <f t="shared" si="125"/>
        <v>0</v>
      </c>
      <c r="AC17" s="36">
        <f t="shared" ref="AC17:AC19" si="126">+AD17+AE17</f>
        <v>0</v>
      </c>
      <c r="AD17" s="36">
        <f t="shared" ref="AD17:AE19" si="127">+I17+P17+W17</f>
        <v>0</v>
      </c>
      <c r="AE17" s="36">
        <f t="shared" si="127"/>
        <v>0</v>
      </c>
      <c r="AF17" s="65">
        <f>+AG17+AJ17</f>
        <v>0</v>
      </c>
      <c r="AG17" s="36">
        <f>+AH17+AI17</f>
        <v>0</v>
      </c>
      <c r="AH17" s="36">
        <v>0</v>
      </c>
      <c r="AI17" s="36">
        <v>0</v>
      </c>
      <c r="AJ17" s="36">
        <f>+AK17+AL17</f>
        <v>0</v>
      </c>
      <c r="AK17" s="36">
        <v>0</v>
      </c>
      <c r="AL17" s="36">
        <v>0</v>
      </c>
      <c r="AM17" s="65">
        <f t="shared" ref="AM17:AM19" si="128">+AN17+AQ17</f>
        <v>0</v>
      </c>
      <c r="AN17" s="36">
        <f t="shared" ref="AN17:AN19" si="129">+AO17+AP17</f>
        <v>0</v>
      </c>
      <c r="AO17" s="36">
        <v>0</v>
      </c>
      <c r="AP17" s="36">
        <v>0</v>
      </c>
      <c r="AQ17" s="36">
        <f t="shared" ref="AQ17:AQ19" si="130">+AR17+AS17</f>
        <v>0</v>
      </c>
      <c r="AR17" s="36">
        <v>0</v>
      </c>
      <c r="AS17" s="36">
        <v>0</v>
      </c>
      <c r="AT17" s="65">
        <f t="shared" ref="AT17:AT19" si="131">+AU17+AX17</f>
        <v>0</v>
      </c>
      <c r="AU17" s="36">
        <f t="shared" ref="AU17:AU19" si="132">+AV17+AW17</f>
        <v>0</v>
      </c>
      <c r="AV17" s="36">
        <v>0</v>
      </c>
      <c r="AW17" s="36">
        <v>0</v>
      </c>
      <c r="AX17" s="36">
        <f t="shared" ref="AX17:AX19" si="133">+AY17+AZ17</f>
        <v>0</v>
      </c>
      <c r="AY17" s="36">
        <v>0</v>
      </c>
      <c r="AZ17" s="36">
        <v>0</v>
      </c>
      <c r="BA17" s="36">
        <f t="shared" ref="BA17:BA19" si="134">+BB17+BE17</f>
        <v>0</v>
      </c>
      <c r="BB17" s="36">
        <f t="shared" ref="BB17:BB19" si="135">+BC17+BD17</f>
        <v>0</v>
      </c>
      <c r="BC17" s="36">
        <f t="shared" ref="BC17:BD19" si="136">+AH17+AO17+AV17</f>
        <v>0</v>
      </c>
      <c r="BD17" s="36">
        <f t="shared" si="136"/>
        <v>0</v>
      </c>
      <c r="BE17" s="36">
        <f t="shared" ref="BE17:BE19" si="137">+BF17+BG17</f>
        <v>0</v>
      </c>
      <c r="BF17" s="36">
        <f t="shared" ref="BF17:BG19" si="138">+AK17+AR17+AY17</f>
        <v>0</v>
      </c>
      <c r="BG17" s="36">
        <f t="shared" si="138"/>
        <v>0</v>
      </c>
      <c r="BH17" s="65">
        <f>+BI17+BL17</f>
        <v>0</v>
      </c>
      <c r="BI17" s="36">
        <f>+BJ17+BK17</f>
        <v>0</v>
      </c>
      <c r="BJ17" s="36">
        <v>0</v>
      </c>
      <c r="BK17" s="36">
        <v>0</v>
      </c>
      <c r="BL17" s="36">
        <f>+BM17+BN17</f>
        <v>0</v>
      </c>
      <c r="BM17" s="36">
        <v>0</v>
      </c>
      <c r="BN17" s="36">
        <v>0</v>
      </c>
      <c r="BO17" s="65">
        <f t="shared" ref="BO17:BO19" si="139">+BP17+BS17</f>
        <v>0</v>
      </c>
      <c r="BP17" s="36">
        <f t="shared" ref="BP17:BP19" si="140">+BQ17+BR17</f>
        <v>0</v>
      </c>
      <c r="BQ17" s="36">
        <v>0</v>
      </c>
      <c r="BR17" s="36">
        <v>0</v>
      </c>
      <c r="BS17" s="36">
        <f t="shared" ref="BS17:BS19" si="141">+BT17+BU17</f>
        <v>0</v>
      </c>
      <c r="BT17" s="36">
        <v>0</v>
      </c>
      <c r="BU17" s="36">
        <v>0</v>
      </c>
      <c r="BV17" s="65">
        <f t="shared" ref="BV17:BV19" si="142">+BW17+BZ17</f>
        <v>0</v>
      </c>
      <c r="BW17" s="36">
        <f t="shared" ref="BW17:BW19" si="143">+BX17+BY17</f>
        <v>0</v>
      </c>
      <c r="BX17" s="36">
        <v>0</v>
      </c>
      <c r="BY17" s="36">
        <v>0</v>
      </c>
      <c r="BZ17" s="36">
        <f t="shared" ref="BZ17:BZ19" si="144">+CA17+CB17</f>
        <v>0</v>
      </c>
      <c r="CA17" s="36">
        <v>0</v>
      </c>
      <c r="CB17" s="36">
        <v>0</v>
      </c>
      <c r="CC17" s="36">
        <f t="shared" ref="CC17:CC19" si="145">+CD17+CG17</f>
        <v>0</v>
      </c>
      <c r="CD17" s="36">
        <f t="shared" ref="CD17:CD19" si="146">+CE17+CF17</f>
        <v>0</v>
      </c>
      <c r="CE17" s="36">
        <f t="shared" ref="CE17:CF19" si="147">+BJ17+BQ17+BX17</f>
        <v>0</v>
      </c>
      <c r="CF17" s="36">
        <f t="shared" si="147"/>
        <v>0</v>
      </c>
      <c r="CG17" s="36">
        <f t="shared" ref="CG17:CG19" si="148">+CH17+CI17</f>
        <v>0</v>
      </c>
      <c r="CH17" s="36">
        <f t="shared" ref="CH17:CI19" si="149">+BM17+BT17+CA17</f>
        <v>0</v>
      </c>
      <c r="CI17" s="36">
        <f t="shared" si="149"/>
        <v>0</v>
      </c>
      <c r="CJ17" s="65">
        <f>+CK17+CN17</f>
        <v>0</v>
      </c>
      <c r="CK17" s="36">
        <f>+CL17+CM17</f>
        <v>0</v>
      </c>
      <c r="CL17" s="36">
        <v>0</v>
      </c>
      <c r="CM17" s="36">
        <v>0</v>
      </c>
      <c r="CN17" s="36">
        <f>+CO17+CP17</f>
        <v>0</v>
      </c>
      <c r="CO17" s="36">
        <v>0</v>
      </c>
      <c r="CP17" s="36">
        <v>0</v>
      </c>
      <c r="CQ17" s="65">
        <f t="shared" ref="CQ17:CQ19" si="150">+CR17+CU17</f>
        <v>0</v>
      </c>
      <c r="CR17" s="36">
        <f t="shared" ref="CR17:CR19" si="151">+CS17+CT17</f>
        <v>0</v>
      </c>
      <c r="CS17" s="36">
        <v>0</v>
      </c>
      <c r="CT17" s="36">
        <v>0</v>
      </c>
      <c r="CU17" s="36">
        <f t="shared" ref="CU17:CU19" si="152">+CV17+CW17</f>
        <v>0</v>
      </c>
      <c r="CV17" s="36">
        <v>0</v>
      </c>
      <c r="CW17" s="36">
        <v>0</v>
      </c>
      <c r="CX17" s="65">
        <f t="shared" ref="CX17:CX19" si="153">+CY17+DB17</f>
        <v>0</v>
      </c>
      <c r="CY17" s="36">
        <f t="shared" ref="CY17:CY19" si="154">+CZ17+DA17</f>
        <v>0</v>
      </c>
      <c r="CZ17" s="36">
        <v>0</v>
      </c>
      <c r="DA17" s="36">
        <v>0</v>
      </c>
      <c r="DB17" s="36">
        <f t="shared" ref="DB17:DB19" si="155">+DC17+DD17</f>
        <v>0</v>
      </c>
      <c r="DC17" s="36">
        <v>0</v>
      </c>
      <c r="DD17" s="36">
        <v>0</v>
      </c>
      <c r="DE17" s="36">
        <f t="shared" ref="DE17:DE19" si="156">+DF17+DI17</f>
        <v>0</v>
      </c>
      <c r="DF17" s="36">
        <f t="shared" ref="DF17:DF19" si="157">+DG17+DH17</f>
        <v>0</v>
      </c>
      <c r="DG17" s="36">
        <f t="shared" ref="DG17:DH19" si="158">+CL17+CS17+CZ17</f>
        <v>0</v>
      </c>
      <c r="DH17" s="36">
        <f t="shared" si="158"/>
        <v>0</v>
      </c>
      <c r="DI17" s="36">
        <f t="shared" ref="DI17:DI19" si="159">+DJ17+DK17</f>
        <v>0</v>
      </c>
      <c r="DJ17" s="36">
        <f t="shared" ref="DJ17:DK19" si="160">+CO17+CV17+DC17</f>
        <v>0</v>
      </c>
      <c r="DK17" s="36">
        <f t="shared" si="160"/>
        <v>0</v>
      </c>
      <c r="DL17" s="36">
        <f t="shared" ref="DL17:DL19" si="161">+DM17+DP17</f>
        <v>0</v>
      </c>
      <c r="DM17" s="36">
        <f t="shared" ref="DM17:DM19" si="162">+DN17+DO17</f>
        <v>0</v>
      </c>
      <c r="DN17" s="36">
        <f t="shared" ref="DN17:DO19" si="163">+AA17+BC17+CE17+DG17</f>
        <v>0</v>
      </c>
      <c r="DO17" s="36">
        <f t="shared" si="163"/>
        <v>0</v>
      </c>
      <c r="DP17" s="36">
        <f t="shared" ref="DP17:DP19" si="164">+DQ17+DR17</f>
        <v>0</v>
      </c>
      <c r="DQ17" s="36">
        <f t="shared" ref="DQ17:DR19" si="165">+AD17+BF17+CH17+DJ17</f>
        <v>0</v>
      </c>
      <c r="DR17" s="36">
        <f t="shared" si="165"/>
        <v>0</v>
      </c>
    </row>
    <row r="18" spans="1:122" s="3" customFormat="1" ht="15" customHeight="1" x14ac:dyDescent="0.2">
      <c r="A18" s="37"/>
      <c r="B18" s="38"/>
      <c r="C18" s="39" t="s">
        <v>24</v>
      </c>
      <c r="D18" s="65">
        <f>+E18+H18</f>
        <v>46663.75</v>
      </c>
      <c r="E18" s="36">
        <f>+F18+G18</f>
        <v>0</v>
      </c>
      <c r="F18" s="36">
        <v>0</v>
      </c>
      <c r="G18" s="36">
        <v>0</v>
      </c>
      <c r="H18" s="36">
        <f>+I18+J18</f>
        <v>46663.75</v>
      </c>
      <c r="I18" s="36">
        <v>46663.75</v>
      </c>
      <c r="J18" s="36">
        <v>0</v>
      </c>
      <c r="K18" s="65">
        <f t="shared" si="117"/>
        <v>70889.797000000006</v>
      </c>
      <c r="L18" s="36">
        <f t="shared" si="118"/>
        <v>0</v>
      </c>
      <c r="M18" s="36">
        <v>0</v>
      </c>
      <c r="N18" s="36">
        <v>0</v>
      </c>
      <c r="O18" s="36">
        <f t="shared" si="119"/>
        <v>70889.797000000006</v>
      </c>
      <c r="P18" s="36">
        <v>70889.797000000006</v>
      </c>
      <c r="Q18" s="36">
        <v>0</v>
      </c>
      <c r="R18" s="65">
        <f t="shared" si="120"/>
        <v>61903.11</v>
      </c>
      <c r="S18" s="36">
        <f t="shared" si="121"/>
        <v>0</v>
      </c>
      <c r="T18" s="36">
        <v>0</v>
      </c>
      <c r="U18" s="36">
        <v>0</v>
      </c>
      <c r="V18" s="36">
        <f t="shared" si="122"/>
        <v>61903.11</v>
      </c>
      <c r="W18" s="36">
        <v>61903.11</v>
      </c>
      <c r="X18" s="36">
        <v>0</v>
      </c>
      <c r="Y18" s="36">
        <f t="shared" si="123"/>
        <v>179456.65700000001</v>
      </c>
      <c r="Z18" s="36">
        <f t="shared" si="124"/>
        <v>0</v>
      </c>
      <c r="AA18" s="36">
        <f t="shared" si="125"/>
        <v>0</v>
      </c>
      <c r="AB18" s="36">
        <f t="shared" si="125"/>
        <v>0</v>
      </c>
      <c r="AC18" s="36">
        <f t="shared" si="126"/>
        <v>179456.65700000001</v>
      </c>
      <c r="AD18" s="36">
        <f t="shared" si="127"/>
        <v>179456.65700000001</v>
      </c>
      <c r="AE18" s="36">
        <f t="shared" si="127"/>
        <v>0</v>
      </c>
      <c r="AF18" s="65">
        <f>+AG18+AJ18</f>
        <v>51972.732000000004</v>
      </c>
      <c r="AG18" s="36">
        <f>+AH18+AI18</f>
        <v>0</v>
      </c>
      <c r="AH18" s="36">
        <v>0</v>
      </c>
      <c r="AI18" s="36">
        <v>0</v>
      </c>
      <c r="AJ18" s="36">
        <f>+AK18+AL18</f>
        <v>51972.732000000004</v>
      </c>
      <c r="AK18" s="36">
        <v>51972.732000000004</v>
      </c>
      <c r="AL18" s="36">
        <v>0</v>
      </c>
      <c r="AM18" s="65">
        <f t="shared" si="128"/>
        <v>33056.073999999993</v>
      </c>
      <c r="AN18" s="36">
        <f t="shared" si="129"/>
        <v>0</v>
      </c>
      <c r="AO18" s="36">
        <v>0</v>
      </c>
      <c r="AP18" s="36">
        <v>0</v>
      </c>
      <c r="AQ18" s="36">
        <f t="shared" si="130"/>
        <v>33056.073999999993</v>
      </c>
      <c r="AR18" s="36">
        <v>33056.073999999993</v>
      </c>
      <c r="AS18" s="36">
        <v>0</v>
      </c>
      <c r="AT18" s="65">
        <f t="shared" si="131"/>
        <v>31257.404999999992</v>
      </c>
      <c r="AU18" s="36">
        <f t="shared" si="132"/>
        <v>0</v>
      </c>
      <c r="AV18" s="36">
        <v>0</v>
      </c>
      <c r="AW18" s="36">
        <v>0</v>
      </c>
      <c r="AX18" s="36">
        <f t="shared" si="133"/>
        <v>31257.404999999992</v>
      </c>
      <c r="AY18" s="36">
        <v>31257.404999999992</v>
      </c>
      <c r="AZ18" s="36">
        <v>0</v>
      </c>
      <c r="BA18" s="36">
        <f t="shared" si="134"/>
        <v>116286.21099999998</v>
      </c>
      <c r="BB18" s="36">
        <f t="shared" si="135"/>
        <v>0</v>
      </c>
      <c r="BC18" s="36">
        <f t="shared" si="136"/>
        <v>0</v>
      </c>
      <c r="BD18" s="36">
        <f t="shared" si="136"/>
        <v>0</v>
      </c>
      <c r="BE18" s="36">
        <f t="shared" si="137"/>
        <v>116286.21099999998</v>
      </c>
      <c r="BF18" s="36">
        <f t="shared" si="138"/>
        <v>116286.21099999998</v>
      </c>
      <c r="BG18" s="36">
        <f t="shared" si="138"/>
        <v>0</v>
      </c>
      <c r="BH18" s="65">
        <f>+BI18+BL18</f>
        <v>32207.936000000002</v>
      </c>
      <c r="BI18" s="36">
        <f>+BJ18+BK18</f>
        <v>0</v>
      </c>
      <c r="BJ18" s="36">
        <v>0</v>
      </c>
      <c r="BK18" s="36">
        <v>0</v>
      </c>
      <c r="BL18" s="36">
        <f>+BM18+BN18</f>
        <v>32207.936000000002</v>
      </c>
      <c r="BM18" s="36">
        <v>32207.936000000002</v>
      </c>
      <c r="BN18" s="36">
        <v>0</v>
      </c>
      <c r="BO18" s="65">
        <f t="shared" si="139"/>
        <v>40078.680999999997</v>
      </c>
      <c r="BP18" s="36">
        <f t="shared" si="140"/>
        <v>0</v>
      </c>
      <c r="BQ18" s="36">
        <v>0</v>
      </c>
      <c r="BR18" s="36">
        <v>0</v>
      </c>
      <c r="BS18" s="36">
        <f t="shared" si="141"/>
        <v>40078.680999999997</v>
      </c>
      <c r="BT18" s="36">
        <v>40078.680999999997</v>
      </c>
      <c r="BU18" s="36">
        <v>0</v>
      </c>
      <c r="BV18" s="65">
        <f t="shared" si="142"/>
        <v>42855.016000000003</v>
      </c>
      <c r="BW18" s="36">
        <f t="shared" si="143"/>
        <v>0</v>
      </c>
      <c r="BX18" s="36">
        <v>0</v>
      </c>
      <c r="BY18" s="36">
        <v>0</v>
      </c>
      <c r="BZ18" s="36">
        <f t="shared" si="144"/>
        <v>42855.016000000003</v>
      </c>
      <c r="CA18" s="36">
        <v>42855.016000000003</v>
      </c>
      <c r="CB18" s="36">
        <v>0</v>
      </c>
      <c r="CC18" s="36">
        <f t="shared" si="145"/>
        <v>115141.633</v>
      </c>
      <c r="CD18" s="36">
        <f t="shared" si="146"/>
        <v>0</v>
      </c>
      <c r="CE18" s="36">
        <f t="shared" si="147"/>
        <v>0</v>
      </c>
      <c r="CF18" s="36">
        <f t="shared" si="147"/>
        <v>0</v>
      </c>
      <c r="CG18" s="36">
        <f t="shared" si="148"/>
        <v>115141.633</v>
      </c>
      <c r="CH18" s="36">
        <f t="shared" si="149"/>
        <v>115141.633</v>
      </c>
      <c r="CI18" s="36">
        <f t="shared" si="149"/>
        <v>0</v>
      </c>
      <c r="CJ18" s="65">
        <f>+CK18+CN18</f>
        <v>47034.781000000003</v>
      </c>
      <c r="CK18" s="36">
        <f>+CL18+CM18</f>
        <v>0</v>
      </c>
      <c r="CL18" s="36">
        <v>0</v>
      </c>
      <c r="CM18" s="36">
        <v>0</v>
      </c>
      <c r="CN18" s="36">
        <f>+CO18+CP18</f>
        <v>47034.781000000003</v>
      </c>
      <c r="CO18" s="36">
        <v>47034.781000000003</v>
      </c>
      <c r="CP18" s="36">
        <v>0</v>
      </c>
      <c r="CQ18" s="65">
        <f t="shared" si="150"/>
        <v>58138.029000000002</v>
      </c>
      <c r="CR18" s="36">
        <f t="shared" si="151"/>
        <v>0</v>
      </c>
      <c r="CS18" s="36">
        <v>0</v>
      </c>
      <c r="CT18" s="36">
        <v>0</v>
      </c>
      <c r="CU18" s="36">
        <f t="shared" si="152"/>
        <v>58138.029000000002</v>
      </c>
      <c r="CV18" s="36">
        <v>58066.939000000006</v>
      </c>
      <c r="CW18" s="36">
        <v>71.09</v>
      </c>
      <c r="CX18" s="65">
        <f t="shared" si="153"/>
        <v>45290.974999999999</v>
      </c>
      <c r="CY18" s="36">
        <f t="shared" si="154"/>
        <v>0</v>
      </c>
      <c r="CZ18" s="36">
        <v>0</v>
      </c>
      <c r="DA18" s="36">
        <v>0</v>
      </c>
      <c r="DB18" s="36">
        <f t="shared" si="155"/>
        <v>45290.974999999999</v>
      </c>
      <c r="DC18" s="36">
        <v>45290.974999999999</v>
      </c>
      <c r="DD18" s="36">
        <v>0</v>
      </c>
      <c r="DE18" s="36">
        <f t="shared" si="156"/>
        <v>150463.785</v>
      </c>
      <c r="DF18" s="36">
        <f t="shared" si="157"/>
        <v>0</v>
      </c>
      <c r="DG18" s="36">
        <f t="shared" si="158"/>
        <v>0</v>
      </c>
      <c r="DH18" s="36">
        <f t="shared" si="158"/>
        <v>0</v>
      </c>
      <c r="DI18" s="36">
        <f t="shared" si="159"/>
        <v>150463.785</v>
      </c>
      <c r="DJ18" s="36">
        <f t="shared" si="160"/>
        <v>150392.69500000001</v>
      </c>
      <c r="DK18" s="36">
        <f t="shared" si="160"/>
        <v>71.09</v>
      </c>
      <c r="DL18" s="36">
        <f t="shared" si="161"/>
        <v>561348.28599999996</v>
      </c>
      <c r="DM18" s="36">
        <f t="shared" si="162"/>
        <v>0</v>
      </c>
      <c r="DN18" s="36">
        <f t="shared" si="163"/>
        <v>0</v>
      </c>
      <c r="DO18" s="36">
        <f t="shared" si="163"/>
        <v>0</v>
      </c>
      <c r="DP18" s="36">
        <f t="shared" si="164"/>
        <v>561348.28599999996</v>
      </c>
      <c r="DQ18" s="36">
        <f t="shared" si="165"/>
        <v>561277.196</v>
      </c>
      <c r="DR18" s="36">
        <f t="shared" si="165"/>
        <v>71.09</v>
      </c>
    </row>
    <row r="19" spans="1:122" s="3" customFormat="1" ht="15" customHeight="1" x14ac:dyDescent="0.2">
      <c r="A19" s="37"/>
      <c r="B19" s="38"/>
      <c r="C19" s="39" t="s">
        <v>25</v>
      </c>
      <c r="D19" s="65">
        <f>+E19+H19</f>
        <v>48423.79</v>
      </c>
      <c r="E19" s="36">
        <f>+F19+G19</f>
        <v>0</v>
      </c>
      <c r="F19" s="36">
        <v>0</v>
      </c>
      <c r="G19" s="36">
        <v>0</v>
      </c>
      <c r="H19" s="36">
        <f>+I19+J19</f>
        <v>48423.79</v>
      </c>
      <c r="I19" s="36">
        <v>48423.79</v>
      </c>
      <c r="J19" s="36">
        <v>0</v>
      </c>
      <c r="K19" s="65">
        <f t="shared" si="117"/>
        <v>53563.54</v>
      </c>
      <c r="L19" s="36">
        <f t="shared" si="118"/>
        <v>0</v>
      </c>
      <c r="M19" s="36">
        <v>0</v>
      </c>
      <c r="N19" s="36">
        <v>0</v>
      </c>
      <c r="O19" s="36">
        <f t="shared" si="119"/>
        <v>53563.54</v>
      </c>
      <c r="P19" s="36">
        <v>53563.54</v>
      </c>
      <c r="Q19" s="36">
        <v>0</v>
      </c>
      <c r="R19" s="65">
        <f t="shared" si="120"/>
        <v>53095.152000000002</v>
      </c>
      <c r="S19" s="36">
        <f t="shared" si="121"/>
        <v>0</v>
      </c>
      <c r="T19" s="36">
        <v>0</v>
      </c>
      <c r="U19" s="36">
        <v>0</v>
      </c>
      <c r="V19" s="36">
        <f t="shared" si="122"/>
        <v>53095.152000000002</v>
      </c>
      <c r="W19" s="36">
        <v>53095.152000000002</v>
      </c>
      <c r="X19" s="36">
        <v>0</v>
      </c>
      <c r="Y19" s="36">
        <f t="shared" si="123"/>
        <v>155082.48200000002</v>
      </c>
      <c r="Z19" s="36">
        <f t="shared" si="124"/>
        <v>0</v>
      </c>
      <c r="AA19" s="36">
        <f t="shared" si="125"/>
        <v>0</v>
      </c>
      <c r="AB19" s="36">
        <f t="shared" si="125"/>
        <v>0</v>
      </c>
      <c r="AC19" s="36">
        <f t="shared" si="126"/>
        <v>155082.48200000002</v>
      </c>
      <c r="AD19" s="36">
        <f t="shared" si="127"/>
        <v>155082.48200000002</v>
      </c>
      <c r="AE19" s="36">
        <f t="shared" si="127"/>
        <v>0</v>
      </c>
      <c r="AF19" s="65">
        <f>+AG19+AJ19</f>
        <v>54508.99</v>
      </c>
      <c r="AG19" s="36">
        <f>+AH19+AI19</f>
        <v>0</v>
      </c>
      <c r="AH19" s="36">
        <v>0</v>
      </c>
      <c r="AI19" s="36">
        <v>0</v>
      </c>
      <c r="AJ19" s="36">
        <f>+AK19+AL19</f>
        <v>54508.99</v>
      </c>
      <c r="AK19" s="36">
        <v>54508.99</v>
      </c>
      <c r="AL19" s="36">
        <v>0</v>
      </c>
      <c r="AM19" s="65">
        <f t="shared" si="128"/>
        <v>134111.348</v>
      </c>
      <c r="AN19" s="36">
        <f t="shared" si="129"/>
        <v>0</v>
      </c>
      <c r="AO19" s="36">
        <v>0</v>
      </c>
      <c r="AP19" s="36">
        <v>0</v>
      </c>
      <c r="AQ19" s="36">
        <f t="shared" si="130"/>
        <v>134111.348</v>
      </c>
      <c r="AR19" s="36">
        <v>134111.348</v>
      </c>
      <c r="AS19" s="36">
        <v>0</v>
      </c>
      <c r="AT19" s="65">
        <f t="shared" si="131"/>
        <v>50390.77</v>
      </c>
      <c r="AU19" s="36">
        <f t="shared" si="132"/>
        <v>0</v>
      </c>
      <c r="AV19" s="36">
        <v>0</v>
      </c>
      <c r="AW19" s="36">
        <v>0</v>
      </c>
      <c r="AX19" s="36">
        <f t="shared" si="133"/>
        <v>50390.77</v>
      </c>
      <c r="AY19" s="36">
        <v>49981.919999999998</v>
      </c>
      <c r="AZ19" s="36">
        <v>408.85</v>
      </c>
      <c r="BA19" s="36">
        <f t="shared" si="134"/>
        <v>239011.10799999998</v>
      </c>
      <c r="BB19" s="36">
        <f t="shared" si="135"/>
        <v>0</v>
      </c>
      <c r="BC19" s="36">
        <f t="shared" si="136"/>
        <v>0</v>
      </c>
      <c r="BD19" s="36">
        <f t="shared" si="136"/>
        <v>0</v>
      </c>
      <c r="BE19" s="36">
        <f t="shared" si="137"/>
        <v>239011.10799999998</v>
      </c>
      <c r="BF19" s="36">
        <f t="shared" si="138"/>
        <v>238602.25799999997</v>
      </c>
      <c r="BG19" s="36">
        <f t="shared" si="138"/>
        <v>408.85</v>
      </c>
      <c r="BH19" s="65">
        <f>+BI19+BL19</f>
        <v>57243.608000000007</v>
      </c>
      <c r="BI19" s="36">
        <f>+BJ19+BK19</f>
        <v>0</v>
      </c>
      <c r="BJ19" s="36">
        <v>0</v>
      </c>
      <c r="BK19" s="36">
        <v>0</v>
      </c>
      <c r="BL19" s="36">
        <f>+BM19+BN19</f>
        <v>57243.608000000007</v>
      </c>
      <c r="BM19" s="36">
        <v>56733.488000000005</v>
      </c>
      <c r="BN19" s="36">
        <v>510.12</v>
      </c>
      <c r="BO19" s="65">
        <f t="shared" si="139"/>
        <v>70665.585999999996</v>
      </c>
      <c r="BP19" s="36">
        <f t="shared" si="140"/>
        <v>0</v>
      </c>
      <c r="BQ19" s="36">
        <v>0</v>
      </c>
      <c r="BR19" s="36">
        <v>0</v>
      </c>
      <c r="BS19" s="36">
        <f t="shared" si="141"/>
        <v>70665.585999999996</v>
      </c>
      <c r="BT19" s="36">
        <v>70155.466</v>
      </c>
      <c r="BU19" s="36">
        <v>510.12</v>
      </c>
      <c r="BV19" s="65">
        <f t="shared" si="142"/>
        <v>71909.552000000011</v>
      </c>
      <c r="BW19" s="36">
        <f t="shared" si="143"/>
        <v>0</v>
      </c>
      <c r="BX19" s="36">
        <v>0</v>
      </c>
      <c r="BY19" s="36">
        <v>0</v>
      </c>
      <c r="BZ19" s="36">
        <f t="shared" si="144"/>
        <v>71909.552000000011</v>
      </c>
      <c r="CA19" s="36">
        <v>70405.302000000011</v>
      </c>
      <c r="CB19" s="36">
        <v>1504.25</v>
      </c>
      <c r="CC19" s="36">
        <f t="shared" si="145"/>
        <v>199818.74599999998</v>
      </c>
      <c r="CD19" s="36">
        <f t="shared" si="146"/>
        <v>0</v>
      </c>
      <c r="CE19" s="36">
        <f t="shared" si="147"/>
        <v>0</v>
      </c>
      <c r="CF19" s="36">
        <f t="shared" si="147"/>
        <v>0</v>
      </c>
      <c r="CG19" s="36">
        <f t="shared" si="148"/>
        <v>199818.74599999998</v>
      </c>
      <c r="CH19" s="36">
        <f t="shared" si="149"/>
        <v>197294.25599999999</v>
      </c>
      <c r="CI19" s="36">
        <f t="shared" si="149"/>
        <v>2524.4899999999998</v>
      </c>
      <c r="CJ19" s="65">
        <f>+CK19+CN19</f>
        <v>61222.905999999995</v>
      </c>
      <c r="CK19" s="36">
        <f>+CL19+CM19</f>
        <v>0</v>
      </c>
      <c r="CL19" s="36">
        <v>0</v>
      </c>
      <c r="CM19" s="36">
        <v>0</v>
      </c>
      <c r="CN19" s="36">
        <f>+CO19+CP19</f>
        <v>61222.905999999995</v>
      </c>
      <c r="CO19" s="36">
        <v>61222.905999999995</v>
      </c>
      <c r="CP19" s="36">
        <v>0</v>
      </c>
      <c r="CQ19" s="65">
        <f t="shared" si="150"/>
        <v>74983.315999999992</v>
      </c>
      <c r="CR19" s="36">
        <f t="shared" si="151"/>
        <v>0</v>
      </c>
      <c r="CS19" s="36">
        <v>0</v>
      </c>
      <c r="CT19" s="36">
        <v>0</v>
      </c>
      <c r="CU19" s="36">
        <f t="shared" si="152"/>
        <v>74983.315999999992</v>
      </c>
      <c r="CV19" s="36">
        <v>74983.315999999992</v>
      </c>
      <c r="CW19" s="36">
        <v>0</v>
      </c>
      <c r="CX19" s="65">
        <f t="shared" si="153"/>
        <v>67493.760999999984</v>
      </c>
      <c r="CY19" s="36">
        <f t="shared" si="154"/>
        <v>0</v>
      </c>
      <c r="CZ19" s="36">
        <v>0</v>
      </c>
      <c r="DA19" s="36">
        <v>0</v>
      </c>
      <c r="DB19" s="36">
        <f t="shared" si="155"/>
        <v>67493.760999999984</v>
      </c>
      <c r="DC19" s="36">
        <v>67493.760999999984</v>
      </c>
      <c r="DD19" s="36">
        <v>0</v>
      </c>
      <c r="DE19" s="36">
        <f t="shared" si="156"/>
        <v>203699.98299999995</v>
      </c>
      <c r="DF19" s="36">
        <f t="shared" si="157"/>
        <v>0</v>
      </c>
      <c r="DG19" s="36">
        <f t="shared" si="158"/>
        <v>0</v>
      </c>
      <c r="DH19" s="36">
        <f t="shared" si="158"/>
        <v>0</v>
      </c>
      <c r="DI19" s="36">
        <f t="shared" si="159"/>
        <v>203699.98299999995</v>
      </c>
      <c r="DJ19" s="36">
        <f t="shared" si="160"/>
        <v>203699.98299999995</v>
      </c>
      <c r="DK19" s="36">
        <f t="shared" si="160"/>
        <v>0</v>
      </c>
      <c r="DL19" s="36">
        <f t="shared" si="161"/>
        <v>797612.31900000002</v>
      </c>
      <c r="DM19" s="36">
        <f t="shared" si="162"/>
        <v>0</v>
      </c>
      <c r="DN19" s="36">
        <f t="shared" si="163"/>
        <v>0</v>
      </c>
      <c r="DO19" s="36">
        <f t="shared" si="163"/>
        <v>0</v>
      </c>
      <c r="DP19" s="36">
        <f t="shared" si="164"/>
        <v>797612.31900000002</v>
      </c>
      <c r="DQ19" s="36">
        <f t="shared" si="165"/>
        <v>794678.97900000005</v>
      </c>
      <c r="DR19" s="36">
        <f t="shared" si="165"/>
        <v>2933.3399999999997</v>
      </c>
    </row>
    <row r="20" spans="1:122" s="3" customFormat="1" ht="15" customHeight="1" x14ac:dyDescent="0.2">
      <c r="A20" s="37"/>
      <c r="B20" s="38"/>
      <c r="C20" s="35" t="s">
        <v>26</v>
      </c>
      <c r="D20" s="65">
        <f>SUM(D21:D22)</f>
        <v>84249.982999999993</v>
      </c>
      <c r="E20" s="36">
        <f t="shared" ref="E20:BP20" si="166">SUM(E21:E22)</f>
        <v>84249.982999999993</v>
      </c>
      <c r="F20" s="36">
        <f t="shared" si="166"/>
        <v>77556.43299999999</v>
      </c>
      <c r="G20" s="36">
        <f t="shared" si="166"/>
        <v>6693.55</v>
      </c>
      <c r="H20" s="36">
        <f t="shared" si="166"/>
        <v>0</v>
      </c>
      <c r="I20" s="36">
        <f t="shared" si="166"/>
        <v>0</v>
      </c>
      <c r="J20" s="36">
        <f t="shared" si="166"/>
        <v>0</v>
      </c>
      <c r="K20" s="65">
        <f t="shared" si="166"/>
        <v>103120.65000000001</v>
      </c>
      <c r="L20" s="36">
        <f t="shared" si="166"/>
        <v>103120.65000000001</v>
      </c>
      <c r="M20" s="36">
        <f t="shared" si="166"/>
        <v>96401.680000000008</v>
      </c>
      <c r="N20" s="36">
        <f t="shared" si="166"/>
        <v>6718.9699999999993</v>
      </c>
      <c r="O20" s="36">
        <f t="shared" si="166"/>
        <v>0</v>
      </c>
      <c r="P20" s="36">
        <f t="shared" si="166"/>
        <v>0</v>
      </c>
      <c r="Q20" s="36">
        <f t="shared" si="166"/>
        <v>0</v>
      </c>
      <c r="R20" s="65">
        <f t="shared" si="166"/>
        <v>87045.2</v>
      </c>
      <c r="S20" s="36">
        <f t="shared" si="166"/>
        <v>87045.2</v>
      </c>
      <c r="T20" s="36">
        <f t="shared" si="166"/>
        <v>79816.447</v>
      </c>
      <c r="U20" s="36">
        <f t="shared" si="166"/>
        <v>7228.7529999999997</v>
      </c>
      <c r="V20" s="36">
        <f t="shared" si="166"/>
        <v>0</v>
      </c>
      <c r="W20" s="36">
        <f t="shared" si="166"/>
        <v>0</v>
      </c>
      <c r="X20" s="36">
        <f t="shared" si="166"/>
        <v>0</v>
      </c>
      <c r="Y20" s="36">
        <f t="shared" si="166"/>
        <v>274415.83299999998</v>
      </c>
      <c r="Z20" s="36">
        <f t="shared" si="166"/>
        <v>274415.83299999998</v>
      </c>
      <c r="AA20" s="36">
        <f t="shared" si="166"/>
        <v>253774.56000000003</v>
      </c>
      <c r="AB20" s="36">
        <f t="shared" si="166"/>
        <v>20641.273000000001</v>
      </c>
      <c r="AC20" s="36">
        <f t="shared" si="166"/>
        <v>0</v>
      </c>
      <c r="AD20" s="36">
        <f t="shared" si="166"/>
        <v>0</v>
      </c>
      <c r="AE20" s="36">
        <f t="shared" si="166"/>
        <v>0</v>
      </c>
      <c r="AF20" s="65">
        <f t="shared" si="166"/>
        <v>74703.457999999999</v>
      </c>
      <c r="AG20" s="36">
        <f t="shared" si="166"/>
        <v>74703.457999999999</v>
      </c>
      <c r="AH20" s="36">
        <f t="shared" si="166"/>
        <v>69160.76999999999</v>
      </c>
      <c r="AI20" s="36">
        <f t="shared" si="166"/>
        <v>5542.6880000000001</v>
      </c>
      <c r="AJ20" s="36">
        <f t="shared" si="166"/>
        <v>0</v>
      </c>
      <c r="AK20" s="36">
        <f t="shared" si="166"/>
        <v>0</v>
      </c>
      <c r="AL20" s="36">
        <f t="shared" si="166"/>
        <v>0</v>
      </c>
      <c r="AM20" s="65">
        <f t="shared" si="166"/>
        <v>75480.101999999999</v>
      </c>
      <c r="AN20" s="36">
        <f t="shared" si="166"/>
        <v>75480.101999999999</v>
      </c>
      <c r="AO20" s="36">
        <f t="shared" si="166"/>
        <v>69150.491999999998</v>
      </c>
      <c r="AP20" s="36">
        <f t="shared" si="166"/>
        <v>6329.6099999999988</v>
      </c>
      <c r="AQ20" s="36">
        <f t="shared" si="166"/>
        <v>0</v>
      </c>
      <c r="AR20" s="36">
        <f t="shared" si="166"/>
        <v>0</v>
      </c>
      <c r="AS20" s="36">
        <f t="shared" si="166"/>
        <v>0</v>
      </c>
      <c r="AT20" s="65">
        <f t="shared" si="166"/>
        <v>49959.972000000002</v>
      </c>
      <c r="AU20" s="36">
        <f t="shared" si="166"/>
        <v>49959.972000000002</v>
      </c>
      <c r="AV20" s="36">
        <f t="shared" si="166"/>
        <v>46425.577000000005</v>
      </c>
      <c r="AW20" s="36">
        <f t="shared" si="166"/>
        <v>3534.3950000000004</v>
      </c>
      <c r="AX20" s="36">
        <f t="shared" si="166"/>
        <v>0</v>
      </c>
      <c r="AY20" s="36">
        <f t="shared" si="166"/>
        <v>0</v>
      </c>
      <c r="AZ20" s="36">
        <f t="shared" si="166"/>
        <v>0</v>
      </c>
      <c r="BA20" s="36">
        <f t="shared" si="166"/>
        <v>200143.53199999998</v>
      </c>
      <c r="BB20" s="36">
        <f t="shared" si="166"/>
        <v>200143.53199999998</v>
      </c>
      <c r="BC20" s="36">
        <f t="shared" si="166"/>
        <v>184736.83899999998</v>
      </c>
      <c r="BD20" s="36">
        <f t="shared" si="166"/>
        <v>15406.692999999999</v>
      </c>
      <c r="BE20" s="36">
        <f t="shared" si="166"/>
        <v>0</v>
      </c>
      <c r="BF20" s="36">
        <f t="shared" si="166"/>
        <v>0</v>
      </c>
      <c r="BG20" s="36">
        <f t="shared" si="166"/>
        <v>0</v>
      </c>
      <c r="BH20" s="65">
        <f t="shared" si="166"/>
        <v>51099.290300000008</v>
      </c>
      <c r="BI20" s="36">
        <f t="shared" si="166"/>
        <v>51099.290300000008</v>
      </c>
      <c r="BJ20" s="36">
        <f t="shared" si="166"/>
        <v>45390.28820000001</v>
      </c>
      <c r="BK20" s="36">
        <f t="shared" si="166"/>
        <v>5709.0020999999997</v>
      </c>
      <c r="BL20" s="36">
        <f t="shared" si="166"/>
        <v>0</v>
      </c>
      <c r="BM20" s="36">
        <f t="shared" si="166"/>
        <v>0</v>
      </c>
      <c r="BN20" s="36">
        <f t="shared" si="166"/>
        <v>0</v>
      </c>
      <c r="BO20" s="65">
        <f t="shared" si="166"/>
        <v>73498.785000000003</v>
      </c>
      <c r="BP20" s="36">
        <f t="shared" si="166"/>
        <v>73498.785000000003</v>
      </c>
      <c r="BQ20" s="36">
        <f t="shared" ref="BQ20:DR20" si="167">SUM(BQ21:BQ22)</f>
        <v>67545.40800000001</v>
      </c>
      <c r="BR20" s="36">
        <f t="shared" si="167"/>
        <v>5953.3769999999986</v>
      </c>
      <c r="BS20" s="36">
        <f t="shared" si="167"/>
        <v>0</v>
      </c>
      <c r="BT20" s="36">
        <f t="shared" si="167"/>
        <v>0</v>
      </c>
      <c r="BU20" s="36">
        <f t="shared" si="167"/>
        <v>0</v>
      </c>
      <c r="BV20" s="65">
        <f t="shared" si="167"/>
        <v>81041.613199999993</v>
      </c>
      <c r="BW20" s="36">
        <f t="shared" si="167"/>
        <v>81041.613199999993</v>
      </c>
      <c r="BX20" s="36">
        <f t="shared" si="167"/>
        <v>73837.512600000002</v>
      </c>
      <c r="BY20" s="36">
        <f t="shared" si="167"/>
        <v>7204.1005999999988</v>
      </c>
      <c r="BZ20" s="36">
        <f t="shared" si="167"/>
        <v>0</v>
      </c>
      <c r="CA20" s="36">
        <f t="shared" si="167"/>
        <v>0</v>
      </c>
      <c r="CB20" s="36">
        <f t="shared" si="167"/>
        <v>0</v>
      </c>
      <c r="CC20" s="36">
        <f t="shared" si="167"/>
        <v>205639.68849999999</v>
      </c>
      <c r="CD20" s="36">
        <f t="shared" si="167"/>
        <v>205639.68849999999</v>
      </c>
      <c r="CE20" s="36">
        <f t="shared" si="167"/>
        <v>186773.20879999999</v>
      </c>
      <c r="CF20" s="36">
        <f t="shared" si="167"/>
        <v>18866.479699999996</v>
      </c>
      <c r="CG20" s="36">
        <f t="shared" si="167"/>
        <v>0</v>
      </c>
      <c r="CH20" s="36">
        <f t="shared" si="167"/>
        <v>0</v>
      </c>
      <c r="CI20" s="36">
        <f t="shared" si="167"/>
        <v>0</v>
      </c>
      <c r="CJ20" s="65">
        <f t="shared" si="167"/>
        <v>118242.93600000003</v>
      </c>
      <c r="CK20" s="36">
        <f t="shared" si="167"/>
        <v>118242.93600000003</v>
      </c>
      <c r="CL20" s="36">
        <f t="shared" si="167"/>
        <v>111393.78600000002</v>
      </c>
      <c r="CM20" s="36">
        <f t="shared" si="167"/>
        <v>6849.15</v>
      </c>
      <c r="CN20" s="36">
        <f t="shared" si="167"/>
        <v>0</v>
      </c>
      <c r="CO20" s="36">
        <f t="shared" si="167"/>
        <v>0</v>
      </c>
      <c r="CP20" s="36">
        <f t="shared" si="167"/>
        <v>0</v>
      </c>
      <c r="CQ20" s="65">
        <f t="shared" si="167"/>
        <v>93079.07600000003</v>
      </c>
      <c r="CR20" s="36">
        <f t="shared" si="167"/>
        <v>93079.07600000003</v>
      </c>
      <c r="CS20" s="36">
        <f t="shared" si="167"/>
        <v>86104.138000000021</v>
      </c>
      <c r="CT20" s="36">
        <f t="shared" si="167"/>
        <v>6974.938000000001</v>
      </c>
      <c r="CU20" s="36">
        <f t="shared" si="167"/>
        <v>0</v>
      </c>
      <c r="CV20" s="36">
        <f t="shared" si="167"/>
        <v>0</v>
      </c>
      <c r="CW20" s="36">
        <f t="shared" si="167"/>
        <v>0</v>
      </c>
      <c r="CX20" s="65">
        <f t="shared" si="167"/>
        <v>60340.40400000001</v>
      </c>
      <c r="CY20" s="36">
        <f t="shared" si="167"/>
        <v>60340.40400000001</v>
      </c>
      <c r="CZ20" s="36">
        <f t="shared" si="167"/>
        <v>54638.744000000013</v>
      </c>
      <c r="DA20" s="36">
        <f t="shared" si="167"/>
        <v>5701.66</v>
      </c>
      <c r="DB20" s="36">
        <f t="shared" si="167"/>
        <v>0</v>
      </c>
      <c r="DC20" s="36">
        <f t="shared" si="167"/>
        <v>0</v>
      </c>
      <c r="DD20" s="36">
        <f t="shared" si="167"/>
        <v>0</v>
      </c>
      <c r="DE20" s="36">
        <f t="shared" si="167"/>
        <v>271662.41600000008</v>
      </c>
      <c r="DF20" s="36">
        <f t="shared" si="167"/>
        <v>271662.41600000008</v>
      </c>
      <c r="DG20" s="36">
        <f t="shared" si="167"/>
        <v>252136.66800000006</v>
      </c>
      <c r="DH20" s="36">
        <f t="shared" si="167"/>
        <v>19525.748</v>
      </c>
      <c r="DI20" s="36">
        <f t="shared" si="167"/>
        <v>0</v>
      </c>
      <c r="DJ20" s="36">
        <f t="shared" si="167"/>
        <v>0</v>
      </c>
      <c r="DK20" s="36">
        <f t="shared" si="167"/>
        <v>0</v>
      </c>
      <c r="DL20" s="36">
        <f t="shared" si="167"/>
        <v>951861.46950000001</v>
      </c>
      <c r="DM20" s="36">
        <f t="shared" si="167"/>
        <v>951861.46950000001</v>
      </c>
      <c r="DN20" s="36">
        <f t="shared" si="167"/>
        <v>877421.27580000006</v>
      </c>
      <c r="DO20" s="36">
        <f t="shared" si="167"/>
        <v>74440.193700000003</v>
      </c>
      <c r="DP20" s="36">
        <f t="shared" si="167"/>
        <v>0</v>
      </c>
      <c r="DQ20" s="36">
        <f t="shared" si="167"/>
        <v>0</v>
      </c>
      <c r="DR20" s="36">
        <f t="shared" si="167"/>
        <v>0</v>
      </c>
    </row>
    <row r="21" spans="1:122" s="3" customFormat="1" ht="15" customHeight="1" x14ac:dyDescent="0.2">
      <c r="A21" s="37"/>
      <c r="B21" s="38"/>
      <c r="C21" s="39" t="s">
        <v>26</v>
      </c>
      <c r="D21" s="65">
        <f>+E21+H21</f>
        <v>11021.215</v>
      </c>
      <c r="E21" s="36">
        <f>+F21+G21</f>
        <v>11021.215</v>
      </c>
      <c r="F21" s="36">
        <v>4327.665</v>
      </c>
      <c r="G21" s="36">
        <v>6693.55</v>
      </c>
      <c r="H21" s="36">
        <f>+I21+J21</f>
        <v>0</v>
      </c>
      <c r="I21" s="36">
        <v>0</v>
      </c>
      <c r="J21" s="36">
        <v>0</v>
      </c>
      <c r="K21" s="65">
        <f t="shared" ref="K21:K23" si="168">+L21+O21</f>
        <v>13532.11</v>
      </c>
      <c r="L21" s="36">
        <f t="shared" ref="L21:L23" si="169">+M21+N21</f>
        <v>13532.11</v>
      </c>
      <c r="M21" s="36">
        <v>6813.14</v>
      </c>
      <c r="N21" s="36">
        <v>6718.9699999999993</v>
      </c>
      <c r="O21" s="36">
        <f t="shared" ref="O21:O23" si="170">+P21+Q21</f>
        <v>0</v>
      </c>
      <c r="P21" s="36">
        <v>0</v>
      </c>
      <c r="Q21" s="36">
        <v>0</v>
      </c>
      <c r="R21" s="65">
        <f t="shared" ref="R21:R23" si="171">+S21+V21</f>
        <v>8934.2350000000006</v>
      </c>
      <c r="S21" s="36">
        <f t="shared" ref="S21:S23" si="172">+T21+U21</f>
        <v>8934.2350000000006</v>
      </c>
      <c r="T21" s="36">
        <v>1705.482</v>
      </c>
      <c r="U21" s="36">
        <v>7228.7529999999997</v>
      </c>
      <c r="V21" s="36">
        <f t="shared" ref="V21:V23" si="173">+W21+X21</f>
        <v>0</v>
      </c>
      <c r="W21" s="36">
        <v>0</v>
      </c>
      <c r="X21" s="36">
        <v>0</v>
      </c>
      <c r="Y21" s="36">
        <f t="shared" ref="Y21:Y23" si="174">+Z21+AC21</f>
        <v>33487.56</v>
      </c>
      <c r="Z21" s="36">
        <f t="shared" ref="Z21:Z23" si="175">+AA21+AB21</f>
        <v>33487.56</v>
      </c>
      <c r="AA21" s="36">
        <f t="shared" ref="AA21:AB23" si="176">+F21+M21+T21</f>
        <v>12846.287</v>
      </c>
      <c r="AB21" s="36">
        <f t="shared" si="176"/>
        <v>20641.273000000001</v>
      </c>
      <c r="AC21" s="36">
        <f t="shared" ref="AC21:AC23" si="177">+AD21+AE21</f>
        <v>0</v>
      </c>
      <c r="AD21" s="36">
        <f t="shared" ref="AD21:AE23" si="178">+I21+P21+W21</f>
        <v>0</v>
      </c>
      <c r="AE21" s="36">
        <f t="shared" si="178"/>
        <v>0</v>
      </c>
      <c r="AF21" s="65">
        <f>+AG21+AJ21</f>
        <v>6749.6679999999997</v>
      </c>
      <c r="AG21" s="36">
        <f>+AH21+AI21</f>
        <v>6749.6679999999997</v>
      </c>
      <c r="AH21" s="36">
        <v>1206.98</v>
      </c>
      <c r="AI21" s="36">
        <v>5542.6880000000001</v>
      </c>
      <c r="AJ21" s="36">
        <f>+AK21+AL21</f>
        <v>0</v>
      </c>
      <c r="AK21" s="36">
        <v>0</v>
      </c>
      <c r="AL21" s="36">
        <v>0</v>
      </c>
      <c r="AM21" s="65">
        <f t="shared" ref="AM21:AM23" si="179">+AN21+AQ21</f>
        <v>7526.3079999999991</v>
      </c>
      <c r="AN21" s="36">
        <f t="shared" ref="AN21:AN23" si="180">+AO21+AP21</f>
        <v>7526.3079999999991</v>
      </c>
      <c r="AO21" s="36">
        <v>1196.6979999999999</v>
      </c>
      <c r="AP21" s="36">
        <v>6329.6099999999988</v>
      </c>
      <c r="AQ21" s="36">
        <f t="shared" ref="AQ21:AQ23" si="181">+AR21+AS21</f>
        <v>0</v>
      </c>
      <c r="AR21" s="36">
        <v>0</v>
      </c>
      <c r="AS21" s="36">
        <v>0</v>
      </c>
      <c r="AT21" s="65">
        <f t="shared" ref="AT21:AT23" si="182">+AU21+AX21</f>
        <v>5649.9850000000006</v>
      </c>
      <c r="AU21" s="36">
        <f t="shared" ref="AU21:AU23" si="183">+AV21+AW21</f>
        <v>5649.9850000000006</v>
      </c>
      <c r="AV21" s="36">
        <v>2115.59</v>
      </c>
      <c r="AW21" s="36">
        <v>3534.3950000000004</v>
      </c>
      <c r="AX21" s="36">
        <f t="shared" ref="AX21:AX23" si="184">+AY21+AZ21</f>
        <v>0</v>
      </c>
      <c r="AY21" s="36">
        <v>0</v>
      </c>
      <c r="AZ21" s="36">
        <v>0</v>
      </c>
      <c r="BA21" s="36">
        <f t="shared" ref="BA21:BA23" si="185">+BB21+BE21</f>
        <v>19925.960999999999</v>
      </c>
      <c r="BB21" s="36">
        <f t="shared" ref="BB21:BB23" si="186">+BC21+BD21</f>
        <v>19925.960999999999</v>
      </c>
      <c r="BC21" s="36">
        <f t="shared" ref="BC21:BD23" si="187">+AH21+AO21+AV21</f>
        <v>4519.268</v>
      </c>
      <c r="BD21" s="36">
        <f t="shared" si="187"/>
        <v>15406.692999999999</v>
      </c>
      <c r="BE21" s="36">
        <f t="shared" ref="BE21:BE23" si="188">+BF21+BG21</f>
        <v>0</v>
      </c>
      <c r="BF21" s="36">
        <f t="shared" ref="BF21:BG23" si="189">+AK21+AR21+AY21</f>
        <v>0</v>
      </c>
      <c r="BG21" s="36">
        <f t="shared" si="189"/>
        <v>0</v>
      </c>
      <c r="BH21" s="65">
        <f>+BI21+BL21</f>
        <v>6984.5953</v>
      </c>
      <c r="BI21" s="36">
        <f>+BJ21+BK21</f>
        <v>6984.5953</v>
      </c>
      <c r="BJ21" s="36">
        <v>1275.5932</v>
      </c>
      <c r="BK21" s="36">
        <v>5709.0020999999997</v>
      </c>
      <c r="BL21" s="36">
        <f>+BM21+BN21</f>
        <v>0</v>
      </c>
      <c r="BM21" s="36">
        <v>0</v>
      </c>
      <c r="BN21" s="36">
        <v>0</v>
      </c>
      <c r="BO21" s="65">
        <f t="shared" ref="BO21:BO23" si="190">+BP21+BS21</f>
        <v>7428.5369999999984</v>
      </c>
      <c r="BP21" s="36">
        <f t="shared" ref="BP21:BP23" si="191">+BQ21+BR21</f>
        <v>7428.5369999999984</v>
      </c>
      <c r="BQ21" s="36">
        <v>1475.1600000000003</v>
      </c>
      <c r="BR21" s="36">
        <v>5953.3769999999986</v>
      </c>
      <c r="BS21" s="36">
        <f t="shared" ref="BS21:BS23" si="192">+BT21+BU21</f>
        <v>0</v>
      </c>
      <c r="BT21" s="36">
        <v>0</v>
      </c>
      <c r="BU21" s="36">
        <v>0</v>
      </c>
      <c r="BV21" s="65">
        <f t="shared" ref="BV21:BV23" si="193">+BW21+BZ21</f>
        <v>8734.4826999999987</v>
      </c>
      <c r="BW21" s="36">
        <f t="shared" ref="BW21:BW23" si="194">+BX21+BY21</f>
        <v>8734.4826999999987</v>
      </c>
      <c r="BX21" s="36">
        <v>1530.3820999999998</v>
      </c>
      <c r="BY21" s="36">
        <v>7204.1005999999988</v>
      </c>
      <c r="BZ21" s="36">
        <f t="shared" ref="BZ21:BZ23" si="195">+CA21+CB21</f>
        <v>0</v>
      </c>
      <c r="CA21" s="36">
        <v>0</v>
      </c>
      <c r="CB21" s="36">
        <v>0</v>
      </c>
      <c r="CC21" s="36">
        <f t="shared" ref="CC21:CC23" si="196">+CD21+CG21</f>
        <v>23147.614999999998</v>
      </c>
      <c r="CD21" s="36">
        <f t="shared" ref="CD21:CD23" si="197">+CE21+CF21</f>
        <v>23147.614999999998</v>
      </c>
      <c r="CE21" s="36">
        <f t="shared" ref="CE21:CF23" si="198">+BJ21+BQ21+BX21</f>
        <v>4281.1352999999999</v>
      </c>
      <c r="CF21" s="36">
        <f t="shared" si="198"/>
        <v>18866.479699999996</v>
      </c>
      <c r="CG21" s="36">
        <f t="shared" ref="CG21:CG23" si="199">+CH21+CI21</f>
        <v>0</v>
      </c>
      <c r="CH21" s="36">
        <f t="shared" ref="CH21:CI23" si="200">+BM21+BT21+CA21</f>
        <v>0</v>
      </c>
      <c r="CI21" s="36">
        <f t="shared" si="200"/>
        <v>0</v>
      </c>
      <c r="CJ21" s="65">
        <f>+CK21+CN21</f>
        <v>8030.0199999999995</v>
      </c>
      <c r="CK21" s="36">
        <f>+CL21+CM21</f>
        <v>8030.0199999999995</v>
      </c>
      <c r="CL21" s="36">
        <v>1180.8699999999997</v>
      </c>
      <c r="CM21" s="36">
        <v>6849.15</v>
      </c>
      <c r="CN21" s="36">
        <f>+CO21+CP21</f>
        <v>0</v>
      </c>
      <c r="CO21" s="36">
        <v>0</v>
      </c>
      <c r="CP21" s="36">
        <v>0</v>
      </c>
      <c r="CQ21" s="65">
        <f t="shared" ref="CQ21:CQ23" si="201">+CR21+CU21</f>
        <v>8596.6220000000012</v>
      </c>
      <c r="CR21" s="36">
        <f t="shared" ref="CR21:CR23" si="202">+CS21+CT21</f>
        <v>8596.6220000000012</v>
      </c>
      <c r="CS21" s="36">
        <v>1621.6839999999997</v>
      </c>
      <c r="CT21" s="36">
        <v>6974.938000000001</v>
      </c>
      <c r="CU21" s="36">
        <f t="shared" ref="CU21:CU23" si="203">+CV21+CW21</f>
        <v>0</v>
      </c>
      <c r="CV21" s="36">
        <v>0</v>
      </c>
      <c r="CW21" s="36">
        <v>0</v>
      </c>
      <c r="CX21" s="65">
        <f t="shared" ref="CX21:CX23" si="204">+CY21+DB21</f>
        <v>6943.28</v>
      </c>
      <c r="CY21" s="36">
        <f t="shared" ref="CY21:CY23" si="205">+CZ21+DA21</f>
        <v>6943.28</v>
      </c>
      <c r="CZ21" s="36">
        <v>1241.6199999999999</v>
      </c>
      <c r="DA21" s="36">
        <v>5701.66</v>
      </c>
      <c r="DB21" s="36">
        <f t="shared" ref="DB21:DB23" si="206">+DC21+DD21</f>
        <v>0</v>
      </c>
      <c r="DC21" s="36">
        <v>0</v>
      </c>
      <c r="DD21" s="36">
        <v>0</v>
      </c>
      <c r="DE21" s="36">
        <f t="shared" ref="DE21:DE23" si="207">+DF21+DI21</f>
        <v>23569.921999999999</v>
      </c>
      <c r="DF21" s="36">
        <f t="shared" ref="DF21:DF23" si="208">+DG21+DH21</f>
        <v>23569.921999999999</v>
      </c>
      <c r="DG21" s="36">
        <f t="shared" ref="DG21:DH23" si="209">+CL21+CS21+CZ21</f>
        <v>4044.1739999999991</v>
      </c>
      <c r="DH21" s="36">
        <f t="shared" si="209"/>
        <v>19525.748</v>
      </c>
      <c r="DI21" s="36">
        <f t="shared" ref="DI21:DI23" si="210">+DJ21+DK21</f>
        <v>0</v>
      </c>
      <c r="DJ21" s="36">
        <f t="shared" ref="DJ21:DK23" si="211">+CO21+CV21+DC21</f>
        <v>0</v>
      </c>
      <c r="DK21" s="36">
        <f t="shared" si="211"/>
        <v>0</v>
      </c>
      <c r="DL21" s="36">
        <f t="shared" ref="DL21:DL23" si="212">+DM21+DP21</f>
        <v>100131.058</v>
      </c>
      <c r="DM21" s="36">
        <f t="shared" ref="DM21:DM23" si="213">+DN21+DO21</f>
        <v>100131.058</v>
      </c>
      <c r="DN21" s="36">
        <f t="shared" ref="DN21:DO23" si="214">+AA21+BC21+CE21+DG21</f>
        <v>25690.864300000001</v>
      </c>
      <c r="DO21" s="36">
        <f t="shared" si="214"/>
        <v>74440.193700000003</v>
      </c>
      <c r="DP21" s="36">
        <f t="shared" ref="DP21:DP23" si="215">+DQ21+DR21</f>
        <v>0</v>
      </c>
      <c r="DQ21" s="36">
        <f t="shared" ref="DQ21:DR23" si="216">+AD21+BF21+CH21+DJ21</f>
        <v>0</v>
      </c>
      <c r="DR21" s="36">
        <f t="shared" si="216"/>
        <v>0</v>
      </c>
    </row>
    <row r="22" spans="1:122" s="3" customFormat="1" ht="15" customHeight="1" x14ac:dyDescent="0.2">
      <c r="A22" s="37"/>
      <c r="B22" s="38"/>
      <c r="C22" s="39" t="s">
        <v>27</v>
      </c>
      <c r="D22" s="65">
        <f>+E22+H22</f>
        <v>73228.767999999996</v>
      </c>
      <c r="E22" s="36">
        <f>+F22+G22</f>
        <v>73228.767999999996</v>
      </c>
      <c r="F22" s="36">
        <v>73228.767999999996</v>
      </c>
      <c r="G22" s="36">
        <v>0</v>
      </c>
      <c r="H22" s="36">
        <f>+I22+J22</f>
        <v>0</v>
      </c>
      <c r="I22" s="36">
        <v>0</v>
      </c>
      <c r="J22" s="36">
        <v>0</v>
      </c>
      <c r="K22" s="65">
        <f t="shared" si="168"/>
        <v>89588.540000000008</v>
      </c>
      <c r="L22" s="36">
        <f t="shared" si="169"/>
        <v>89588.540000000008</v>
      </c>
      <c r="M22" s="36">
        <v>89588.540000000008</v>
      </c>
      <c r="N22" s="36">
        <v>0</v>
      </c>
      <c r="O22" s="36">
        <f t="shared" si="170"/>
        <v>0</v>
      </c>
      <c r="P22" s="36">
        <v>0</v>
      </c>
      <c r="Q22" s="36">
        <v>0</v>
      </c>
      <c r="R22" s="65">
        <f t="shared" si="171"/>
        <v>78110.964999999997</v>
      </c>
      <c r="S22" s="36">
        <f t="shared" si="172"/>
        <v>78110.964999999997</v>
      </c>
      <c r="T22" s="36">
        <v>78110.964999999997</v>
      </c>
      <c r="U22" s="36">
        <v>0</v>
      </c>
      <c r="V22" s="36">
        <f t="shared" si="173"/>
        <v>0</v>
      </c>
      <c r="W22" s="36">
        <v>0</v>
      </c>
      <c r="X22" s="36">
        <v>0</v>
      </c>
      <c r="Y22" s="36">
        <f t="shared" si="174"/>
        <v>240928.27300000002</v>
      </c>
      <c r="Z22" s="36">
        <f t="shared" si="175"/>
        <v>240928.27300000002</v>
      </c>
      <c r="AA22" s="36">
        <f t="shared" si="176"/>
        <v>240928.27300000002</v>
      </c>
      <c r="AB22" s="36">
        <f t="shared" si="176"/>
        <v>0</v>
      </c>
      <c r="AC22" s="36">
        <f t="shared" si="177"/>
        <v>0</v>
      </c>
      <c r="AD22" s="36">
        <f t="shared" si="178"/>
        <v>0</v>
      </c>
      <c r="AE22" s="36">
        <f t="shared" si="178"/>
        <v>0</v>
      </c>
      <c r="AF22" s="65">
        <f>+AG22+AJ22</f>
        <v>67953.789999999994</v>
      </c>
      <c r="AG22" s="36">
        <f>+AH22+AI22</f>
        <v>67953.789999999994</v>
      </c>
      <c r="AH22" s="36">
        <v>67953.789999999994</v>
      </c>
      <c r="AI22" s="36">
        <v>0</v>
      </c>
      <c r="AJ22" s="36">
        <f>+AK22+AL22</f>
        <v>0</v>
      </c>
      <c r="AK22" s="36">
        <v>0</v>
      </c>
      <c r="AL22" s="36">
        <v>0</v>
      </c>
      <c r="AM22" s="65">
        <f t="shared" si="179"/>
        <v>67953.793999999994</v>
      </c>
      <c r="AN22" s="36">
        <f t="shared" si="180"/>
        <v>67953.793999999994</v>
      </c>
      <c r="AO22" s="36">
        <v>67953.793999999994</v>
      </c>
      <c r="AP22" s="36">
        <v>0</v>
      </c>
      <c r="AQ22" s="36">
        <f t="shared" si="181"/>
        <v>0</v>
      </c>
      <c r="AR22" s="36">
        <v>0</v>
      </c>
      <c r="AS22" s="36">
        <v>0</v>
      </c>
      <c r="AT22" s="65">
        <f t="shared" si="182"/>
        <v>44309.987000000001</v>
      </c>
      <c r="AU22" s="36">
        <f t="shared" si="183"/>
        <v>44309.987000000001</v>
      </c>
      <c r="AV22" s="36">
        <v>44309.987000000001</v>
      </c>
      <c r="AW22" s="36">
        <v>0</v>
      </c>
      <c r="AX22" s="36">
        <f t="shared" si="184"/>
        <v>0</v>
      </c>
      <c r="AY22" s="36">
        <v>0</v>
      </c>
      <c r="AZ22" s="36">
        <v>0</v>
      </c>
      <c r="BA22" s="36">
        <f t="shared" si="185"/>
        <v>180217.57099999997</v>
      </c>
      <c r="BB22" s="36">
        <f t="shared" si="186"/>
        <v>180217.57099999997</v>
      </c>
      <c r="BC22" s="36">
        <f t="shared" si="187"/>
        <v>180217.57099999997</v>
      </c>
      <c r="BD22" s="36">
        <f t="shared" si="187"/>
        <v>0</v>
      </c>
      <c r="BE22" s="36">
        <f t="shared" si="188"/>
        <v>0</v>
      </c>
      <c r="BF22" s="36">
        <f t="shared" si="189"/>
        <v>0</v>
      </c>
      <c r="BG22" s="36">
        <f t="shared" si="189"/>
        <v>0</v>
      </c>
      <c r="BH22" s="65">
        <f>+BI22+BL22</f>
        <v>44114.695000000007</v>
      </c>
      <c r="BI22" s="36">
        <f>+BJ22+BK22</f>
        <v>44114.695000000007</v>
      </c>
      <c r="BJ22" s="36">
        <v>44114.695000000007</v>
      </c>
      <c r="BK22" s="36">
        <v>0</v>
      </c>
      <c r="BL22" s="36">
        <f>+BM22+BN22</f>
        <v>0</v>
      </c>
      <c r="BM22" s="36">
        <v>0</v>
      </c>
      <c r="BN22" s="36">
        <v>0</v>
      </c>
      <c r="BO22" s="65">
        <f t="shared" si="190"/>
        <v>66070.248000000007</v>
      </c>
      <c r="BP22" s="36">
        <f t="shared" si="191"/>
        <v>66070.248000000007</v>
      </c>
      <c r="BQ22" s="36">
        <v>66070.248000000007</v>
      </c>
      <c r="BR22" s="36">
        <v>0</v>
      </c>
      <c r="BS22" s="36">
        <f t="shared" si="192"/>
        <v>0</v>
      </c>
      <c r="BT22" s="36">
        <v>0</v>
      </c>
      <c r="BU22" s="36">
        <v>0</v>
      </c>
      <c r="BV22" s="65">
        <f t="shared" si="193"/>
        <v>72307.130499999999</v>
      </c>
      <c r="BW22" s="36">
        <f t="shared" si="194"/>
        <v>72307.130499999999</v>
      </c>
      <c r="BX22" s="36">
        <v>72307.130499999999</v>
      </c>
      <c r="BY22" s="36">
        <v>0</v>
      </c>
      <c r="BZ22" s="36">
        <f t="shared" si="195"/>
        <v>0</v>
      </c>
      <c r="CA22" s="36">
        <v>0</v>
      </c>
      <c r="CB22" s="36">
        <v>0</v>
      </c>
      <c r="CC22" s="36">
        <f t="shared" si="196"/>
        <v>182492.0735</v>
      </c>
      <c r="CD22" s="36">
        <f t="shared" si="197"/>
        <v>182492.0735</v>
      </c>
      <c r="CE22" s="36">
        <f t="shared" si="198"/>
        <v>182492.0735</v>
      </c>
      <c r="CF22" s="36">
        <f t="shared" si="198"/>
        <v>0</v>
      </c>
      <c r="CG22" s="36">
        <f t="shared" si="199"/>
        <v>0</v>
      </c>
      <c r="CH22" s="36">
        <f t="shared" si="200"/>
        <v>0</v>
      </c>
      <c r="CI22" s="36">
        <f t="shared" si="200"/>
        <v>0</v>
      </c>
      <c r="CJ22" s="65">
        <f>+CK22+CN22</f>
        <v>110212.91600000003</v>
      </c>
      <c r="CK22" s="36">
        <f>+CL22+CM22</f>
        <v>110212.91600000003</v>
      </c>
      <c r="CL22" s="36">
        <v>110212.91600000003</v>
      </c>
      <c r="CM22" s="36">
        <v>0</v>
      </c>
      <c r="CN22" s="36">
        <f>+CO22+CP22</f>
        <v>0</v>
      </c>
      <c r="CO22" s="36">
        <v>0</v>
      </c>
      <c r="CP22" s="36">
        <v>0</v>
      </c>
      <c r="CQ22" s="65">
        <f t="shared" si="201"/>
        <v>84482.454000000027</v>
      </c>
      <c r="CR22" s="36">
        <f t="shared" si="202"/>
        <v>84482.454000000027</v>
      </c>
      <c r="CS22" s="36">
        <v>84482.454000000027</v>
      </c>
      <c r="CT22" s="36">
        <v>0</v>
      </c>
      <c r="CU22" s="36">
        <f t="shared" si="203"/>
        <v>0</v>
      </c>
      <c r="CV22" s="36">
        <v>0</v>
      </c>
      <c r="CW22" s="36">
        <v>0</v>
      </c>
      <c r="CX22" s="65">
        <f t="shared" si="204"/>
        <v>53397.124000000011</v>
      </c>
      <c r="CY22" s="36">
        <f t="shared" si="205"/>
        <v>53397.124000000011</v>
      </c>
      <c r="CZ22" s="36">
        <v>53397.124000000011</v>
      </c>
      <c r="DA22" s="36">
        <v>0</v>
      </c>
      <c r="DB22" s="36">
        <f t="shared" si="206"/>
        <v>0</v>
      </c>
      <c r="DC22" s="36">
        <v>0</v>
      </c>
      <c r="DD22" s="36">
        <v>0</v>
      </c>
      <c r="DE22" s="36">
        <f t="shared" si="207"/>
        <v>248092.49400000006</v>
      </c>
      <c r="DF22" s="36">
        <f t="shared" si="208"/>
        <v>248092.49400000006</v>
      </c>
      <c r="DG22" s="36">
        <f t="shared" si="209"/>
        <v>248092.49400000006</v>
      </c>
      <c r="DH22" s="36">
        <f t="shared" si="209"/>
        <v>0</v>
      </c>
      <c r="DI22" s="36">
        <f t="shared" si="210"/>
        <v>0</v>
      </c>
      <c r="DJ22" s="36">
        <f t="shared" si="211"/>
        <v>0</v>
      </c>
      <c r="DK22" s="36">
        <f t="shared" si="211"/>
        <v>0</v>
      </c>
      <c r="DL22" s="36">
        <f t="shared" si="212"/>
        <v>851730.41150000005</v>
      </c>
      <c r="DM22" s="36">
        <f t="shared" si="213"/>
        <v>851730.41150000005</v>
      </c>
      <c r="DN22" s="36">
        <f t="shared" si="214"/>
        <v>851730.41150000005</v>
      </c>
      <c r="DO22" s="36">
        <f t="shared" si="214"/>
        <v>0</v>
      </c>
      <c r="DP22" s="36">
        <f t="shared" si="215"/>
        <v>0</v>
      </c>
      <c r="DQ22" s="36">
        <f t="shared" si="216"/>
        <v>0</v>
      </c>
      <c r="DR22" s="36">
        <f t="shared" si="216"/>
        <v>0</v>
      </c>
    </row>
    <row r="23" spans="1:122" s="3" customFormat="1" ht="15" customHeight="1" x14ac:dyDescent="0.2">
      <c r="A23" s="37"/>
      <c r="B23" s="38"/>
      <c r="C23" s="35" t="s">
        <v>28</v>
      </c>
      <c r="D23" s="65">
        <f>+E23+H23</f>
        <v>56126.623000000007</v>
      </c>
      <c r="E23" s="36">
        <f>+F23+G23</f>
        <v>56126.623000000007</v>
      </c>
      <c r="F23" s="36">
        <v>51687.91</v>
      </c>
      <c r="G23" s="36">
        <v>4438.7129999999997</v>
      </c>
      <c r="H23" s="36">
        <f>+I23+J23</f>
        <v>0</v>
      </c>
      <c r="I23" s="36">
        <v>0</v>
      </c>
      <c r="J23" s="36">
        <v>0</v>
      </c>
      <c r="K23" s="65">
        <f t="shared" si="168"/>
        <v>49372.264999999999</v>
      </c>
      <c r="L23" s="36">
        <f t="shared" si="169"/>
        <v>49372.264999999999</v>
      </c>
      <c r="M23" s="36">
        <v>44936.665000000001</v>
      </c>
      <c r="N23" s="36">
        <v>4435.6000000000004</v>
      </c>
      <c r="O23" s="36">
        <f t="shared" si="170"/>
        <v>0</v>
      </c>
      <c r="P23" s="36">
        <v>0</v>
      </c>
      <c r="Q23" s="36">
        <v>0</v>
      </c>
      <c r="R23" s="65">
        <f t="shared" si="171"/>
        <v>53940.014000000003</v>
      </c>
      <c r="S23" s="36">
        <f t="shared" si="172"/>
        <v>53940.014000000003</v>
      </c>
      <c r="T23" s="36">
        <v>45030.758000000002</v>
      </c>
      <c r="U23" s="36">
        <v>8909.2560000000012</v>
      </c>
      <c r="V23" s="36">
        <f t="shared" si="173"/>
        <v>0</v>
      </c>
      <c r="W23" s="36">
        <v>0</v>
      </c>
      <c r="X23" s="36">
        <v>0</v>
      </c>
      <c r="Y23" s="36">
        <f t="shared" si="174"/>
        <v>159438.902</v>
      </c>
      <c r="Z23" s="36">
        <f t="shared" si="175"/>
        <v>159438.902</v>
      </c>
      <c r="AA23" s="36">
        <f t="shared" si="176"/>
        <v>141655.33300000001</v>
      </c>
      <c r="AB23" s="36">
        <f t="shared" si="176"/>
        <v>17783.569000000003</v>
      </c>
      <c r="AC23" s="36">
        <f t="shared" si="177"/>
        <v>0</v>
      </c>
      <c r="AD23" s="36">
        <f t="shared" si="178"/>
        <v>0</v>
      </c>
      <c r="AE23" s="36">
        <f t="shared" si="178"/>
        <v>0</v>
      </c>
      <c r="AF23" s="65">
        <f>+AG23+AJ23</f>
        <v>52323.324999999997</v>
      </c>
      <c r="AG23" s="36">
        <f>+AH23+AI23</f>
        <v>52323.324999999997</v>
      </c>
      <c r="AH23" s="36">
        <v>51039.324999999997</v>
      </c>
      <c r="AI23" s="36">
        <v>1284</v>
      </c>
      <c r="AJ23" s="36">
        <f>+AK23+AL23</f>
        <v>0</v>
      </c>
      <c r="AK23" s="36">
        <v>0</v>
      </c>
      <c r="AL23" s="36">
        <v>0</v>
      </c>
      <c r="AM23" s="65">
        <f t="shared" si="179"/>
        <v>46242.396999999983</v>
      </c>
      <c r="AN23" s="36">
        <f t="shared" si="180"/>
        <v>46242.396999999983</v>
      </c>
      <c r="AO23" s="36">
        <v>45107.396999999983</v>
      </c>
      <c r="AP23" s="36">
        <v>1135</v>
      </c>
      <c r="AQ23" s="36">
        <f t="shared" si="181"/>
        <v>0</v>
      </c>
      <c r="AR23" s="36">
        <v>0</v>
      </c>
      <c r="AS23" s="36">
        <v>0</v>
      </c>
      <c r="AT23" s="65">
        <f t="shared" si="182"/>
        <v>43367.305</v>
      </c>
      <c r="AU23" s="36">
        <f t="shared" si="183"/>
        <v>43367.305</v>
      </c>
      <c r="AV23" s="36">
        <v>37047.855000000003</v>
      </c>
      <c r="AW23" s="36">
        <v>6319.45</v>
      </c>
      <c r="AX23" s="36">
        <f t="shared" si="184"/>
        <v>0</v>
      </c>
      <c r="AY23" s="36">
        <v>0</v>
      </c>
      <c r="AZ23" s="36">
        <v>0</v>
      </c>
      <c r="BA23" s="36">
        <f t="shared" si="185"/>
        <v>141933.027</v>
      </c>
      <c r="BB23" s="36">
        <f t="shared" si="186"/>
        <v>141933.027</v>
      </c>
      <c r="BC23" s="36">
        <f t="shared" si="187"/>
        <v>133194.57699999999</v>
      </c>
      <c r="BD23" s="36">
        <f t="shared" si="187"/>
        <v>8738.4500000000007</v>
      </c>
      <c r="BE23" s="36">
        <f t="shared" si="188"/>
        <v>0</v>
      </c>
      <c r="BF23" s="36">
        <f t="shared" si="189"/>
        <v>0</v>
      </c>
      <c r="BG23" s="36">
        <f t="shared" si="189"/>
        <v>0</v>
      </c>
      <c r="BH23" s="65">
        <f>+BI23+BL23</f>
        <v>68944.785000000003</v>
      </c>
      <c r="BI23" s="36">
        <f>+BJ23+BK23</f>
        <v>68944.785000000003</v>
      </c>
      <c r="BJ23" s="36">
        <v>62284.534999999996</v>
      </c>
      <c r="BK23" s="36">
        <v>6660.25</v>
      </c>
      <c r="BL23" s="36">
        <f>+BM23+BN23</f>
        <v>0</v>
      </c>
      <c r="BM23" s="36">
        <v>0</v>
      </c>
      <c r="BN23" s="36">
        <v>0</v>
      </c>
      <c r="BO23" s="65">
        <f t="shared" si="190"/>
        <v>51490.048299999995</v>
      </c>
      <c r="BP23" s="36">
        <f t="shared" si="191"/>
        <v>51490.048299999995</v>
      </c>
      <c r="BQ23" s="36">
        <v>45409.894299999993</v>
      </c>
      <c r="BR23" s="36">
        <v>6080.1540000000005</v>
      </c>
      <c r="BS23" s="36">
        <f t="shared" si="192"/>
        <v>0</v>
      </c>
      <c r="BT23" s="36">
        <v>0</v>
      </c>
      <c r="BU23" s="36">
        <v>0</v>
      </c>
      <c r="BV23" s="65">
        <f t="shared" si="193"/>
        <v>49614.267999999996</v>
      </c>
      <c r="BW23" s="36">
        <f t="shared" si="194"/>
        <v>49614.267999999996</v>
      </c>
      <c r="BX23" s="36">
        <v>40388.937999999995</v>
      </c>
      <c r="BY23" s="36">
        <v>9225.33</v>
      </c>
      <c r="BZ23" s="36">
        <f t="shared" si="195"/>
        <v>0</v>
      </c>
      <c r="CA23" s="36">
        <v>0</v>
      </c>
      <c r="CB23" s="36">
        <v>0</v>
      </c>
      <c r="CC23" s="36">
        <f t="shared" si="196"/>
        <v>170049.10129999998</v>
      </c>
      <c r="CD23" s="36">
        <f t="shared" si="197"/>
        <v>170049.10129999998</v>
      </c>
      <c r="CE23" s="36">
        <f t="shared" si="198"/>
        <v>148083.36729999998</v>
      </c>
      <c r="CF23" s="36">
        <f t="shared" si="198"/>
        <v>21965.734</v>
      </c>
      <c r="CG23" s="36">
        <f t="shared" si="199"/>
        <v>0</v>
      </c>
      <c r="CH23" s="36">
        <f t="shared" si="200"/>
        <v>0</v>
      </c>
      <c r="CI23" s="36">
        <f t="shared" si="200"/>
        <v>0</v>
      </c>
      <c r="CJ23" s="65">
        <f>+CK23+CN23</f>
        <v>74190.373000000021</v>
      </c>
      <c r="CK23" s="36">
        <f>+CL23+CM23</f>
        <v>74190.373000000021</v>
      </c>
      <c r="CL23" s="36">
        <v>66723.373000000021</v>
      </c>
      <c r="CM23" s="36">
        <v>7467</v>
      </c>
      <c r="CN23" s="36">
        <f>+CO23+CP23</f>
        <v>0</v>
      </c>
      <c r="CO23" s="36">
        <v>0</v>
      </c>
      <c r="CP23" s="36">
        <v>0</v>
      </c>
      <c r="CQ23" s="65">
        <f t="shared" si="201"/>
        <v>61363.397000000012</v>
      </c>
      <c r="CR23" s="36">
        <f t="shared" si="202"/>
        <v>61363.397000000012</v>
      </c>
      <c r="CS23" s="36">
        <v>59526.285000000011</v>
      </c>
      <c r="CT23" s="36">
        <v>1837.1120000000001</v>
      </c>
      <c r="CU23" s="36">
        <f t="shared" si="203"/>
        <v>0</v>
      </c>
      <c r="CV23" s="36">
        <v>0</v>
      </c>
      <c r="CW23" s="36">
        <v>0</v>
      </c>
      <c r="CX23" s="65">
        <f t="shared" si="204"/>
        <v>46425.901999999995</v>
      </c>
      <c r="CY23" s="36">
        <f t="shared" si="205"/>
        <v>46425.901999999995</v>
      </c>
      <c r="CZ23" s="36">
        <v>39687.151999999995</v>
      </c>
      <c r="DA23" s="36">
        <v>6738.75</v>
      </c>
      <c r="DB23" s="36">
        <f t="shared" si="206"/>
        <v>0</v>
      </c>
      <c r="DC23" s="36">
        <v>0</v>
      </c>
      <c r="DD23" s="36">
        <v>0</v>
      </c>
      <c r="DE23" s="36">
        <f t="shared" si="207"/>
        <v>181979.67200000002</v>
      </c>
      <c r="DF23" s="36">
        <f t="shared" si="208"/>
        <v>181979.67200000002</v>
      </c>
      <c r="DG23" s="36">
        <f t="shared" si="209"/>
        <v>165936.81000000003</v>
      </c>
      <c r="DH23" s="36">
        <f t="shared" si="209"/>
        <v>16042.862000000001</v>
      </c>
      <c r="DI23" s="36">
        <f t="shared" si="210"/>
        <v>0</v>
      </c>
      <c r="DJ23" s="36">
        <f t="shared" si="211"/>
        <v>0</v>
      </c>
      <c r="DK23" s="36">
        <f t="shared" si="211"/>
        <v>0</v>
      </c>
      <c r="DL23" s="36">
        <f t="shared" si="212"/>
        <v>653400.7023</v>
      </c>
      <c r="DM23" s="36">
        <f t="shared" si="213"/>
        <v>653400.7023</v>
      </c>
      <c r="DN23" s="36">
        <f t="shared" si="214"/>
        <v>588870.08730000001</v>
      </c>
      <c r="DO23" s="36">
        <f t="shared" si="214"/>
        <v>64530.615000000005</v>
      </c>
      <c r="DP23" s="36">
        <f t="shared" si="215"/>
        <v>0</v>
      </c>
      <c r="DQ23" s="36">
        <f t="shared" si="216"/>
        <v>0</v>
      </c>
      <c r="DR23" s="36">
        <f t="shared" si="216"/>
        <v>0</v>
      </c>
    </row>
    <row r="24" spans="1:122" s="3" customFormat="1" ht="15" customHeight="1" x14ac:dyDescent="0.2">
      <c r="A24" s="37"/>
      <c r="B24" s="38"/>
      <c r="C24" s="39"/>
      <c r="D24" s="65"/>
      <c r="E24" s="36"/>
      <c r="F24" s="36"/>
      <c r="G24" s="36"/>
      <c r="H24" s="36"/>
      <c r="I24" s="36"/>
      <c r="J24" s="36"/>
      <c r="K24" s="65"/>
      <c r="L24" s="36"/>
      <c r="M24" s="36"/>
      <c r="N24" s="36"/>
      <c r="O24" s="36"/>
      <c r="P24" s="36"/>
      <c r="Q24" s="36"/>
      <c r="R24" s="6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65"/>
      <c r="AG24" s="36"/>
      <c r="AH24" s="36"/>
      <c r="AI24" s="36"/>
      <c r="AJ24" s="36">
        <f t="shared" si="10"/>
        <v>0</v>
      </c>
      <c r="AK24" s="36">
        <v>0</v>
      </c>
      <c r="AL24" s="36">
        <v>0</v>
      </c>
      <c r="AM24" s="65"/>
      <c r="AN24" s="36"/>
      <c r="AO24" s="36"/>
      <c r="AP24" s="36"/>
      <c r="AQ24" s="36"/>
      <c r="AR24" s="36"/>
      <c r="AS24" s="36"/>
      <c r="AT24" s="65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65"/>
      <c r="BI24" s="36"/>
      <c r="BJ24" s="36"/>
      <c r="BK24" s="36"/>
      <c r="BL24" s="36"/>
      <c r="BM24" s="36"/>
      <c r="BN24" s="36"/>
      <c r="BO24" s="65"/>
      <c r="BP24" s="36"/>
      <c r="BQ24" s="36"/>
      <c r="BR24" s="36"/>
      <c r="BS24" s="36"/>
      <c r="BT24" s="36"/>
      <c r="BU24" s="36"/>
      <c r="BV24" s="65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65"/>
      <c r="CK24" s="36"/>
      <c r="CL24" s="36"/>
      <c r="CM24" s="36"/>
      <c r="CN24" s="36"/>
      <c r="CO24" s="36"/>
      <c r="CP24" s="36"/>
      <c r="CQ24" s="65"/>
      <c r="CR24" s="36"/>
      <c r="CS24" s="36"/>
      <c r="CT24" s="36"/>
      <c r="CU24" s="36"/>
      <c r="CV24" s="36"/>
      <c r="CW24" s="36"/>
      <c r="CX24" s="65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</row>
    <row r="25" spans="1:122" s="3" customFormat="1" ht="15" customHeight="1" x14ac:dyDescent="0.2">
      <c r="A25" s="34"/>
      <c r="B25" s="1"/>
      <c r="C25" s="40" t="s">
        <v>29</v>
      </c>
      <c r="D25" s="65">
        <f>D26+D27</f>
        <v>1851538.51</v>
      </c>
      <c r="E25" s="36">
        <f t="shared" ref="E25:J25" si="217">E26+E27</f>
        <v>0</v>
      </c>
      <c r="F25" s="36">
        <f t="shared" si="217"/>
        <v>0</v>
      </c>
      <c r="G25" s="36">
        <f t="shared" si="217"/>
        <v>0</v>
      </c>
      <c r="H25" s="36">
        <f t="shared" si="217"/>
        <v>1851538.51</v>
      </c>
      <c r="I25" s="36">
        <f t="shared" si="217"/>
        <v>1505125.51</v>
      </c>
      <c r="J25" s="36">
        <f t="shared" si="217"/>
        <v>346413</v>
      </c>
      <c r="K25" s="65">
        <f>K26+K27</f>
        <v>1729425.3</v>
      </c>
      <c r="L25" s="36">
        <f t="shared" ref="L25:Q25" si="218">L26+L27</f>
        <v>0</v>
      </c>
      <c r="M25" s="36">
        <f t="shared" si="218"/>
        <v>0</v>
      </c>
      <c r="N25" s="36">
        <f t="shared" si="218"/>
        <v>0</v>
      </c>
      <c r="O25" s="36">
        <f t="shared" si="218"/>
        <v>1729425.3</v>
      </c>
      <c r="P25" s="36">
        <f t="shared" si="218"/>
        <v>1311200.3</v>
      </c>
      <c r="Q25" s="36">
        <f t="shared" si="218"/>
        <v>418225</v>
      </c>
      <c r="R25" s="65">
        <f t="shared" ref="R25" si="219">S25+V25</f>
        <v>2243383.62</v>
      </c>
      <c r="S25" s="36">
        <f t="shared" ref="S25" si="220">SUM(T25:U25)</f>
        <v>0</v>
      </c>
      <c r="T25" s="36">
        <f>T26+T27</f>
        <v>0</v>
      </c>
      <c r="U25" s="36">
        <f>U26+U27</f>
        <v>0</v>
      </c>
      <c r="V25" s="36">
        <f t="shared" ref="V25" si="221">SUM(W25:X25)</f>
        <v>2243383.62</v>
      </c>
      <c r="W25" s="36">
        <f>W26+W27</f>
        <v>1787977.62</v>
      </c>
      <c r="X25" s="36">
        <f>X26+X27</f>
        <v>455406</v>
      </c>
      <c r="Y25" s="36">
        <f t="shared" ref="Y25" si="222">Z25+AC25</f>
        <v>5824347.4299999997</v>
      </c>
      <c r="Z25" s="36">
        <f t="shared" ref="Z25" si="223">SUM(AA25:AB25)</f>
        <v>0</v>
      </c>
      <c r="AA25" s="36">
        <f>AA26+AA27</f>
        <v>0</v>
      </c>
      <c r="AB25" s="36">
        <f>AB26+AB27</f>
        <v>0</v>
      </c>
      <c r="AC25" s="36">
        <f t="shared" ref="AC25" si="224">SUM(AD25:AE25)</f>
        <v>5824347.4299999997</v>
      </c>
      <c r="AD25" s="36">
        <f>AD26+AD27</f>
        <v>4604303.43</v>
      </c>
      <c r="AE25" s="36">
        <f>AE26+AE27</f>
        <v>1220044</v>
      </c>
      <c r="AF25" s="65">
        <f t="shared" ref="AF25" si="225">AG25+AJ25</f>
        <v>1979728.7849999999</v>
      </c>
      <c r="AG25" s="36">
        <f t="shared" ref="AG25" si="226">SUM(AH25:AI25)</f>
        <v>0</v>
      </c>
      <c r="AH25" s="36">
        <f>AH26+AH27</f>
        <v>0</v>
      </c>
      <c r="AI25" s="36">
        <f>AI26+AI27</f>
        <v>0</v>
      </c>
      <c r="AJ25" s="36">
        <f t="shared" ref="AJ25" si="227">SUM(AK25:AL25)</f>
        <v>1979728.7849999999</v>
      </c>
      <c r="AK25" s="36">
        <f>AK26+AK27</f>
        <v>1589786.7849999999</v>
      </c>
      <c r="AL25" s="36">
        <f>AL26+AL27</f>
        <v>389942</v>
      </c>
      <c r="AM25" s="65">
        <f t="shared" ref="AM25" si="228">AN25+AQ25</f>
        <v>2071587.81</v>
      </c>
      <c r="AN25" s="36">
        <f t="shared" ref="AN25" si="229">SUM(AO25:AP25)</f>
        <v>0</v>
      </c>
      <c r="AO25" s="36">
        <f>AO26+AO27</f>
        <v>0</v>
      </c>
      <c r="AP25" s="36">
        <f>AP26+AP27</f>
        <v>0</v>
      </c>
      <c r="AQ25" s="36">
        <f t="shared" ref="AQ25" si="230">SUM(AR25:AS25)</f>
        <v>2071587.81</v>
      </c>
      <c r="AR25" s="36">
        <f>AR26+AR27</f>
        <v>1654972.81</v>
      </c>
      <c r="AS25" s="36">
        <f>AS26+AS27</f>
        <v>416615</v>
      </c>
      <c r="AT25" s="65">
        <f t="shared" ref="AT25" si="231">AU25+AX25</f>
        <v>1930750.2169999999</v>
      </c>
      <c r="AU25" s="36">
        <f t="shared" ref="AU25" si="232">SUM(AV25:AW25)</f>
        <v>0</v>
      </c>
      <c r="AV25" s="36">
        <f>AV26+AV27</f>
        <v>0</v>
      </c>
      <c r="AW25" s="36">
        <f>AW26+AW27</f>
        <v>0</v>
      </c>
      <c r="AX25" s="36">
        <f t="shared" ref="AX25" si="233">SUM(AY25:AZ25)</f>
        <v>1930750.2169999999</v>
      </c>
      <c r="AY25" s="36">
        <f>AY26+AY27</f>
        <v>1508442.2169999999</v>
      </c>
      <c r="AZ25" s="36">
        <f>AZ26+AZ27</f>
        <v>422308</v>
      </c>
      <c r="BA25" s="36">
        <f t="shared" ref="BA25" si="234">BB25+BE25</f>
        <v>5982066.8119999999</v>
      </c>
      <c r="BB25" s="36">
        <f t="shared" ref="BB25" si="235">SUM(BC25:BD25)</f>
        <v>0</v>
      </c>
      <c r="BC25" s="36">
        <f>BC26+BC27</f>
        <v>0</v>
      </c>
      <c r="BD25" s="36">
        <f>BD26+BD27</f>
        <v>0</v>
      </c>
      <c r="BE25" s="36">
        <f t="shared" ref="BE25" si="236">SUM(BF25:BG25)</f>
        <v>5982066.8119999999</v>
      </c>
      <c r="BF25" s="36">
        <f>BF26+BF27</f>
        <v>4753201.8119999999</v>
      </c>
      <c r="BG25" s="36">
        <f>BG26+BG27</f>
        <v>1228865</v>
      </c>
      <c r="BH25" s="65">
        <f t="shared" ref="BH25" si="237">BI25+BL25</f>
        <v>2075425.3419999999</v>
      </c>
      <c r="BI25" s="36">
        <f t="shared" ref="BI25" si="238">SUM(BJ25:BK25)</f>
        <v>0</v>
      </c>
      <c r="BJ25" s="36">
        <f>BJ26+BJ27</f>
        <v>0</v>
      </c>
      <c r="BK25" s="36">
        <f>BK26+BK27</f>
        <v>0</v>
      </c>
      <c r="BL25" s="36">
        <f t="shared" ref="BL25" si="239">SUM(BM25:BN25)</f>
        <v>2075425.3419999999</v>
      </c>
      <c r="BM25" s="36">
        <f>BM26+BM27</f>
        <v>1669668.3419999999</v>
      </c>
      <c r="BN25" s="36">
        <f>BN26+BN27</f>
        <v>405757</v>
      </c>
      <c r="BO25" s="65">
        <f t="shared" ref="BO25" si="240">BP25+BS25</f>
        <v>2057804.4439999999</v>
      </c>
      <c r="BP25" s="36">
        <f t="shared" ref="BP25" si="241">SUM(BQ25:BR25)</f>
        <v>0</v>
      </c>
      <c r="BQ25" s="36">
        <f>BQ26+BQ27</f>
        <v>0</v>
      </c>
      <c r="BR25" s="36">
        <f>BR26+BR27</f>
        <v>0</v>
      </c>
      <c r="BS25" s="36">
        <f t="shared" ref="BS25" si="242">SUM(BT25:BU25)</f>
        <v>2057804.4439999999</v>
      </c>
      <c r="BT25" s="36">
        <f>BT26+BT27</f>
        <v>1597411.4439999999</v>
      </c>
      <c r="BU25" s="36">
        <f>BU26+BU27</f>
        <v>460393</v>
      </c>
      <c r="BV25" s="65">
        <f t="shared" ref="BV25" si="243">BW25+BZ25</f>
        <v>1868671.132</v>
      </c>
      <c r="BW25" s="36">
        <f t="shared" ref="BW25" si="244">SUM(BX25:BY25)</f>
        <v>0</v>
      </c>
      <c r="BX25" s="36">
        <f>BX26+BX27</f>
        <v>0</v>
      </c>
      <c r="BY25" s="36">
        <f>BY26+BY27</f>
        <v>0</v>
      </c>
      <c r="BZ25" s="36">
        <f t="shared" ref="BZ25" si="245">SUM(CA25:CB25)</f>
        <v>1868671.132</v>
      </c>
      <c r="CA25" s="36">
        <f>CA26+CA27</f>
        <v>1460230.132</v>
      </c>
      <c r="CB25" s="36">
        <f>CB26+CB27</f>
        <v>408441</v>
      </c>
      <c r="CC25" s="36">
        <f t="shared" ref="CC25" si="246">CD25+CG25</f>
        <v>6001900.9179999996</v>
      </c>
      <c r="CD25" s="36">
        <f t="shared" ref="CD25" si="247">SUM(CE25:CF25)</f>
        <v>0</v>
      </c>
      <c r="CE25" s="36">
        <f>CE26+CE27</f>
        <v>0</v>
      </c>
      <c r="CF25" s="36">
        <f>CF26+CF27</f>
        <v>0</v>
      </c>
      <c r="CG25" s="36">
        <f t="shared" ref="CG25" si="248">SUM(CH25:CI25)</f>
        <v>6001900.9179999996</v>
      </c>
      <c r="CH25" s="36">
        <f>CH26+CH27</f>
        <v>4727309.9179999996</v>
      </c>
      <c r="CI25" s="36">
        <f>CI26+CI27</f>
        <v>1274591</v>
      </c>
      <c r="CJ25" s="65">
        <f t="shared" ref="CJ25" si="249">CK25+CN25</f>
        <v>2018804.2379999999</v>
      </c>
      <c r="CK25" s="36">
        <f t="shared" ref="CK25" si="250">SUM(CL25:CM25)</f>
        <v>0</v>
      </c>
      <c r="CL25" s="36">
        <f>CL26+CL27</f>
        <v>0</v>
      </c>
      <c r="CM25" s="36">
        <f>CM26+CM27</f>
        <v>0</v>
      </c>
      <c r="CN25" s="36">
        <f t="shared" ref="CN25" si="251">SUM(CO25:CP25)</f>
        <v>2018804.2379999999</v>
      </c>
      <c r="CO25" s="36">
        <f>CO26+CO27</f>
        <v>1613763.2379999999</v>
      </c>
      <c r="CP25" s="36">
        <f>CP26+CP27</f>
        <v>405041</v>
      </c>
      <c r="CQ25" s="65">
        <f t="shared" ref="CQ25" si="252">CR25+CU25</f>
        <v>1962020.1429999999</v>
      </c>
      <c r="CR25" s="36">
        <f t="shared" ref="CR25" si="253">SUM(CS25:CT25)</f>
        <v>0</v>
      </c>
      <c r="CS25" s="36">
        <f>CS26+CS27</f>
        <v>0</v>
      </c>
      <c r="CT25" s="36">
        <f>CT26+CT27</f>
        <v>0</v>
      </c>
      <c r="CU25" s="36">
        <f t="shared" ref="CU25" si="254">SUM(CV25:CW25)</f>
        <v>1962020.1429999999</v>
      </c>
      <c r="CV25" s="36">
        <f>CV26+CV27</f>
        <v>1587246.1429999999</v>
      </c>
      <c r="CW25" s="36">
        <f>CW26+CW27</f>
        <v>374774</v>
      </c>
      <c r="CX25" s="65">
        <f t="shared" si="37"/>
        <v>2060251.206</v>
      </c>
      <c r="CY25" s="36">
        <f t="shared" si="38"/>
        <v>0</v>
      </c>
      <c r="CZ25" s="36">
        <f>CZ26+CZ27</f>
        <v>0</v>
      </c>
      <c r="DA25" s="36">
        <f>DA26+DA27</f>
        <v>0</v>
      </c>
      <c r="DB25" s="36">
        <f t="shared" si="39"/>
        <v>2060251.206</v>
      </c>
      <c r="DC25" s="36">
        <f>DC26+DC27</f>
        <v>1649455.206</v>
      </c>
      <c r="DD25" s="36">
        <f>DD26+DD27</f>
        <v>410796</v>
      </c>
      <c r="DE25" s="36">
        <f t="shared" ref="DE25" si="255">DF25+DI25</f>
        <v>6041075.5870000003</v>
      </c>
      <c r="DF25" s="36">
        <f t="shared" ref="DF25" si="256">SUM(DG25:DH25)</f>
        <v>0</v>
      </c>
      <c r="DG25" s="36">
        <f>DG26+DG27</f>
        <v>0</v>
      </c>
      <c r="DH25" s="36">
        <f>DH26+DH27</f>
        <v>0</v>
      </c>
      <c r="DI25" s="36">
        <f t="shared" ref="DI25" si="257">SUM(DJ25:DK25)</f>
        <v>6041075.5870000003</v>
      </c>
      <c r="DJ25" s="36">
        <f>DJ26+DJ27</f>
        <v>4850464.5870000003</v>
      </c>
      <c r="DK25" s="36">
        <f>DK26+DK27</f>
        <v>1190611</v>
      </c>
      <c r="DL25" s="36">
        <f t="shared" ref="DL25" si="258">DM25+DP25</f>
        <v>23849390.747000001</v>
      </c>
      <c r="DM25" s="36">
        <f t="shared" ref="DM25" si="259">SUM(DN25:DO25)</f>
        <v>0</v>
      </c>
      <c r="DN25" s="36">
        <f>DN26+DN27</f>
        <v>0</v>
      </c>
      <c r="DO25" s="36">
        <f>DO26+DO27</f>
        <v>0</v>
      </c>
      <c r="DP25" s="36">
        <f t="shared" ref="DP25" si="260">SUM(DQ25:DR25)</f>
        <v>23849390.747000001</v>
      </c>
      <c r="DQ25" s="36">
        <f>DQ26+DQ27</f>
        <v>18935279.747000001</v>
      </c>
      <c r="DR25" s="36">
        <f>DR26+DR27</f>
        <v>4914111</v>
      </c>
    </row>
    <row r="26" spans="1:122" s="3" customFormat="1" ht="15" customHeight="1" x14ac:dyDescent="0.2">
      <c r="A26" s="34"/>
      <c r="B26" s="1"/>
      <c r="C26" s="39" t="s">
        <v>30</v>
      </c>
      <c r="D26" s="65">
        <f>+E26+H26</f>
        <v>1774975</v>
      </c>
      <c r="E26" s="36">
        <f>+F26+G26</f>
        <v>0</v>
      </c>
      <c r="F26" s="36">
        <v>0</v>
      </c>
      <c r="G26" s="36">
        <v>0</v>
      </c>
      <c r="H26" s="36">
        <f>+I26+J26</f>
        <v>1774975</v>
      </c>
      <c r="I26" s="36">
        <v>1428562</v>
      </c>
      <c r="J26" s="36">
        <v>346413</v>
      </c>
      <c r="K26" s="65">
        <f t="shared" ref="K26:K27" si="261">+L26+O26</f>
        <v>1625515</v>
      </c>
      <c r="L26" s="36">
        <f t="shared" ref="L26:L27" si="262">+M26+N26</f>
        <v>0</v>
      </c>
      <c r="M26" s="36">
        <v>0</v>
      </c>
      <c r="N26" s="36">
        <v>0</v>
      </c>
      <c r="O26" s="36">
        <f t="shared" ref="O26:O27" si="263">+P26+Q26</f>
        <v>1625515</v>
      </c>
      <c r="P26" s="36">
        <v>1207290</v>
      </c>
      <c r="Q26" s="36">
        <v>418225</v>
      </c>
      <c r="R26" s="65">
        <f t="shared" ref="R26:R27" si="264">+S26+V26</f>
        <v>1967897</v>
      </c>
      <c r="S26" s="36">
        <f t="shared" ref="S26:S27" si="265">+T26+U26</f>
        <v>0</v>
      </c>
      <c r="T26" s="36">
        <v>0</v>
      </c>
      <c r="U26" s="36">
        <v>0</v>
      </c>
      <c r="V26" s="36">
        <f t="shared" ref="V26:V27" si="266">+W26+X26</f>
        <v>1967897</v>
      </c>
      <c r="W26" s="36">
        <v>1512491</v>
      </c>
      <c r="X26" s="36">
        <v>455406</v>
      </c>
      <c r="Y26" s="36">
        <f t="shared" ref="Y26:Y27" si="267">+Z26+AC26</f>
        <v>5368387</v>
      </c>
      <c r="Z26" s="36">
        <f t="shared" ref="Z26:Z27" si="268">+AA26+AB26</f>
        <v>0</v>
      </c>
      <c r="AA26" s="36">
        <f>+F26+M26+T26</f>
        <v>0</v>
      </c>
      <c r="AB26" s="36">
        <f>+G26+N26+U26</f>
        <v>0</v>
      </c>
      <c r="AC26" s="36">
        <f t="shared" ref="AC26:AC27" si="269">+AD26+AE26</f>
        <v>5368387</v>
      </c>
      <c r="AD26" s="36">
        <f>+I26+P26+W26</f>
        <v>4148343</v>
      </c>
      <c r="AE26" s="36">
        <f>+J26+Q26+X26</f>
        <v>1220044</v>
      </c>
      <c r="AF26" s="65">
        <f>+AG26+AJ26</f>
        <v>1783660</v>
      </c>
      <c r="AG26" s="36">
        <f>+AH26+AI26</f>
        <v>0</v>
      </c>
      <c r="AH26" s="36">
        <v>0</v>
      </c>
      <c r="AI26" s="36">
        <v>0</v>
      </c>
      <c r="AJ26" s="36">
        <f>+AK26+AL26</f>
        <v>1783660</v>
      </c>
      <c r="AK26" s="36">
        <v>1393718</v>
      </c>
      <c r="AL26" s="36">
        <v>389942</v>
      </c>
      <c r="AM26" s="65">
        <f t="shared" ref="AM26:AM27" si="270">+AN26+AQ26</f>
        <v>1859988</v>
      </c>
      <c r="AN26" s="36">
        <f t="shared" ref="AN26:AN27" si="271">+AO26+AP26</f>
        <v>0</v>
      </c>
      <c r="AO26" s="36">
        <v>0</v>
      </c>
      <c r="AP26" s="36">
        <v>0</v>
      </c>
      <c r="AQ26" s="36">
        <f t="shared" ref="AQ26:AQ27" si="272">+AR26+AS26</f>
        <v>1859988</v>
      </c>
      <c r="AR26" s="36">
        <v>1443373</v>
      </c>
      <c r="AS26" s="36">
        <v>416615</v>
      </c>
      <c r="AT26" s="65">
        <f t="shared" ref="AT26:AT27" si="273">+AU26+AX26</f>
        <v>1826994</v>
      </c>
      <c r="AU26" s="36">
        <f t="shared" ref="AU26:AU27" si="274">+AV26+AW26</f>
        <v>0</v>
      </c>
      <c r="AV26" s="36">
        <v>0</v>
      </c>
      <c r="AW26" s="36">
        <v>0</v>
      </c>
      <c r="AX26" s="36">
        <f t="shared" ref="AX26:AX27" si="275">+AY26+AZ26</f>
        <v>1826994</v>
      </c>
      <c r="AY26" s="36">
        <v>1404686</v>
      </c>
      <c r="AZ26" s="36">
        <v>422308</v>
      </c>
      <c r="BA26" s="36">
        <f t="shared" ref="BA26:BA27" si="276">+BB26+BE26</f>
        <v>5470642</v>
      </c>
      <c r="BB26" s="36">
        <f t="shared" ref="BB26:BB27" si="277">+BC26+BD26</f>
        <v>0</v>
      </c>
      <c r="BC26" s="36">
        <f>+AH26+AO26+AV26</f>
        <v>0</v>
      </c>
      <c r="BD26" s="36">
        <f>+AI26+AP26+AW26</f>
        <v>0</v>
      </c>
      <c r="BE26" s="36">
        <f t="shared" ref="BE26:BE27" si="278">+BF26+BG26</f>
        <v>5470642</v>
      </c>
      <c r="BF26" s="36">
        <f>+AK26+AR26+AY26</f>
        <v>4241777</v>
      </c>
      <c r="BG26" s="36">
        <f>+AL26+AS26+AZ26</f>
        <v>1228865</v>
      </c>
      <c r="BH26" s="65">
        <f>+BI26+BL26</f>
        <v>1845159</v>
      </c>
      <c r="BI26" s="36">
        <f>+BJ26+BK26</f>
        <v>0</v>
      </c>
      <c r="BJ26" s="36">
        <v>0</v>
      </c>
      <c r="BK26" s="36">
        <v>0</v>
      </c>
      <c r="BL26" s="36">
        <f>+BM26+BN26</f>
        <v>1845159</v>
      </c>
      <c r="BM26" s="36">
        <v>1439402</v>
      </c>
      <c r="BN26" s="36">
        <v>405757</v>
      </c>
      <c r="BO26" s="65">
        <f t="shared" ref="BO26:BO27" si="279">+BP26+BS26</f>
        <v>1937675</v>
      </c>
      <c r="BP26" s="36">
        <f t="shared" ref="BP26:BP27" si="280">+BQ26+BR26</f>
        <v>0</v>
      </c>
      <c r="BQ26" s="36">
        <v>0</v>
      </c>
      <c r="BR26" s="36">
        <v>0</v>
      </c>
      <c r="BS26" s="36">
        <f t="shared" ref="BS26:BS27" si="281">+BT26+BU26</f>
        <v>1937675</v>
      </c>
      <c r="BT26" s="36">
        <v>1477282</v>
      </c>
      <c r="BU26" s="36">
        <v>460393</v>
      </c>
      <c r="BV26" s="65">
        <f t="shared" ref="BV26:BV27" si="282">+BW26+BZ26</f>
        <v>1781648</v>
      </c>
      <c r="BW26" s="36">
        <f t="shared" ref="BW26:BW27" si="283">+BX26+BY26</f>
        <v>0</v>
      </c>
      <c r="BX26" s="36">
        <v>0</v>
      </c>
      <c r="BY26" s="36">
        <v>0</v>
      </c>
      <c r="BZ26" s="36">
        <f t="shared" ref="BZ26:BZ27" si="284">+CA26+CB26</f>
        <v>1781648</v>
      </c>
      <c r="CA26" s="36">
        <v>1373207</v>
      </c>
      <c r="CB26" s="36">
        <v>408441</v>
      </c>
      <c r="CC26" s="36">
        <f t="shared" ref="CC26:CC27" si="285">+CD26+CG26</f>
        <v>5564482</v>
      </c>
      <c r="CD26" s="36">
        <f t="shared" ref="CD26:CD27" si="286">+CE26+CF26</f>
        <v>0</v>
      </c>
      <c r="CE26" s="36">
        <f>+BJ26+BQ26+BX26</f>
        <v>0</v>
      </c>
      <c r="CF26" s="36">
        <f>+BK26+BR26+BY26</f>
        <v>0</v>
      </c>
      <c r="CG26" s="36">
        <f t="shared" ref="CG26:CG27" si="287">+CH26+CI26</f>
        <v>5564482</v>
      </c>
      <c r="CH26" s="36">
        <f>+BM26+BT26+CA26</f>
        <v>4289891</v>
      </c>
      <c r="CI26" s="36">
        <f>+BN26+BU26+CB26</f>
        <v>1274591</v>
      </c>
      <c r="CJ26" s="65">
        <f>+CK26+CN26</f>
        <v>1754559</v>
      </c>
      <c r="CK26" s="36">
        <f>+CL26+CM26</f>
        <v>0</v>
      </c>
      <c r="CL26" s="36">
        <v>0</v>
      </c>
      <c r="CM26" s="36">
        <v>0</v>
      </c>
      <c r="CN26" s="36">
        <f>+CO26+CP26</f>
        <v>1754559</v>
      </c>
      <c r="CO26" s="36">
        <v>1349518</v>
      </c>
      <c r="CP26" s="36">
        <v>405041</v>
      </c>
      <c r="CQ26" s="65">
        <f t="shared" ref="CQ26:CQ27" si="288">+CR26+CU26</f>
        <v>1833405</v>
      </c>
      <c r="CR26" s="36">
        <f t="shared" ref="CR26:CR27" si="289">+CS26+CT26</f>
        <v>0</v>
      </c>
      <c r="CS26" s="36">
        <v>0</v>
      </c>
      <c r="CT26" s="36">
        <v>0</v>
      </c>
      <c r="CU26" s="36">
        <f t="shared" ref="CU26:CU27" si="290">+CV26+CW26</f>
        <v>1833405</v>
      </c>
      <c r="CV26" s="36">
        <v>1458631</v>
      </c>
      <c r="CW26" s="36">
        <v>374774</v>
      </c>
      <c r="CX26" s="65">
        <f t="shared" ref="CX26:CX27" si="291">+CY26+DB26</f>
        <v>1936684</v>
      </c>
      <c r="CY26" s="36">
        <f t="shared" ref="CY26:CY27" si="292">+CZ26+DA26</f>
        <v>0</v>
      </c>
      <c r="CZ26" s="36">
        <v>0</v>
      </c>
      <c r="DA26" s="36">
        <v>0</v>
      </c>
      <c r="DB26" s="36">
        <f t="shared" ref="DB26:DB27" si="293">+DC26+DD26</f>
        <v>1936684</v>
      </c>
      <c r="DC26" s="36">
        <v>1525888</v>
      </c>
      <c r="DD26" s="36">
        <v>410796</v>
      </c>
      <c r="DE26" s="36">
        <f t="shared" ref="DE26:DE27" si="294">+DF26+DI26</f>
        <v>5524648</v>
      </c>
      <c r="DF26" s="36">
        <f t="shared" ref="DF26:DF27" si="295">+DG26+DH26</f>
        <v>0</v>
      </c>
      <c r="DG26" s="36">
        <f>+CL26+CS26+CZ26</f>
        <v>0</v>
      </c>
      <c r="DH26" s="36">
        <f>+CM26+CT26+DA26</f>
        <v>0</v>
      </c>
      <c r="DI26" s="36">
        <f t="shared" ref="DI26:DI27" si="296">+DJ26+DK26</f>
        <v>5524648</v>
      </c>
      <c r="DJ26" s="36">
        <f>+CO26+CV26+DC26</f>
        <v>4334037</v>
      </c>
      <c r="DK26" s="36">
        <f>+CP26+CW26+DD26</f>
        <v>1190611</v>
      </c>
      <c r="DL26" s="36">
        <f t="shared" ref="DL26:DL27" si="297">+DM26+DP26</f>
        <v>21928159</v>
      </c>
      <c r="DM26" s="36">
        <f t="shared" ref="DM26:DM27" si="298">+DN26+DO26</f>
        <v>0</v>
      </c>
      <c r="DN26" s="36">
        <f>+AA26+BC26+CE26+DG26</f>
        <v>0</v>
      </c>
      <c r="DO26" s="36">
        <f>+AB26+BD26+CF26+DH26</f>
        <v>0</v>
      </c>
      <c r="DP26" s="36">
        <f t="shared" ref="DP26:DP27" si="299">+DQ26+DR26</f>
        <v>21928159</v>
      </c>
      <c r="DQ26" s="36">
        <f>+AD26+BF26+CH26+DJ26</f>
        <v>17014048</v>
      </c>
      <c r="DR26" s="36">
        <f>+AE26+BG26+CI26+DK26</f>
        <v>4914111</v>
      </c>
    </row>
    <row r="27" spans="1:122" s="3" customFormat="1" ht="15" customHeight="1" x14ac:dyDescent="0.2">
      <c r="A27" s="34"/>
      <c r="B27" s="1"/>
      <c r="C27" s="39" t="s">
        <v>31</v>
      </c>
      <c r="D27" s="65">
        <f>+E27+H27</f>
        <v>76563.509999999995</v>
      </c>
      <c r="E27" s="36">
        <f>+F27+G27</f>
        <v>0</v>
      </c>
      <c r="F27" s="36">
        <v>0</v>
      </c>
      <c r="G27" s="36">
        <v>0</v>
      </c>
      <c r="H27" s="36">
        <f>+I27+J27</f>
        <v>76563.509999999995</v>
      </c>
      <c r="I27" s="36">
        <v>76563.509999999995</v>
      </c>
      <c r="J27" s="36">
        <v>0</v>
      </c>
      <c r="K27" s="65">
        <f t="shared" si="261"/>
        <v>103910.3</v>
      </c>
      <c r="L27" s="36">
        <f t="shared" si="262"/>
        <v>0</v>
      </c>
      <c r="M27" s="36">
        <v>0</v>
      </c>
      <c r="N27" s="36">
        <v>0</v>
      </c>
      <c r="O27" s="36">
        <f t="shared" si="263"/>
        <v>103910.3</v>
      </c>
      <c r="P27" s="36">
        <v>103910.3</v>
      </c>
      <c r="Q27" s="36">
        <v>0</v>
      </c>
      <c r="R27" s="65">
        <f t="shared" si="264"/>
        <v>275486.62</v>
      </c>
      <c r="S27" s="36">
        <f t="shared" si="265"/>
        <v>0</v>
      </c>
      <c r="T27" s="36">
        <v>0</v>
      </c>
      <c r="U27" s="36">
        <v>0</v>
      </c>
      <c r="V27" s="36">
        <f t="shared" si="266"/>
        <v>275486.62</v>
      </c>
      <c r="W27" s="36">
        <v>275486.62</v>
      </c>
      <c r="X27" s="36">
        <v>0</v>
      </c>
      <c r="Y27" s="36">
        <f t="shared" si="267"/>
        <v>455960.43</v>
      </c>
      <c r="Z27" s="36">
        <f t="shared" si="268"/>
        <v>0</v>
      </c>
      <c r="AA27" s="36">
        <f>+F27+M27+T27</f>
        <v>0</v>
      </c>
      <c r="AB27" s="36">
        <f>+G27+N27+U27</f>
        <v>0</v>
      </c>
      <c r="AC27" s="36">
        <f t="shared" si="269"/>
        <v>455960.43</v>
      </c>
      <c r="AD27" s="36">
        <f>+I27+P27+W27</f>
        <v>455960.43</v>
      </c>
      <c r="AE27" s="36">
        <f>+J27+Q27+X27</f>
        <v>0</v>
      </c>
      <c r="AF27" s="65">
        <f>+AG27+AJ27</f>
        <v>196068.78499999997</v>
      </c>
      <c r="AG27" s="36">
        <f>+AH27+AI27</f>
        <v>0</v>
      </c>
      <c r="AH27" s="36">
        <v>0</v>
      </c>
      <c r="AI27" s="36">
        <v>0</v>
      </c>
      <c r="AJ27" s="36">
        <f>+AK27+AL27</f>
        <v>196068.78499999997</v>
      </c>
      <c r="AK27" s="36">
        <v>196068.78499999997</v>
      </c>
      <c r="AL27" s="36">
        <v>0</v>
      </c>
      <c r="AM27" s="65">
        <f t="shared" si="270"/>
        <v>211599.81</v>
      </c>
      <c r="AN27" s="36">
        <f t="shared" si="271"/>
        <v>0</v>
      </c>
      <c r="AO27" s="36">
        <v>0</v>
      </c>
      <c r="AP27" s="36">
        <v>0</v>
      </c>
      <c r="AQ27" s="36">
        <f t="shared" si="272"/>
        <v>211599.81</v>
      </c>
      <c r="AR27" s="36">
        <v>211599.81</v>
      </c>
      <c r="AS27" s="36">
        <v>0</v>
      </c>
      <c r="AT27" s="65">
        <f t="shared" si="273"/>
        <v>103756.21699999999</v>
      </c>
      <c r="AU27" s="36">
        <f t="shared" si="274"/>
        <v>0</v>
      </c>
      <c r="AV27" s="36">
        <v>0</v>
      </c>
      <c r="AW27" s="36">
        <v>0</v>
      </c>
      <c r="AX27" s="36">
        <f t="shared" si="275"/>
        <v>103756.21699999999</v>
      </c>
      <c r="AY27" s="36">
        <v>103756.21699999999</v>
      </c>
      <c r="AZ27" s="36">
        <v>0</v>
      </c>
      <c r="BA27" s="36">
        <f t="shared" si="276"/>
        <v>511424.81199999998</v>
      </c>
      <c r="BB27" s="36">
        <f t="shared" si="277"/>
        <v>0</v>
      </c>
      <c r="BC27" s="36">
        <f>+AH27+AO27+AV27</f>
        <v>0</v>
      </c>
      <c r="BD27" s="36">
        <f>+AI27+AP27+AW27</f>
        <v>0</v>
      </c>
      <c r="BE27" s="36">
        <f t="shared" si="278"/>
        <v>511424.81199999998</v>
      </c>
      <c r="BF27" s="36">
        <f>+AK27+AR27+AY27</f>
        <v>511424.81199999998</v>
      </c>
      <c r="BG27" s="36">
        <f>+AL27+AS27+AZ27</f>
        <v>0</v>
      </c>
      <c r="BH27" s="65">
        <f>+BI27+BL27</f>
        <v>230266.342</v>
      </c>
      <c r="BI27" s="36">
        <f>+BJ27+BK27</f>
        <v>0</v>
      </c>
      <c r="BJ27" s="36">
        <v>0</v>
      </c>
      <c r="BK27" s="36">
        <v>0</v>
      </c>
      <c r="BL27" s="36">
        <f>+BM27+BN27</f>
        <v>230266.342</v>
      </c>
      <c r="BM27" s="36">
        <v>230266.342</v>
      </c>
      <c r="BN27" s="36">
        <v>0</v>
      </c>
      <c r="BO27" s="65">
        <f t="shared" si="279"/>
        <v>120129.444</v>
      </c>
      <c r="BP27" s="36">
        <f t="shared" si="280"/>
        <v>0</v>
      </c>
      <c r="BQ27" s="36">
        <v>0</v>
      </c>
      <c r="BR27" s="36">
        <v>0</v>
      </c>
      <c r="BS27" s="36">
        <f t="shared" si="281"/>
        <v>120129.444</v>
      </c>
      <c r="BT27" s="36">
        <v>120129.444</v>
      </c>
      <c r="BU27" s="36">
        <v>0</v>
      </c>
      <c r="BV27" s="65">
        <f t="shared" si="282"/>
        <v>87023.131999999998</v>
      </c>
      <c r="BW27" s="36">
        <f t="shared" si="283"/>
        <v>0</v>
      </c>
      <c r="BX27" s="36">
        <v>0</v>
      </c>
      <c r="BY27" s="36">
        <v>0</v>
      </c>
      <c r="BZ27" s="36">
        <f t="shared" si="284"/>
        <v>87023.131999999998</v>
      </c>
      <c r="CA27" s="36">
        <v>87023.131999999998</v>
      </c>
      <c r="CB27" s="36">
        <v>0</v>
      </c>
      <c r="CC27" s="36">
        <f t="shared" si="285"/>
        <v>437418.91800000001</v>
      </c>
      <c r="CD27" s="36">
        <f t="shared" si="286"/>
        <v>0</v>
      </c>
      <c r="CE27" s="36">
        <f>+BJ27+BQ27+BX27</f>
        <v>0</v>
      </c>
      <c r="CF27" s="36">
        <f>+BK27+BR27+BY27</f>
        <v>0</v>
      </c>
      <c r="CG27" s="36">
        <f t="shared" si="287"/>
        <v>437418.91800000001</v>
      </c>
      <c r="CH27" s="36">
        <f>+BM27+BT27+CA27</f>
        <v>437418.91800000001</v>
      </c>
      <c r="CI27" s="36">
        <f>+BN27+BU27+CB27</f>
        <v>0</v>
      </c>
      <c r="CJ27" s="65">
        <f>+CK27+CN27</f>
        <v>264245.23800000001</v>
      </c>
      <c r="CK27" s="36">
        <f>+CL27+CM27</f>
        <v>0</v>
      </c>
      <c r="CL27" s="36">
        <v>0</v>
      </c>
      <c r="CM27" s="36">
        <v>0</v>
      </c>
      <c r="CN27" s="36">
        <f>+CO27+CP27</f>
        <v>264245.23800000001</v>
      </c>
      <c r="CO27" s="36">
        <v>264245.23800000001</v>
      </c>
      <c r="CP27" s="36">
        <v>0</v>
      </c>
      <c r="CQ27" s="65">
        <f t="shared" si="288"/>
        <v>128615.14300000001</v>
      </c>
      <c r="CR27" s="36">
        <f t="shared" si="289"/>
        <v>0</v>
      </c>
      <c r="CS27" s="36">
        <v>0</v>
      </c>
      <c r="CT27" s="36">
        <v>0</v>
      </c>
      <c r="CU27" s="36">
        <f t="shared" si="290"/>
        <v>128615.14300000001</v>
      </c>
      <c r="CV27" s="36">
        <v>128615.14300000001</v>
      </c>
      <c r="CW27" s="36">
        <v>0</v>
      </c>
      <c r="CX27" s="65">
        <f t="shared" si="291"/>
        <v>123567.20600000001</v>
      </c>
      <c r="CY27" s="36">
        <f t="shared" si="292"/>
        <v>0</v>
      </c>
      <c r="CZ27" s="36">
        <v>0</v>
      </c>
      <c r="DA27" s="36">
        <v>0</v>
      </c>
      <c r="DB27" s="36">
        <f t="shared" si="293"/>
        <v>123567.20600000001</v>
      </c>
      <c r="DC27" s="36">
        <v>123567.20600000001</v>
      </c>
      <c r="DD27" s="36">
        <v>0</v>
      </c>
      <c r="DE27" s="36">
        <f t="shared" si="294"/>
        <v>516427.58700000006</v>
      </c>
      <c r="DF27" s="36">
        <f t="shared" si="295"/>
        <v>0</v>
      </c>
      <c r="DG27" s="36">
        <f>+CL27+CS27+CZ27</f>
        <v>0</v>
      </c>
      <c r="DH27" s="36">
        <f>+CM27+CT27+DA27</f>
        <v>0</v>
      </c>
      <c r="DI27" s="36">
        <f t="shared" si="296"/>
        <v>516427.58700000006</v>
      </c>
      <c r="DJ27" s="36">
        <f>+CO27+CV27+DC27</f>
        <v>516427.58700000006</v>
      </c>
      <c r="DK27" s="36">
        <f>+CP27+CW27+DD27</f>
        <v>0</v>
      </c>
      <c r="DL27" s="36">
        <f t="shared" si="297"/>
        <v>1921231.747</v>
      </c>
      <c r="DM27" s="36">
        <f t="shared" si="298"/>
        <v>0</v>
      </c>
      <c r="DN27" s="36">
        <f>+AA27+BC27+CE27+DG27</f>
        <v>0</v>
      </c>
      <c r="DO27" s="36">
        <f>+AB27+BD27+CF27+DH27</f>
        <v>0</v>
      </c>
      <c r="DP27" s="36">
        <f t="shared" si="299"/>
        <v>1921231.747</v>
      </c>
      <c r="DQ27" s="36">
        <f>+AD27+BF27+CH27+DJ27</f>
        <v>1921231.747</v>
      </c>
      <c r="DR27" s="36">
        <f>+AE27+BG27+CI27+DK27</f>
        <v>0</v>
      </c>
    </row>
    <row r="28" spans="1:122" s="3" customFormat="1" ht="15" customHeight="1" x14ac:dyDescent="0.2">
      <c r="A28" s="37"/>
      <c r="B28" s="1"/>
      <c r="C28" s="41"/>
      <c r="D28" s="65"/>
      <c r="E28" s="36"/>
      <c r="F28" s="36"/>
      <c r="G28" s="36"/>
      <c r="H28" s="36"/>
      <c r="I28" s="36"/>
      <c r="J28" s="36"/>
      <c r="K28" s="65"/>
      <c r="L28" s="36"/>
      <c r="M28" s="36"/>
      <c r="N28" s="36"/>
      <c r="O28" s="36"/>
      <c r="P28" s="36"/>
      <c r="Q28" s="36"/>
      <c r="R28" s="6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65"/>
      <c r="AG28" s="36"/>
      <c r="AH28" s="36"/>
      <c r="AI28" s="36"/>
      <c r="AJ28" s="36"/>
      <c r="AK28" s="36"/>
      <c r="AL28" s="36"/>
      <c r="AM28" s="65"/>
      <c r="AN28" s="36"/>
      <c r="AO28" s="36"/>
      <c r="AP28" s="36"/>
      <c r="AQ28" s="36"/>
      <c r="AR28" s="36"/>
      <c r="AS28" s="36"/>
      <c r="AT28" s="65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65"/>
      <c r="BI28" s="36"/>
      <c r="BJ28" s="36"/>
      <c r="BK28" s="36"/>
      <c r="BL28" s="36"/>
      <c r="BM28" s="36"/>
      <c r="BN28" s="36"/>
      <c r="BO28" s="65"/>
      <c r="BP28" s="36"/>
      <c r="BQ28" s="36"/>
      <c r="BR28" s="36"/>
      <c r="BS28" s="36"/>
      <c r="BT28" s="36"/>
      <c r="BU28" s="36"/>
      <c r="BV28" s="65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65"/>
      <c r="CK28" s="36"/>
      <c r="CL28" s="36"/>
      <c r="CM28" s="36"/>
      <c r="CN28" s="36"/>
      <c r="CO28" s="36"/>
      <c r="CP28" s="36"/>
      <c r="CQ28" s="65"/>
      <c r="CR28" s="36"/>
      <c r="CS28" s="36"/>
      <c r="CT28" s="36"/>
      <c r="CU28" s="36"/>
      <c r="CV28" s="36"/>
      <c r="CW28" s="36"/>
      <c r="CX28" s="65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</row>
    <row r="29" spans="1:122" s="3" customFormat="1" ht="15" customHeight="1" x14ac:dyDescent="0.2">
      <c r="A29" s="34"/>
      <c r="B29" s="1" t="s">
        <v>32</v>
      </c>
      <c r="C29" s="35"/>
      <c r="D29" s="65">
        <f>E29+H29</f>
        <v>2825329.48</v>
      </c>
      <c r="E29" s="36">
        <f>SUM(F29:G29)</f>
        <v>2064313.4500000002</v>
      </c>
      <c r="F29" s="36">
        <f>F30+F46+F43</f>
        <v>1042902.3</v>
      </c>
      <c r="G29" s="36">
        <f>G30+G46+G43</f>
        <v>1021411.1500000001</v>
      </c>
      <c r="H29" s="36">
        <f>SUM(I29:J29)</f>
        <v>761016.02999999991</v>
      </c>
      <c r="I29" s="36">
        <f>I30+I46+I43</f>
        <v>755873.64999999991</v>
      </c>
      <c r="J29" s="36">
        <f>J30+J46+J43</f>
        <v>5142.38</v>
      </c>
      <c r="K29" s="65">
        <f>L29+O29</f>
        <v>2733490.18</v>
      </c>
      <c r="L29" s="36">
        <f>SUM(M29:N29)</f>
        <v>2276614.8600000003</v>
      </c>
      <c r="M29" s="36">
        <f>M30+M46+M43</f>
        <v>1192350.4600000002</v>
      </c>
      <c r="N29" s="36">
        <f>N30+N46+N43</f>
        <v>1084264.3999999999</v>
      </c>
      <c r="O29" s="36">
        <f>SUM(P29:Q29)</f>
        <v>456875.31999999995</v>
      </c>
      <c r="P29" s="36">
        <f>P30+P46+P43</f>
        <v>456875.31999999995</v>
      </c>
      <c r="Q29" s="36">
        <f>Q30+Q46+Q43</f>
        <v>0</v>
      </c>
      <c r="R29" s="65">
        <f>S29+V29</f>
        <v>3321136.1399999997</v>
      </c>
      <c r="S29" s="36">
        <f>SUM(T29:U29)</f>
        <v>2640532.3499999996</v>
      </c>
      <c r="T29" s="36">
        <f>T30+T46+T43</f>
        <v>1353048.3199999998</v>
      </c>
      <c r="U29" s="36">
        <f>U30+U46+U43</f>
        <v>1287484.03</v>
      </c>
      <c r="V29" s="36">
        <f>SUM(W29:X29)</f>
        <v>680603.79</v>
      </c>
      <c r="W29" s="36">
        <f>W30+W46+W43</f>
        <v>668562.64</v>
      </c>
      <c r="X29" s="36">
        <f>X30+X46+X43</f>
        <v>12041.15</v>
      </c>
      <c r="Y29" s="36">
        <f>Z29+AC29</f>
        <v>8879955.8000000007</v>
      </c>
      <c r="Z29" s="36">
        <f>SUM(AA29:AB29)</f>
        <v>6981460.6600000001</v>
      </c>
      <c r="AA29" s="36">
        <f>AA30+AA46+AA43</f>
        <v>3588301.08</v>
      </c>
      <c r="AB29" s="36">
        <f>AB30+AB46+AB43</f>
        <v>3393159.58</v>
      </c>
      <c r="AC29" s="36">
        <f>SUM(AD29:AE29)</f>
        <v>1898495.14</v>
      </c>
      <c r="AD29" s="36">
        <f>AD30+AD46+AD43</f>
        <v>1881311.6099999999</v>
      </c>
      <c r="AE29" s="36">
        <f>AE30+AE46+AE43</f>
        <v>17183.53</v>
      </c>
      <c r="AF29" s="65">
        <f>AG29+AJ29</f>
        <v>2952552.9130000002</v>
      </c>
      <c r="AG29" s="36">
        <f>SUM(AH29:AI29)</f>
        <v>2465555.1100000003</v>
      </c>
      <c r="AH29" s="36">
        <f>AH30+AH46+AH43</f>
        <v>1325769.06</v>
      </c>
      <c r="AI29" s="36">
        <f>AI30+AI46+AI43</f>
        <v>1139786.0500000003</v>
      </c>
      <c r="AJ29" s="36">
        <f>SUM(AK29:AL29)</f>
        <v>486997.80299999996</v>
      </c>
      <c r="AK29" s="36">
        <f>AK30+AK46+AK43</f>
        <v>482997.80299999996</v>
      </c>
      <c r="AL29" s="36">
        <f>AL30+AL46+AL43</f>
        <v>4000</v>
      </c>
      <c r="AM29" s="65">
        <f>AN29+AQ29</f>
        <v>3058039.0721</v>
      </c>
      <c r="AN29" s="36">
        <f>SUM(AO29:AP29)</f>
        <v>2632075.4520999999</v>
      </c>
      <c r="AO29" s="36">
        <f>AO30+AO46+AO43</f>
        <v>1382510.7540999998</v>
      </c>
      <c r="AP29" s="36">
        <f>AP30+AP46+AP43</f>
        <v>1249564.6980000001</v>
      </c>
      <c r="AQ29" s="36">
        <f>SUM(AR29:AS29)</f>
        <v>425963.62</v>
      </c>
      <c r="AR29" s="36">
        <f>AR30+AR46+AR43</f>
        <v>425963.62</v>
      </c>
      <c r="AS29" s="36">
        <f>AS30+AS46+AS43</f>
        <v>0</v>
      </c>
      <c r="AT29" s="65">
        <f>AU29+AX29</f>
        <v>3098909.9370000004</v>
      </c>
      <c r="AU29" s="36">
        <f>SUM(AV29:AW29)</f>
        <v>2673361.7070000004</v>
      </c>
      <c r="AV29" s="36">
        <f>AV30+AV46+AV43</f>
        <v>1435302.314</v>
      </c>
      <c r="AW29" s="36">
        <f>AW30+AW46+AW43</f>
        <v>1238059.3930000002</v>
      </c>
      <c r="AX29" s="36">
        <f>SUM(AY29:AZ29)</f>
        <v>425548.23</v>
      </c>
      <c r="AY29" s="36">
        <f>AY30+AY46+AY43</f>
        <v>425548.23</v>
      </c>
      <c r="AZ29" s="36">
        <f>AZ30+AZ46+AZ43</f>
        <v>0</v>
      </c>
      <c r="BA29" s="36">
        <f>BB29+BE29</f>
        <v>9109501.9221000001</v>
      </c>
      <c r="BB29" s="36">
        <f>SUM(BC29:BD29)</f>
        <v>7770992.2690999992</v>
      </c>
      <c r="BC29" s="36">
        <f>BC30+BC46+BC43</f>
        <v>4143582.1280999999</v>
      </c>
      <c r="BD29" s="36">
        <f>BD30+BD46+BD43</f>
        <v>3627410.1409999998</v>
      </c>
      <c r="BE29" s="36">
        <f>SUM(BF29:BG29)</f>
        <v>1338509.6529999999</v>
      </c>
      <c r="BF29" s="36">
        <f>BF30+BF46+BF43</f>
        <v>1334509.6529999999</v>
      </c>
      <c r="BG29" s="36">
        <f>BG30+BG46+BG43</f>
        <v>4000</v>
      </c>
      <c r="BH29" s="65">
        <f>BI29+BL29</f>
        <v>3098783.54</v>
      </c>
      <c r="BI29" s="36">
        <f>SUM(BJ29:BK29)</f>
        <v>2749175.7710000002</v>
      </c>
      <c r="BJ29" s="36">
        <f>BJ30+BJ46+BJ43</f>
        <v>1458327.8690000002</v>
      </c>
      <c r="BK29" s="36">
        <f>BK30+BK46+BK43</f>
        <v>1290847.902</v>
      </c>
      <c r="BL29" s="36">
        <f>SUM(BM29:BN29)</f>
        <v>349607.76900000003</v>
      </c>
      <c r="BM29" s="36">
        <f>BM30+BM46+BM43</f>
        <v>326967.55900000001</v>
      </c>
      <c r="BN29" s="36">
        <f>BN30+BN46+BN43</f>
        <v>22640.21</v>
      </c>
      <c r="BO29" s="65">
        <f>BP29+BS29</f>
        <v>3206629.0440000002</v>
      </c>
      <c r="BP29" s="36">
        <f>SUM(BQ29:BR29)</f>
        <v>2840107.3560000001</v>
      </c>
      <c r="BQ29" s="36">
        <f>BQ30+BQ46+BQ43</f>
        <v>1521877.07</v>
      </c>
      <c r="BR29" s="36">
        <f>BR30+BR46+BR43</f>
        <v>1318230.2860000001</v>
      </c>
      <c r="BS29" s="36">
        <f>SUM(BT29:BU29)</f>
        <v>366521.68800000002</v>
      </c>
      <c r="BT29" s="36">
        <f>BT30+BT46+BT43</f>
        <v>366521.68800000002</v>
      </c>
      <c r="BU29" s="36">
        <f>BU30+BU46+BU43</f>
        <v>0</v>
      </c>
      <c r="BV29" s="65">
        <f>BW29+BZ29</f>
        <v>3137765.1230000001</v>
      </c>
      <c r="BW29" s="36">
        <f>SUM(BX29:BY29)</f>
        <v>2697780.733</v>
      </c>
      <c r="BX29" s="36">
        <f>BX30+BX46+BX43</f>
        <v>1404175.6290000002</v>
      </c>
      <c r="BY29" s="36">
        <f>BY30+BY46+BY43</f>
        <v>1293605.1040000001</v>
      </c>
      <c r="BZ29" s="36">
        <f>SUM(CA29:CB29)</f>
        <v>439984.38999999996</v>
      </c>
      <c r="CA29" s="36">
        <f>CA30+CA46+CA43</f>
        <v>439984.38999999996</v>
      </c>
      <c r="CB29" s="36">
        <f>CB30+CB46+CB43</f>
        <v>0</v>
      </c>
      <c r="CC29" s="36">
        <f>CD29+CG29</f>
        <v>9443177.7070000004</v>
      </c>
      <c r="CD29" s="36">
        <f>SUM(CE29:CF29)</f>
        <v>8287063.8600000013</v>
      </c>
      <c r="CE29" s="36">
        <f>CE30+CE46+CE43</f>
        <v>4384380.5680000009</v>
      </c>
      <c r="CF29" s="36">
        <f>CF30+CF46+CF43</f>
        <v>3902683.2919999999</v>
      </c>
      <c r="CG29" s="36">
        <f>SUM(CH29:CI29)</f>
        <v>1156113.8469999998</v>
      </c>
      <c r="CH29" s="36">
        <f>CH30+CH46+CH43</f>
        <v>1133473.6369999999</v>
      </c>
      <c r="CI29" s="36">
        <f>CI30+CI46+CI43</f>
        <v>22640.21</v>
      </c>
      <c r="CJ29" s="65">
        <f>CK29+CN29</f>
        <v>3402768.2163</v>
      </c>
      <c r="CK29" s="36">
        <f>SUM(CL29:CM29)</f>
        <v>2891222.2039999999</v>
      </c>
      <c r="CL29" s="36">
        <f>CL30+CL46+CL43</f>
        <v>1490158.352</v>
      </c>
      <c r="CM29" s="36">
        <f>CM30+CM46+CM43</f>
        <v>1401063.8520000002</v>
      </c>
      <c r="CN29" s="36">
        <f>SUM(CO29:CP29)</f>
        <v>511546.0123</v>
      </c>
      <c r="CO29" s="36">
        <f>CO30+CO46+CO43</f>
        <v>511546.0123</v>
      </c>
      <c r="CP29" s="36">
        <f>CP30+CP46+CP43</f>
        <v>0</v>
      </c>
      <c r="CQ29" s="65">
        <f>CR29+CU29</f>
        <v>3155630.9778</v>
      </c>
      <c r="CR29" s="36">
        <f>SUM(CS29:CT29)</f>
        <v>2745080.034</v>
      </c>
      <c r="CS29" s="36">
        <f>CS30+CS46+CS43</f>
        <v>1420735.0339999998</v>
      </c>
      <c r="CT29" s="36">
        <f>CT30+CT46+CT43</f>
        <v>1324345.0000000002</v>
      </c>
      <c r="CU29" s="36">
        <f>SUM(CV29:CW29)</f>
        <v>410550.94380000007</v>
      </c>
      <c r="CV29" s="36">
        <f>CV30+CV46+CV43</f>
        <v>404951.77780000004</v>
      </c>
      <c r="CW29" s="36">
        <f>CW30+CW46+CW43</f>
        <v>5599.1660000000002</v>
      </c>
      <c r="CX29" s="65">
        <f>CY29+DB29</f>
        <v>3098428.3117377721</v>
      </c>
      <c r="CY29" s="36">
        <f>SUM(CZ29:DA29)</f>
        <v>2568166.5617377721</v>
      </c>
      <c r="CZ29" s="36">
        <f>CZ30+CZ46+CZ43</f>
        <v>1336177.0640000002</v>
      </c>
      <c r="DA29" s="36">
        <f>DA30+DA46+DA43</f>
        <v>1231989.4977377716</v>
      </c>
      <c r="DB29" s="36">
        <f>SUM(DC29:DD29)</f>
        <v>530261.75</v>
      </c>
      <c r="DC29" s="36">
        <f>DC30+DC46+DC43</f>
        <v>530261.75</v>
      </c>
      <c r="DD29" s="36">
        <f>DD30+DD46+DD43</f>
        <v>0</v>
      </c>
      <c r="DE29" s="36">
        <f>DF29+DI29</f>
        <v>9656827.505837772</v>
      </c>
      <c r="DF29" s="36">
        <f>SUM(DG29:DH29)</f>
        <v>8204468.799737772</v>
      </c>
      <c r="DG29" s="36">
        <f>DG30+DG46+DG43</f>
        <v>4247070.45</v>
      </c>
      <c r="DH29" s="36">
        <f>DH30+DH46+DH43</f>
        <v>3957398.3497377718</v>
      </c>
      <c r="DI29" s="36">
        <f>SUM(DJ29:DK29)</f>
        <v>1452358.7061000001</v>
      </c>
      <c r="DJ29" s="36">
        <f>DJ30+DJ46+DJ43</f>
        <v>1446759.5401000001</v>
      </c>
      <c r="DK29" s="36">
        <f>DK30+DK46+DK43</f>
        <v>5599.1660000000002</v>
      </c>
      <c r="DL29" s="36">
        <f>DM29+DP29</f>
        <v>37089462.934937775</v>
      </c>
      <c r="DM29" s="36">
        <f>SUM(DN29:DO29)</f>
        <v>31243985.588837773</v>
      </c>
      <c r="DN29" s="36">
        <f>DN30+DN46+DN43</f>
        <v>16363334.226100001</v>
      </c>
      <c r="DO29" s="36">
        <f>DO30+DO46+DO43</f>
        <v>14880651.362737771</v>
      </c>
      <c r="DP29" s="36">
        <f>SUM(DQ29:DR29)</f>
        <v>5845477.3461000007</v>
      </c>
      <c r="DQ29" s="36">
        <f>DQ30+DQ46+DQ43</f>
        <v>5796054.4401000002</v>
      </c>
      <c r="DR29" s="36">
        <f>DR30+DR46+DR43</f>
        <v>49422.905999999995</v>
      </c>
    </row>
    <row r="30" spans="1:122" s="3" customFormat="1" ht="15" customHeight="1" x14ac:dyDescent="0.2">
      <c r="A30" s="37"/>
      <c r="B30" s="1"/>
      <c r="C30" s="35" t="s">
        <v>33</v>
      </c>
      <c r="D30" s="65">
        <f>SUM(D31:D42)</f>
        <v>1741657.47</v>
      </c>
      <c r="E30" s="36">
        <f t="shared" ref="E30:BP30" si="300">SUM(E31:E42)</f>
        <v>1741657.47</v>
      </c>
      <c r="F30" s="36">
        <f t="shared" si="300"/>
        <v>790107.13</v>
      </c>
      <c r="G30" s="36">
        <f t="shared" si="300"/>
        <v>951550.34000000008</v>
      </c>
      <c r="H30" s="36">
        <f t="shared" si="300"/>
        <v>0</v>
      </c>
      <c r="I30" s="36">
        <f t="shared" si="300"/>
        <v>0</v>
      </c>
      <c r="J30" s="36">
        <f t="shared" si="300"/>
        <v>0</v>
      </c>
      <c r="K30" s="65">
        <f>SUM(K31:K42)</f>
        <v>1952269.91</v>
      </c>
      <c r="L30" s="36">
        <f t="shared" si="300"/>
        <v>1952269.91</v>
      </c>
      <c r="M30" s="36">
        <f t="shared" si="300"/>
        <v>934760.83000000007</v>
      </c>
      <c r="N30" s="36">
        <f t="shared" si="300"/>
        <v>1017509.08</v>
      </c>
      <c r="O30" s="36">
        <f t="shared" si="300"/>
        <v>0</v>
      </c>
      <c r="P30" s="36">
        <f t="shared" si="300"/>
        <v>0</v>
      </c>
      <c r="Q30" s="36">
        <f t="shared" si="300"/>
        <v>0</v>
      </c>
      <c r="R30" s="65">
        <f t="shared" si="300"/>
        <v>2257020.84</v>
      </c>
      <c r="S30" s="36">
        <f t="shared" si="300"/>
        <v>2257020.84</v>
      </c>
      <c r="T30" s="36">
        <f t="shared" si="300"/>
        <v>1049093.6300000001</v>
      </c>
      <c r="U30" s="36">
        <f t="shared" si="300"/>
        <v>1207927.21</v>
      </c>
      <c r="V30" s="36">
        <f t="shared" si="300"/>
        <v>0</v>
      </c>
      <c r="W30" s="36">
        <f t="shared" si="300"/>
        <v>0</v>
      </c>
      <c r="X30" s="36">
        <f t="shared" si="300"/>
        <v>0</v>
      </c>
      <c r="Y30" s="36">
        <f t="shared" si="300"/>
        <v>5950948.2199999997</v>
      </c>
      <c r="Z30" s="36">
        <f t="shared" si="300"/>
        <v>5950948.2199999997</v>
      </c>
      <c r="AA30" s="36">
        <f t="shared" si="300"/>
        <v>2773961.59</v>
      </c>
      <c r="AB30" s="36">
        <f t="shared" si="300"/>
        <v>3176986.63</v>
      </c>
      <c r="AC30" s="36">
        <f t="shared" si="300"/>
        <v>0</v>
      </c>
      <c r="AD30" s="36">
        <f t="shared" si="300"/>
        <v>0</v>
      </c>
      <c r="AE30" s="36">
        <f t="shared" si="300"/>
        <v>0</v>
      </c>
      <c r="AF30" s="65">
        <f t="shared" si="300"/>
        <v>2083142.5899999999</v>
      </c>
      <c r="AG30" s="36">
        <f t="shared" si="300"/>
        <v>2083142.5899999999</v>
      </c>
      <c r="AH30" s="36">
        <f t="shared" si="300"/>
        <v>1008994.5800000001</v>
      </c>
      <c r="AI30" s="36">
        <f t="shared" si="300"/>
        <v>1074148.0100000002</v>
      </c>
      <c r="AJ30" s="36">
        <f t="shared" si="300"/>
        <v>0</v>
      </c>
      <c r="AK30" s="36">
        <f t="shared" si="300"/>
        <v>0</v>
      </c>
      <c r="AL30" s="36">
        <f t="shared" si="300"/>
        <v>0</v>
      </c>
      <c r="AM30" s="65">
        <f t="shared" si="300"/>
        <v>2254900.7999999998</v>
      </c>
      <c r="AN30" s="36">
        <f t="shared" si="300"/>
        <v>2254900.7999999998</v>
      </c>
      <c r="AO30" s="36">
        <f t="shared" si="300"/>
        <v>1083042.98</v>
      </c>
      <c r="AP30" s="36">
        <f t="shared" si="300"/>
        <v>1171857.82</v>
      </c>
      <c r="AQ30" s="36">
        <f t="shared" si="300"/>
        <v>0</v>
      </c>
      <c r="AR30" s="36">
        <f t="shared" si="300"/>
        <v>0</v>
      </c>
      <c r="AS30" s="36">
        <f t="shared" si="300"/>
        <v>0</v>
      </c>
      <c r="AT30" s="65">
        <f t="shared" si="300"/>
        <v>2258399.9</v>
      </c>
      <c r="AU30" s="36">
        <f t="shared" si="300"/>
        <v>2258399.9</v>
      </c>
      <c r="AV30" s="36">
        <f t="shared" si="300"/>
        <v>1098512.3999999999</v>
      </c>
      <c r="AW30" s="36">
        <f t="shared" si="300"/>
        <v>1159887.5</v>
      </c>
      <c r="AX30" s="36">
        <f t="shared" si="300"/>
        <v>0</v>
      </c>
      <c r="AY30" s="36">
        <f t="shared" si="300"/>
        <v>0</v>
      </c>
      <c r="AZ30" s="36">
        <f t="shared" si="300"/>
        <v>0</v>
      </c>
      <c r="BA30" s="36">
        <f t="shared" si="300"/>
        <v>6596443.29</v>
      </c>
      <c r="BB30" s="36">
        <f t="shared" si="300"/>
        <v>6596443.29</v>
      </c>
      <c r="BC30" s="36">
        <f t="shared" si="300"/>
        <v>3190549.96</v>
      </c>
      <c r="BD30" s="36">
        <f t="shared" si="300"/>
        <v>3405893.33</v>
      </c>
      <c r="BE30" s="36">
        <f t="shared" si="300"/>
        <v>0</v>
      </c>
      <c r="BF30" s="36">
        <f t="shared" si="300"/>
        <v>0</v>
      </c>
      <c r="BG30" s="36">
        <f t="shared" si="300"/>
        <v>0</v>
      </c>
      <c r="BH30" s="65">
        <f t="shared" si="300"/>
        <v>2353283.19</v>
      </c>
      <c r="BI30" s="36">
        <f t="shared" si="300"/>
        <v>2353283.19</v>
      </c>
      <c r="BJ30" s="36">
        <f t="shared" si="300"/>
        <v>1147469.6200000001</v>
      </c>
      <c r="BK30" s="36">
        <f t="shared" si="300"/>
        <v>1205813.5699999998</v>
      </c>
      <c r="BL30" s="36">
        <f t="shared" si="300"/>
        <v>0</v>
      </c>
      <c r="BM30" s="36">
        <f t="shared" si="300"/>
        <v>0</v>
      </c>
      <c r="BN30" s="36">
        <f t="shared" si="300"/>
        <v>0</v>
      </c>
      <c r="BO30" s="65">
        <f t="shared" si="300"/>
        <v>2302363.2999999998</v>
      </c>
      <c r="BP30" s="36">
        <f t="shared" si="300"/>
        <v>2302363.2999999998</v>
      </c>
      <c r="BQ30" s="36">
        <f t="shared" ref="BQ30:DR30" si="301">SUM(BQ31:BQ42)</f>
        <v>1080921.53</v>
      </c>
      <c r="BR30" s="36">
        <f t="shared" si="301"/>
        <v>1221441.77</v>
      </c>
      <c r="BS30" s="36">
        <f t="shared" si="301"/>
        <v>0</v>
      </c>
      <c r="BT30" s="36">
        <f t="shared" si="301"/>
        <v>0</v>
      </c>
      <c r="BU30" s="36">
        <f t="shared" si="301"/>
        <v>0</v>
      </c>
      <c r="BV30" s="65">
        <f t="shared" si="301"/>
        <v>2304088.88</v>
      </c>
      <c r="BW30" s="36">
        <f t="shared" si="301"/>
        <v>2304088.88</v>
      </c>
      <c r="BX30" s="36">
        <f t="shared" si="301"/>
        <v>1082008.81</v>
      </c>
      <c r="BY30" s="36">
        <f t="shared" si="301"/>
        <v>1222080.07</v>
      </c>
      <c r="BZ30" s="36">
        <f t="shared" si="301"/>
        <v>0</v>
      </c>
      <c r="CA30" s="36">
        <f t="shared" si="301"/>
        <v>0</v>
      </c>
      <c r="CB30" s="36">
        <f t="shared" si="301"/>
        <v>0</v>
      </c>
      <c r="CC30" s="36">
        <f t="shared" si="301"/>
        <v>6959735.3700000001</v>
      </c>
      <c r="CD30" s="36">
        <f t="shared" si="301"/>
        <v>6959735.3700000001</v>
      </c>
      <c r="CE30" s="36">
        <f t="shared" si="301"/>
        <v>3310399.96</v>
      </c>
      <c r="CF30" s="36">
        <f t="shared" si="301"/>
        <v>3649335.41</v>
      </c>
      <c r="CG30" s="36">
        <f t="shared" si="301"/>
        <v>0</v>
      </c>
      <c r="CH30" s="36">
        <f t="shared" si="301"/>
        <v>0</v>
      </c>
      <c r="CI30" s="36">
        <f t="shared" si="301"/>
        <v>0</v>
      </c>
      <c r="CJ30" s="65">
        <f t="shared" si="301"/>
        <v>2514018.3599999994</v>
      </c>
      <c r="CK30" s="36">
        <f t="shared" si="301"/>
        <v>2514018.3599999994</v>
      </c>
      <c r="CL30" s="36">
        <f t="shared" si="301"/>
        <v>1175339.19</v>
      </c>
      <c r="CM30" s="36">
        <f t="shared" si="301"/>
        <v>1338679.1700000002</v>
      </c>
      <c r="CN30" s="36">
        <f t="shared" si="301"/>
        <v>0</v>
      </c>
      <c r="CO30" s="36">
        <f t="shared" si="301"/>
        <v>0</v>
      </c>
      <c r="CP30" s="36">
        <f t="shared" si="301"/>
        <v>0</v>
      </c>
      <c r="CQ30" s="65">
        <f t="shared" si="301"/>
        <v>2353887.46</v>
      </c>
      <c r="CR30" s="36">
        <f t="shared" si="301"/>
        <v>2353887.46</v>
      </c>
      <c r="CS30" s="36">
        <f t="shared" si="301"/>
        <v>1102590.2399999998</v>
      </c>
      <c r="CT30" s="36">
        <f t="shared" si="301"/>
        <v>1251297.2200000002</v>
      </c>
      <c r="CU30" s="36">
        <f t="shared" si="301"/>
        <v>0</v>
      </c>
      <c r="CV30" s="36">
        <f t="shared" si="301"/>
        <v>0</v>
      </c>
      <c r="CW30" s="36">
        <f t="shared" si="301"/>
        <v>0</v>
      </c>
      <c r="CX30" s="65">
        <f t="shared" si="301"/>
        <v>2186677.38</v>
      </c>
      <c r="CY30" s="36">
        <f t="shared" si="301"/>
        <v>2186677.38</v>
      </c>
      <c r="CZ30" s="36">
        <f t="shared" si="301"/>
        <v>1008089.3200000001</v>
      </c>
      <c r="DA30" s="36">
        <f t="shared" si="301"/>
        <v>1178588.06</v>
      </c>
      <c r="DB30" s="36">
        <f t="shared" si="301"/>
        <v>0</v>
      </c>
      <c r="DC30" s="36">
        <f t="shared" si="301"/>
        <v>0</v>
      </c>
      <c r="DD30" s="36">
        <f t="shared" si="301"/>
        <v>0</v>
      </c>
      <c r="DE30" s="36">
        <f t="shared" si="301"/>
        <v>7054583.1999999993</v>
      </c>
      <c r="DF30" s="36">
        <f t="shared" si="301"/>
        <v>7054583.1999999993</v>
      </c>
      <c r="DG30" s="36">
        <f t="shared" si="301"/>
        <v>3286018.75</v>
      </c>
      <c r="DH30" s="36">
        <f t="shared" si="301"/>
        <v>3768564.45</v>
      </c>
      <c r="DI30" s="36">
        <f t="shared" si="301"/>
        <v>0</v>
      </c>
      <c r="DJ30" s="36">
        <f t="shared" si="301"/>
        <v>0</v>
      </c>
      <c r="DK30" s="36">
        <f t="shared" si="301"/>
        <v>0</v>
      </c>
      <c r="DL30" s="36">
        <f t="shared" si="301"/>
        <v>26561710.079999998</v>
      </c>
      <c r="DM30" s="36">
        <f t="shared" si="301"/>
        <v>26561710.079999998</v>
      </c>
      <c r="DN30" s="36">
        <f t="shared" si="301"/>
        <v>12560930.260000002</v>
      </c>
      <c r="DO30" s="36">
        <f t="shared" si="301"/>
        <v>14000779.82</v>
      </c>
      <c r="DP30" s="36">
        <f t="shared" si="301"/>
        <v>0</v>
      </c>
      <c r="DQ30" s="36">
        <f t="shared" si="301"/>
        <v>0</v>
      </c>
      <c r="DR30" s="36">
        <f t="shared" si="301"/>
        <v>0</v>
      </c>
    </row>
    <row r="31" spans="1:122" s="3" customFormat="1" ht="15" customHeight="1" x14ac:dyDescent="0.2">
      <c r="A31" s="37"/>
      <c r="B31" s="1"/>
      <c r="C31" s="39" t="s">
        <v>34</v>
      </c>
      <c r="D31" s="65">
        <f t="shared" ref="D31:D42" si="302">+E31+H31</f>
        <v>93023.93</v>
      </c>
      <c r="E31" s="36">
        <f t="shared" ref="E31:E42" si="303">+F31+G31</f>
        <v>93023.93</v>
      </c>
      <c r="F31" s="36">
        <v>38884.31</v>
      </c>
      <c r="G31" s="36">
        <v>54139.62</v>
      </c>
      <c r="H31" s="36">
        <f t="shared" ref="H31:H42" si="304">+I31+J31</f>
        <v>0</v>
      </c>
      <c r="I31" s="36">
        <v>0</v>
      </c>
      <c r="J31" s="36">
        <v>0</v>
      </c>
      <c r="K31" s="65">
        <f t="shared" ref="K31:K42" si="305">+L31+O31</f>
        <v>64639.32</v>
      </c>
      <c r="L31" s="36">
        <f t="shared" ref="L31:L42" si="306">+M31+N31</f>
        <v>64639.32</v>
      </c>
      <c r="M31" s="36">
        <v>30488.25</v>
      </c>
      <c r="N31" s="36">
        <v>34151.07</v>
      </c>
      <c r="O31" s="36">
        <f t="shared" ref="O31:O42" si="307">+P31+Q31</f>
        <v>0</v>
      </c>
      <c r="P31" s="36">
        <v>0</v>
      </c>
      <c r="Q31" s="36">
        <v>0</v>
      </c>
      <c r="R31" s="65">
        <f t="shared" ref="R31:R42" si="308">+S31+V31</f>
        <v>32226.92</v>
      </c>
      <c r="S31" s="36">
        <f t="shared" ref="S31:S42" si="309">+T31+U31</f>
        <v>32226.92</v>
      </c>
      <c r="T31" s="36">
        <v>15468.6</v>
      </c>
      <c r="U31" s="36">
        <v>16758.32</v>
      </c>
      <c r="V31" s="36">
        <f t="shared" ref="V31:V42" si="310">+W31+X31</f>
        <v>0</v>
      </c>
      <c r="W31" s="36">
        <v>0</v>
      </c>
      <c r="X31" s="36">
        <v>0</v>
      </c>
      <c r="Y31" s="36">
        <f t="shared" ref="Y31:Y42" si="311">+Z31+AC31</f>
        <v>189890.17</v>
      </c>
      <c r="Z31" s="36">
        <f t="shared" ref="Z31:Z42" si="312">+AA31+AB31</f>
        <v>189890.17</v>
      </c>
      <c r="AA31" s="36">
        <f t="shared" ref="AA31:AB42" si="313">+F31+M31+T31</f>
        <v>84841.16</v>
      </c>
      <c r="AB31" s="36">
        <f t="shared" si="313"/>
        <v>105049.01000000001</v>
      </c>
      <c r="AC31" s="36">
        <f t="shared" ref="AC31:AC42" si="314">+AD31+AE31</f>
        <v>0</v>
      </c>
      <c r="AD31" s="36">
        <f t="shared" ref="AD31:AE42" si="315">+I31+P31+W31</f>
        <v>0</v>
      </c>
      <c r="AE31" s="36">
        <f t="shared" si="315"/>
        <v>0</v>
      </c>
      <c r="AF31" s="65">
        <f t="shared" ref="AF31:AF42" si="316">+AG31+AJ31</f>
        <v>92999.1</v>
      </c>
      <c r="AG31" s="36">
        <f t="shared" ref="AG31:AG42" si="317">+AH31+AI31</f>
        <v>92999.1</v>
      </c>
      <c r="AH31" s="36">
        <v>44722.19</v>
      </c>
      <c r="AI31" s="36">
        <v>48276.91</v>
      </c>
      <c r="AJ31" s="36">
        <f t="shared" ref="AJ31:AJ42" si="318">+AK31+AL31</f>
        <v>0</v>
      </c>
      <c r="AK31" s="36">
        <v>0</v>
      </c>
      <c r="AL31" s="36">
        <v>0</v>
      </c>
      <c r="AM31" s="65">
        <f t="shared" ref="AM31:AM42" si="319">+AN31+AQ31</f>
        <v>105396.23</v>
      </c>
      <c r="AN31" s="36">
        <f t="shared" ref="AN31:AN42" si="320">+AO31+AP31</f>
        <v>105396.23</v>
      </c>
      <c r="AO31" s="36">
        <v>48352.95</v>
      </c>
      <c r="AP31" s="36">
        <v>57043.28</v>
      </c>
      <c r="AQ31" s="36">
        <f t="shared" ref="AQ31:AQ42" si="321">+AR31+AS31</f>
        <v>0</v>
      </c>
      <c r="AR31" s="36">
        <v>0</v>
      </c>
      <c r="AS31" s="36">
        <v>0</v>
      </c>
      <c r="AT31" s="65">
        <f t="shared" ref="AT31:AT42" si="322">+AU31+AX31</f>
        <v>102843.51999999999</v>
      </c>
      <c r="AU31" s="36">
        <f t="shared" ref="AU31:AU42" si="323">+AV31+AW31</f>
        <v>102843.51999999999</v>
      </c>
      <c r="AV31" s="36">
        <v>47167.49</v>
      </c>
      <c r="AW31" s="36">
        <v>55676.03</v>
      </c>
      <c r="AX31" s="36">
        <f t="shared" ref="AX31:AX42" si="324">+AY31+AZ31</f>
        <v>0</v>
      </c>
      <c r="AY31" s="36">
        <v>0</v>
      </c>
      <c r="AZ31" s="36">
        <v>0</v>
      </c>
      <c r="BA31" s="36">
        <f t="shared" ref="BA31:BA42" si="325">+BB31+BE31</f>
        <v>301238.84999999998</v>
      </c>
      <c r="BB31" s="36">
        <f t="shared" ref="BB31:BB42" si="326">+BC31+BD31</f>
        <v>301238.84999999998</v>
      </c>
      <c r="BC31" s="36">
        <f t="shared" ref="BC31:BD42" si="327">+AH31+AO31+AV31</f>
        <v>140242.63</v>
      </c>
      <c r="BD31" s="36">
        <f t="shared" si="327"/>
        <v>160996.22</v>
      </c>
      <c r="BE31" s="36">
        <f t="shared" ref="BE31:BE42" si="328">+BF31+BG31</f>
        <v>0</v>
      </c>
      <c r="BF31" s="36">
        <f t="shared" ref="BF31:BG42" si="329">+AK31+AR31+AY31</f>
        <v>0</v>
      </c>
      <c r="BG31" s="36">
        <f t="shared" si="329"/>
        <v>0</v>
      </c>
      <c r="BH31" s="65">
        <f t="shared" ref="BH31:BH42" si="330">+BI31+BL31</f>
        <v>112906.82</v>
      </c>
      <c r="BI31" s="36">
        <f t="shared" ref="BI31:BI42" si="331">+BJ31+BK31</f>
        <v>112906.82</v>
      </c>
      <c r="BJ31" s="36">
        <v>52372.800000000003</v>
      </c>
      <c r="BK31" s="36">
        <v>60534.020000000004</v>
      </c>
      <c r="BL31" s="36">
        <f t="shared" ref="BL31:BL42" si="332">+BM31+BN31</f>
        <v>0</v>
      </c>
      <c r="BM31" s="36">
        <v>0</v>
      </c>
      <c r="BN31" s="36">
        <v>0</v>
      </c>
      <c r="BO31" s="65">
        <f t="shared" ref="BO31:BO42" si="333">+BP31+BS31</f>
        <v>105024.34</v>
      </c>
      <c r="BP31" s="36">
        <f t="shared" ref="BP31:BP42" si="334">+BQ31+BR31</f>
        <v>105024.34</v>
      </c>
      <c r="BQ31" s="36">
        <v>47311.08</v>
      </c>
      <c r="BR31" s="36">
        <v>57713.26</v>
      </c>
      <c r="BS31" s="36">
        <f t="shared" ref="BS31:BS42" si="335">+BT31+BU31</f>
        <v>0</v>
      </c>
      <c r="BT31" s="36">
        <v>0</v>
      </c>
      <c r="BU31" s="36">
        <v>0</v>
      </c>
      <c r="BV31" s="65">
        <f t="shared" ref="BV31:BV42" si="336">+BW31+BZ31</f>
        <v>100385.68</v>
      </c>
      <c r="BW31" s="36">
        <f t="shared" ref="BW31:BW42" si="337">+BX31+BY31</f>
        <v>100385.68</v>
      </c>
      <c r="BX31" s="36">
        <v>45170.74</v>
      </c>
      <c r="BY31" s="36">
        <v>55214.94</v>
      </c>
      <c r="BZ31" s="36">
        <f t="shared" ref="BZ31:BZ42" si="338">+CA31+CB31</f>
        <v>0</v>
      </c>
      <c r="CA31" s="36">
        <v>0</v>
      </c>
      <c r="CB31" s="36">
        <v>0</v>
      </c>
      <c r="CC31" s="36">
        <f t="shared" ref="CC31:CC42" si="339">+CD31+CG31</f>
        <v>318316.83999999997</v>
      </c>
      <c r="CD31" s="36">
        <f t="shared" ref="CD31:CD42" si="340">+CE31+CF31</f>
        <v>318316.83999999997</v>
      </c>
      <c r="CE31" s="36">
        <f t="shared" ref="CE31:CF42" si="341">+BJ31+BQ31+BX31</f>
        <v>144854.62</v>
      </c>
      <c r="CF31" s="36">
        <f t="shared" si="341"/>
        <v>173462.22</v>
      </c>
      <c r="CG31" s="36">
        <f t="shared" ref="CG31:CG42" si="342">+CH31+CI31</f>
        <v>0</v>
      </c>
      <c r="CH31" s="36">
        <f t="shared" ref="CH31:CI42" si="343">+BM31+BT31+CA31</f>
        <v>0</v>
      </c>
      <c r="CI31" s="36">
        <f t="shared" si="343"/>
        <v>0</v>
      </c>
      <c r="CJ31" s="65">
        <f t="shared" ref="CJ31:CJ42" si="344">+CK31+CN31</f>
        <v>116771.45999999999</v>
      </c>
      <c r="CK31" s="36">
        <f t="shared" ref="CK31:CK42" si="345">+CL31+CM31</f>
        <v>116771.45999999999</v>
      </c>
      <c r="CL31" s="36">
        <v>53122.31</v>
      </c>
      <c r="CM31" s="36">
        <v>63649.15</v>
      </c>
      <c r="CN31" s="36">
        <f t="shared" ref="CN31:CN42" si="346">+CO31+CP31</f>
        <v>0</v>
      </c>
      <c r="CO31" s="36">
        <v>0</v>
      </c>
      <c r="CP31" s="36">
        <v>0</v>
      </c>
      <c r="CQ31" s="65">
        <f t="shared" ref="CQ31:CQ42" si="347">+CR31+CU31</f>
        <v>106348.42</v>
      </c>
      <c r="CR31" s="36">
        <f t="shared" ref="CR31:CR42" si="348">+CS31+CT31</f>
        <v>106348.42</v>
      </c>
      <c r="CS31" s="36">
        <v>49260.5</v>
      </c>
      <c r="CT31" s="36">
        <v>57087.92</v>
      </c>
      <c r="CU31" s="36">
        <f t="shared" ref="CU31:CU42" si="349">+CV31+CW31</f>
        <v>0</v>
      </c>
      <c r="CV31" s="36">
        <v>0</v>
      </c>
      <c r="CW31" s="36">
        <v>0</v>
      </c>
      <c r="CX31" s="65">
        <f t="shared" ref="CX31:CX42" si="350">+CY31+DB31</f>
        <v>84495.459999999992</v>
      </c>
      <c r="CY31" s="36">
        <f t="shared" ref="CY31:CY42" si="351">+CZ31+DA31</f>
        <v>84495.459999999992</v>
      </c>
      <c r="CZ31" s="36">
        <v>36515.53</v>
      </c>
      <c r="DA31" s="36">
        <v>47979.93</v>
      </c>
      <c r="DB31" s="36">
        <f t="shared" ref="DB31:DB42" si="352">+DC31+DD31</f>
        <v>0</v>
      </c>
      <c r="DC31" s="36">
        <v>0</v>
      </c>
      <c r="DD31" s="36">
        <v>0</v>
      </c>
      <c r="DE31" s="36">
        <f t="shared" ref="DE31:DE42" si="353">+DF31+DI31</f>
        <v>307615.33999999997</v>
      </c>
      <c r="DF31" s="36">
        <f t="shared" ref="DF31:DF42" si="354">+DG31+DH31</f>
        <v>307615.33999999997</v>
      </c>
      <c r="DG31" s="36">
        <f t="shared" ref="DG31:DH42" si="355">+CL31+CS31+CZ31</f>
        <v>138898.34</v>
      </c>
      <c r="DH31" s="36">
        <f t="shared" si="355"/>
        <v>168717</v>
      </c>
      <c r="DI31" s="36">
        <f t="shared" ref="DI31:DI42" si="356">+DJ31+DK31</f>
        <v>0</v>
      </c>
      <c r="DJ31" s="36">
        <f t="shared" ref="DJ31:DK42" si="357">+CO31+CV31+DC31</f>
        <v>0</v>
      </c>
      <c r="DK31" s="36">
        <f t="shared" si="357"/>
        <v>0</v>
      </c>
      <c r="DL31" s="36">
        <f t="shared" ref="DL31:DL42" si="358">+DM31+DP31</f>
        <v>1117061.2</v>
      </c>
      <c r="DM31" s="36">
        <f t="shared" ref="DM31:DM42" si="359">+DN31+DO31</f>
        <v>1117061.2</v>
      </c>
      <c r="DN31" s="36">
        <f t="shared" ref="DN31:DO42" si="360">+AA31+BC31+CE31+DG31</f>
        <v>508836.75</v>
      </c>
      <c r="DO31" s="36">
        <f t="shared" si="360"/>
        <v>608224.44999999995</v>
      </c>
      <c r="DP31" s="36">
        <f t="shared" ref="DP31:DP42" si="361">+DQ31+DR31</f>
        <v>0</v>
      </c>
      <c r="DQ31" s="36">
        <f t="shared" ref="DQ31:DR42" si="362">+AD31+BF31+CH31+DJ31</f>
        <v>0</v>
      </c>
      <c r="DR31" s="36">
        <f t="shared" si="362"/>
        <v>0</v>
      </c>
    </row>
    <row r="32" spans="1:122" s="3" customFormat="1" ht="15" customHeight="1" x14ac:dyDescent="0.2">
      <c r="A32" s="37"/>
      <c r="B32" s="1"/>
      <c r="C32" s="39" t="s">
        <v>35</v>
      </c>
      <c r="D32" s="65">
        <f t="shared" si="302"/>
        <v>23457.59</v>
      </c>
      <c r="E32" s="36">
        <f t="shared" si="303"/>
        <v>23457.59</v>
      </c>
      <c r="F32" s="36">
        <v>13562.43</v>
      </c>
      <c r="G32" s="36">
        <v>9895.16</v>
      </c>
      <c r="H32" s="36">
        <f t="shared" si="304"/>
        <v>0</v>
      </c>
      <c r="I32" s="36">
        <v>0</v>
      </c>
      <c r="J32" s="36">
        <v>0</v>
      </c>
      <c r="K32" s="65">
        <f t="shared" si="305"/>
        <v>43543.960000000006</v>
      </c>
      <c r="L32" s="36">
        <f t="shared" si="306"/>
        <v>43543.960000000006</v>
      </c>
      <c r="M32" s="36">
        <v>22710.97</v>
      </c>
      <c r="N32" s="36">
        <v>20832.990000000002</v>
      </c>
      <c r="O32" s="36">
        <f t="shared" si="307"/>
        <v>0</v>
      </c>
      <c r="P32" s="36">
        <v>0</v>
      </c>
      <c r="Q32" s="36">
        <v>0</v>
      </c>
      <c r="R32" s="65">
        <f t="shared" si="308"/>
        <v>49899.149999999994</v>
      </c>
      <c r="S32" s="36">
        <f t="shared" si="309"/>
        <v>49899.149999999994</v>
      </c>
      <c r="T32" s="36">
        <v>25193.96</v>
      </c>
      <c r="U32" s="36">
        <v>24705.19</v>
      </c>
      <c r="V32" s="36">
        <f t="shared" si="310"/>
        <v>0</v>
      </c>
      <c r="W32" s="36">
        <v>0</v>
      </c>
      <c r="X32" s="36">
        <v>0</v>
      </c>
      <c r="Y32" s="36">
        <f t="shared" si="311"/>
        <v>116900.7</v>
      </c>
      <c r="Z32" s="36">
        <f t="shared" si="312"/>
        <v>116900.7</v>
      </c>
      <c r="AA32" s="36">
        <f t="shared" si="313"/>
        <v>61467.360000000001</v>
      </c>
      <c r="AB32" s="36">
        <f t="shared" si="313"/>
        <v>55433.34</v>
      </c>
      <c r="AC32" s="36">
        <f t="shared" si="314"/>
        <v>0</v>
      </c>
      <c r="AD32" s="36">
        <f t="shared" si="315"/>
        <v>0</v>
      </c>
      <c r="AE32" s="36">
        <f t="shared" si="315"/>
        <v>0</v>
      </c>
      <c r="AF32" s="65">
        <f t="shared" si="316"/>
        <v>50731.92</v>
      </c>
      <c r="AG32" s="36">
        <f t="shared" si="317"/>
        <v>50731.92</v>
      </c>
      <c r="AH32" s="36">
        <v>29498.57</v>
      </c>
      <c r="AI32" s="36">
        <v>21233.35</v>
      </c>
      <c r="AJ32" s="36">
        <f t="shared" si="318"/>
        <v>0</v>
      </c>
      <c r="AK32" s="36">
        <v>0</v>
      </c>
      <c r="AL32" s="36">
        <v>0</v>
      </c>
      <c r="AM32" s="65">
        <f t="shared" si="319"/>
        <v>75775.81</v>
      </c>
      <c r="AN32" s="36">
        <f t="shared" si="320"/>
        <v>75775.81</v>
      </c>
      <c r="AO32" s="36">
        <v>42149.67</v>
      </c>
      <c r="AP32" s="36">
        <v>33626.14</v>
      </c>
      <c r="AQ32" s="36">
        <f t="shared" si="321"/>
        <v>0</v>
      </c>
      <c r="AR32" s="36">
        <v>0</v>
      </c>
      <c r="AS32" s="36">
        <v>0</v>
      </c>
      <c r="AT32" s="65">
        <f t="shared" si="322"/>
        <v>84780.08</v>
      </c>
      <c r="AU32" s="36">
        <f t="shared" si="323"/>
        <v>84780.08</v>
      </c>
      <c r="AV32" s="36">
        <v>47545.67</v>
      </c>
      <c r="AW32" s="36">
        <v>37234.410000000003</v>
      </c>
      <c r="AX32" s="36">
        <f t="shared" si="324"/>
        <v>0</v>
      </c>
      <c r="AY32" s="36">
        <v>0</v>
      </c>
      <c r="AZ32" s="36">
        <v>0</v>
      </c>
      <c r="BA32" s="36">
        <f t="shared" si="325"/>
        <v>211287.81</v>
      </c>
      <c r="BB32" s="36">
        <f t="shared" si="326"/>
        <v>211287.81</v>
      </c>
      <c r="BC32" s="36">
        <f t="shared" si="327"/>
        <v>119193.90999999999</v>
      </c>
      <c r="BD32" s="36">
        <f t="shared" si="327"/>
        <v>92093.9</v>
      </c>
      <c r="BE32" s="36">
        <f t="shared" si="328"/>
        <v>0</v>
      </c>
      <c r="BF32" s="36">
        <f t="shared" si="329"/>
        <v>0</v>
      </c>
      <c r="BG32" s="36">
        <f t="shared" si="329"/>
        <v>0</v>
      </c>
      <c r="BH32" s="65">
        <f t="shared" si="330"/>
        <v>92576.320000000007</v>
      </c>
      <c r="BI32" s="36">
        <f t="shared" si="331"/>
        <v>92576.320000000007</v>
      </c>
      <c r="BJ32" s="36">
        <v>53471.47</v>
      </c>
      <c r="BK32" s="36">
        <v>39104.85</v>
      </c>
      <c r="BL32" s="36">
        <f t="shared" si="332"/>
        <v>0</v>
      </c>
      <c r="BM32" s="36">
        <v>0</v>
      </c>
      <c r="BN32" s="36">
        <v>0</v>
      </c>
      <c r="BO32" s="65">
        <f t="shared" si="333"/>
        <v>99327.209999999992</v>
      </c>
      <c r="BP32" s="36">
        <f t="shared" si="334"/>
        <v>99327.209999999992</v>
      </c>
      <c r="BQ32" s="36">
        <v>46706.04</v>
      </c>
      <c r="BR32" s="36">
        <v>52621.17</v>
      </c>
      <c r="BS32" s="36">
        <f t="shared" si="335"/>
        <v>0</v>
      </c>
      <c r="BT32" s="36">
        <v>0</v>
      </c>
      <c r="BU32" s="36">
        <v>0</v>
      </c>
      <c r="BV32" s="65">
        <f t="shared" si="336"/>
        <v>92300.47</v>
      </c>
      <c r="BW32" s="36">
        <f t="shared" si="337"/>
        <v>92300.47</v>
      </c>
      <c r="BX32" s="36">
        <v>51199.4</v>
      </c>
      <c r="BY32" s="36">
        <v>41101.07</v>
      </c>
      <c r="BZ32" s="36">
        <f t="shared" si="338"/>
        <v>0</v>
      </c>
      <c r="CA32" s="36">
        <v>0</v>
      </c>
      <c r="CB32" s="36">
        <v>0</v>
      </c>
      <c r="CC32" s="36">
        <f t="shared" si="339"/>
        <v>284204</v>
      </c>
      <c r="CD32" s="36">
        <f t="shared" si="340"/>
        <v>284204</v>
      </c>
      <c r="CE32" s="36">
        <f t="shared" si="341"/>
        <v>151376.91</v>
      </c>
      <c r="CF32" s="36">
        <f t="shared" si="341"/>
        <v>132827.09</v>
      </c>
      <c r="CG32" s="36">
        <f t="shared" si="342"/>
        <v>0</v>
      </c>
      <c r="CH32" s="36">
        <f t="shared" si="343"/>
        <v>0</v>
      </c>
      <c r="CI32" s="36">
        <f t="shared" si="343"/>
        <v>0</v>
      </c>
      <c r="CJ32" s="65">
        <f t="shared" si="344"/>
        <v>100142.62</v>
      </c>
      <c r="CK32" s="36">
        <f t="shared" si="345"/>
        <v>100142.62</v>
      </c>
      <c r="CL32" s="36">
        <v>49829.19</v>
      </c>
      <c r="CM32" s="36">
        <v>50313.43</v>
      </c>
      <c r="CN32" s="36">
        <f t="shared" si="346"/>
        <v>0</v>
      </c>
      <c r="CO32" s="36">
        <v>0</v>
      </c>
      <c r="CP32" s="36">
        <v>0</v>
      </c>
      <c r="CQ32" s="65">
        <f t="shared" si="347"/>
        <v>72983.399999999994</v>
      </c>
      <c r="CR32" s="36">
        <f t="shared" si="348"/>
        <v>72983.399999999994</v>
      </c>
      <c r="CS32" s="36">
        <v>36287.65</v>
      </c>
      <c r="CT32" s="36">
        <v>36695.75</v>
      </c>
      <c r="CU32" s="36">
        <f t="shared" si="349"/>
        <v>0</v>
      </c>
      <c r="CV32" s="36">
        <v>0</v>
      </c>
      <c r="CW32" s="36">
        <v>0</v>
      </c>
      <c r="CX32" s="65">
        <f t="shared" si="350"/>
        <v>61246.239999999998</v>
      </c>
      <c r="CY32" s="36">
        <f t="shared" si="351"/>
        <v>61246.239999999998</v>
      </c>
      <c r="CZ32" s="36">
        <v>26124.29</v>
      </c>
      <c r="DA32" s="36">
        <v>35121.949999999997</v>
      </c>
      <c r="DB32" s="36">
        <f t="shared" si="352"/>
        <v>0</v>
      </c>
      <c r="DC32" s="36">
        <v>0</v>
      </c>
      <c r="DD32" s="36">
        <v>0</v>
      </c>
      <c r="DE32" s="36">
        <f t="shared" si="353"/>
        <v>234372.26</v>
      </c>
      <c r="DF32" s="36">
        <f t="shared" si="354"/>
        <v>234372.26</v>
      </c>
      <c r="DG32" s="36">
        <f t="shared" si="355"/>
        <v>112241.13</v>
      </c>
      <c r="DH32" s="36">
        <f t="shared" si="355"/>
        <v>122131.12999999999</v>
      </c>
      <c r="DI32" s="36">
        <f t="shared" si="356"/>
        <v>0</v>
      </c>
      <c r="DJ32" s="36">
        <f t="shared" si="357"/>
        <v>0</v>
      </c>
      <c r="DK32" s="36">
        <f t="shared" si="357"/>
        <v>0</v>
      </c>
      <c r="DL32" s="36">
        <f t="shared" si="358"/>
        <v>846764.77</v>
      </c>
      <c r="DM32" s="36">
        <f t="shared" si="359"/>
        <v>846764.77</v>
      </c>
      <c r="DN32" s="36">
        <f t="shared" si="360"/>
        <v>444279.31</v>
      </c>
      <c r="DO32" s="36">
        <f t="shared" si="360"/>
        <v>402485.45999999996</v>
      </c>
      <c r="DP32" s="36">
        <f t="shared" si="361"/>
        <v>0</v>
      </c>
      <c r="DQ32" s="36">
        <f t="shared" si="362"/>
        <v>0</v>
      </c>
      <c r="DR32" s="36">
        <f t="shared" si="362"/>
        <v>0</v>
      </c>
    </row>
    <row r="33" spans="1:122" s="3" customFormat="1" ht="15" customHeight="1" x14ac:dyDescent="0.2">
      <c r="A33" s="37"/>
      <c r="B33" s="1"/>
      <c r="C33" s="39" t="s">
        <v>36</v>
      </c>
      <c r="D33" s="65">
        <f t="shared" si="302"/>
        <v>205528.3</v>
      </c>
      <c r="E33" s="36">
        <f t="shared" si="303"/>
        <v>205528.3</v>
      </c>
      <c r="F33" s="36">
        <v>85629.25</v>
      </c>
      <c r="G33" s="36">
        <v>119899.05</v>
      </c>
      <c r="H33" s="36">
        <f t="shared" si="304"/>
        <v>0</v>
      </c>
      <c r="I33" s="36">
        <v>0</v>
      </c>
      <c r="J33" s="36">
        <v>0</v>
      </c>
      <c r="K33" s="65">
        <f t="shared" si="305"/>
        <v>196253.89</v>
      </c>
      <c r="L33" s="36">
        <f t="shared" si="306"/>
        <v>196253.89</v>
      </c>
      <c r="M33" s="36">
        <v>85719.56</v>
      </c>
      <c r="N33" s="36">
        <v>110534.33</v>
      </c>
      <c r="O33" s="36">
        <f t="shared" si="307"/>
        <v>0</v>
      </c>
      <c r="P33" s="36">
        <v>0</v>
      </c>
      <c r="Q33" s="36">
        <v>0</v>
      </c>
      <c r="R33" s="65">
        <f t="shared" si="308"/>
        <v>261624.64</v>
      </c>
      <c r="S33" s="36">
        <f t="shared" si="309"/>
        <v>261624.64</v>
      </c>
      <c r="T33" s="36">
        <v>115801.73</v>
      </c>
      <c r="U33" s="36">
        <v>145822.91</v>
      </c>
      <c r="V33" s="36">
        <f t="shared" si="310"/>
        <v>0</v>
      </c>
      <c r="W33" s="36">
        <v>0</v>
      </c>
      <c r="X33" s="36">
        <v>0</v>
      </c>
      <c r="Y33" s="36">
        <f t="shared" si="311"/>
        <v>663406.83000000007</v>
      </c>
      <c r="Z33" s="36">
        <f t="shared" si="312"/>
        <v>663406.83000000007</v>
      </c>
      <c r="AA33" s="36">
        <f t="shared" si="313"/>
        <v>287150.53999999998</v>
      </c>
      <c r="AB33" s="36">
        <f t="shared" si="313"/>
        <v>376256.29000000004</v>
      </c>
      <c r="AC33" s="36">
        <f t="shared" si="314"/>
        <v>0</v>
      </c>
      <c r="AD33" s="36">
        <f t="shared" si="315"/>
        <v>0</v>
      </c>
      <c r="AE33" s="36">
        <f t="shared" si="315"/>
        <v>0</v>
      </c>
      <c r="AF33" s="65">
        <f t="shared" si="316"/>
        <v>191637.09000000003</v>
      </c>
      <c r="AG33" s="36">
        <f t="shared" si="317"/>
        <v>191637.09000000003</v>
      </c>
      <c r="AH33" s="36">
        <v>87566.35</v>
      </c>
      <c r="AI33" s="36">
        <v>104070.74</v>
      </c>
      <c r="AJ33" s="36">
        <f t="shared" si="318"/>
        <v>0</v>
      </c>
      <c r="AK33" s="36">
        <v>0</v>
      </c>
      <c r="AL33" s="36">
        <v>0</v>
      </c>
      <c r="AM33" s="65">
        <f t="shared" si="319"/>
        <v>190038.33000000002</v>
      </c>
      <c r="AN33" s="36">
        <f t="shared" si="320"/>
        <v>190038.33000000002</v>
      </c>
      <c r="AO33" s="36">
        <v>85312.66</v>
      </c>
      <c r="AP33" s="36">
        <v>104725.67</v>
      </c>
      <c r="AQ33" s="36">
        <f t="shared" si="321"/>
        <v>0</v>
      </c>
      <c r="AR33" s="36">
        <v>0</v>
      </c>
      <c r="AS33" s="36">
        <v>0</v>
      </c>
      <c r="AT33" s="65">
        <f t="shared" si="322"/>
        <v>173515.9</v>
      </c>
      <c r="AU33" s="36">
        <f t="shared" si="323"/>
        <v>173515.9</v>
      </c>
      <c r="AV33" s="36">
        <v>73828.429999999993</v>
      </c>
      <c r="AW33" s="36">
        <v>99687.47</v>
      </c>
      <c r="AX33" s="36">
        <f t="shared" si="324"/>
        <v>0</v>
      </c>
      <c r="AY33" s="36">
        <v>0</v>
      </c>
      <c r="AZ33" s="36">
        <v>0</v>
      </c>
      <c r="BA33" s="36">
        <f t="shared" si="325"/>
        <v>555191.32000000007</v>
      </c>
      <c r="BB33" s="36">
        <f t="shared" si="326"/>
        <v>555191.32000000007</v>
      </c>
      <c r="BC33" s="36">
        <f t="shared" si="327"/>
        <v>246707.44</v>
      </c>
      <c r="BD33" s="36">
        <f t="shared" si="327"/>
        <v>308483.88</v>
      </c>
      <c r="BE33" s="36">
        <f t="shared" si="328"/>
        <v>0</v>
      </c>
      <c r="BF33" s="36">
        <f t="shared" si="329"/>
        <v>0</v>
      </c>
      <c r="BG33" s="36">
        <f t="shared" si="329"/>
        <v>0</v>
      </c>
      <c r="BH33" s="65">
        <f t="shared" si="330"/>
        <v>179263.35999999999</v>
      </c>
      <c r="BI33" s="36">
        <f t="shared" si="331"/>
        <v>179263.35999999999</v>
      </c>
      <c r="BJ33" s="36">
        <v>77601.399999999994</v>
      </c>
      <c r="BK33" s="36">
        <v>101661.95999999999</v>
      </c>
      <c r="BL33" s="36">
        <f t="shared" si="332"/>
        <v>0</v>
      </c>
      <c r="BM33" s="36">
        <v>0</v>
      </c>
      <c r="BN33" s="36">
        <v>0</v>
      </c>
      <c r="BO33" s="65">
        <f t="shared" si="333"/>
        <v>129515.86</v>
      </c>
      <c r="BP33" s="36">
        <f t="shared" si="334"/>
        <v>129515.86</v>
      </c>
      <c r="BQ33" s="36">
        <v>57460</v>
      </c>
      <c r="BR33" s="36">
        <v>72055.86</v>
      </c>
      <c r="BS33" s="36">
        <f t="shared" si="335"/>
        <v>0</v>
      </c>
      <c r="BT33" s="36">
        <v>0</v>
      </c>
      <c r="BU33" s="36">
        <v>0</v>
      </c>
      <c r="BV33" s="65">
        <f t="shared" si="336"/>
        <v>158418.45000000001</v>
      </c>
      <c r="BW33" s="36">
        <f t="shared" si="337"/>
        <v>158418.45000000001</v>
      </c>
      <c r="BX33" s="36">
        <v>71701.039999999994</v>
      </c>
      <c r="BY33" s="36">
        <v>86717.41</v>
      </c>
      <c r="BZ33" s="36">
        <f t="shared" si="338"/>
        <v>0</v>
      </c>
      <c r="CA33" s="36">
        <v>0</v>
      </c>
      <c r="CB33" s="36">
        <v>0</v>
      </c>
      <c r="CC33" s="36">
        <f t="shared" si="339"/>
        <v>467197.67000000004</v>
      </c>
      <c r="CD33" s="36">
        <f t="shared" si="340"/>
        <v>467197.67000000004</v>
      </c>
      <c r="CE33" s="36">
        <f t="shared" si="341"/>
        <v>206762.44</v>
      </c>
      <c r="CF33" s="36">
        <f t="shared" si="341"/>
        <v>260435.23</v>
      </c>
      <c r="CG33" s="36">
        <f t="shared" si="342"/>
        <v>0</v>
      </c>
      <c r="CH33" s="36">
        <f t="shared" si="343"/>
        <v>0</v>
      </c>
      <c r="CI33" s="36">
        <f t="shared" si="343"/>
        <v>0</v>
      </c>
      <c r="CJ33" s="65">
        <f t="shared" si="344"/>
        <v>176511.88</v>
      </c>
      <c r="CK33" s="36">
        <f t="shared" si="345"/>
        <v>176511.88</v>
      </c>
      <c r="CL33" s="36">
        <v>77615.13</v>
      </c>
      <c r="CM33" s="36">
        <v>98896.75</v>
      </c>
      <c r="CN33" s="36">
        <f t="shared" si="346"/>
        <v>0</v>
      </c>
      <c r="CO33" s="36">
        <v>0</v>
      </c>
      <c r="CP33" s="36">
        <v>0</v>
      </c>
      <c r="CQ33" s="65">
        <f t="shared" si="347"/>
        <v>176116.24</v>
      </c>
      <c r="CR33" s="36">
        <f t="shared" si="348"/>
        <v>176116.24</v>
      </c>
      <c r="CS33" s="36">
        <v>80073.960000000006</v>
      </c>
      <c r="CT33" s="36">
        <v>96042.28</v>
      </c>
      <c r="CU33" s="36">
        <f t="shared" si="349"/>
        <v>0</v>
      </c>
      <c r="CV33" s="36">
        <v>0</v>
      </c>
      <c r="CW33" s="36">
        <v>0</v>
      </c>
      <c r="CX33" s="65">
        <f t="shared" si="350"/>
        <v>146536.54</v>
      </c>
      <c r="CY33" s="36">
        <f t="shared" si="351"/>
        <v>146536.54</v>
      </c>
      <c r="CZ33" s="36">
        <v>62982.57</v>
      </c>
      <c r="DA33" s="36">
        <v>83553.97</v>
      </c>
      <c r="DB33" s="36">
        <f t="shared" si="352"/>
        <v>0</v>
      </c>
      <c r="DC33" s="36">
        <v>0</v>
      </c>
      <c r="DD33" s="36">
        <v>0</v>
      </c>
      <c r="DE33" s="36">
        <f t="shared" si="353"/>
        <v>499164.66000000003</v>
      </c>
      <c r="DF33" s="36">
        <f t="shared" si="354"/>
        <v>499164.66000000003</v>
      </c>
      <c r="DG33" s="36">
        <f t="shared" si="355"/>
        <v>220671.66000000003</v>
      </c>
      <c r="DH33" s="36">
        <f t="shared" si="355"/>
        <v>278493</v>
      </c>
      <c r="DI33" s="36">
        <f t="shared" si="356"/>
        <v>0</v>
      </c>
      <c r="DJ33" s="36">
        <f t="shared" si="357"/>
        <v>0</v>
      </c>
      <c r="DK33" s="36">
        <f t="shared" si="357"/>
        <v>0</v>
      </c>
      <c r="DL33" s="36">
        <f t="shared" si="358"/>
        <v>2184960.48</v>
      </c>
      <c r="DM33" s="36">
        <f t="shared" si="359"/>
        <v>2184960.48</v>
      </c>
      <c r="DN33" s="36">
        <f t="shared" si="360"/>
        <v>961292.08</v>
      </c>
      <c r="DO33" s="36">
        <f t="shared" si="360"/>
        <v>1223668.3999999999</v>
      </c>
      <c r="DP33" s="36">
        <f t="shared" si="361"/>
        <v>0</v>
      </c>
      <c r="DQ33" s="36">
        <f t="shared" si="362"/>
        <v>0</v>
      </c>
      <c r="DR33" s="36">
        <f t="shared" si="362"/>
        <v>0</v>
      </c>
    </row>
    <row r="34" spans="1:122" s="3" customFormat="1" ht="15" customHeight="1" x14ac:dyDescent="0.2">
      <c r="A34" s="37"/>
      <c r="B34" s="1"/>
      <c r="C34" s="39" t="s">
        <v>37</v>
      </c>
      <c r="D34" s="65">
        <f t="shared" si="302"/>
        <v>71794.579999999987</v>
      </c>
      <c r="E34" s="36">
        <f t="shared" si="303"/>
        <v>71794.579999999987</v>
      </c>
      <c r="F34" s="36">
        <v>35985.629999999997</v>
      </c>
      <c r="G34" s="36">
        <v>35808.949999999997</v>
      </c>
      <c r="H34" s="36">
        <f t="shared" si="304"/>
        <v>0</v>
      </c>
      <c r="I34" s="36">
        <v>0</v>
      </c>
      <c r="J34" s="36">
        <v>0</v>
      </c>
      <c r="K34" s="65">
        <f t="shared" si="305"/>
        <v>95367.1</v>
      </c>
      <c r="L34" s="36">
        <f t="shared" si="306"/>
        <v>95367.1</v>
      </c>
      <c r="M34" s="36">
        <v>52494.79</v>
      </c>
      <c r="N34" s="36">
        <v>42872.31</v>
      </c>
      <c r="O34" s="36">
        <f t="shared" si="307"/>
        <v>0</v>
      </c>
      <c r="P34" s="36">
        <v>0</v>
      </c>
      <c r="Q34" s="36">
        <v>0</v>
      </c>
      <c r="R34" s="65">
        <f t="shared" si="308"/>
        <v>116773.43</v>
      </c>
      <c r="S34" s="36">
        <f t="shared" si="309"/>
        <v>116773.43</v>
      </c>
      <c r="T34" s="36">
        <v>58137.42</v>
      </c>
      <c r="U34" s="36">
        <v>58636.01</v>
      </c>
      <c r="V34" s="36">
        <f t="shared" si="310"/>
        <v>0</v>
      </c>
      <c r="W34" s="36">
        <v>0</v>
      </c>
      <c r="X34" s="36">
        <v>0</v>
      </c>
      <c r="Y34" s="36">
        <f t="shared" si="311"/>
        <v>283935.11</v>
      </c>
      <c r="Z34" s="36">
        <f t="shared" si="312"/>
        <v>283935.11</v>
      </c>
      <c r="AA34" s="36">
        <f t="shared" si="313"/>
        <v>146617.84</v>
      </c>
      <c r="AB34" s="36">
        <f t="shared" si="313"/>
        <v>137317.26999999999</v>
      </c>
      <c r="AC34" s="36">
        <f t="shared" si="314"/>
        <v>0</v>
      </c>
      <c r="AD34" s="36">
        <f t="shared" si="315"/>
        <v>0</v>
      </c>
      <c r="AE34" s="36">
        <f t="shared" si="315"/>
        <v>0</v>
      </c>
      <c r="AF34" s="65">
        <f t="shared" si="316"/>
        <v>38610.21</v>
      </c>
      <c r="AG34" s="36">
        <f t="shared" si="317"/>
        <v>38610.21</v>
      </c>
      <c r="AH34" s="36">
        <v>24244.9</v>
      </c>
      <c r="AI34" s="36">
        <v>14365.31</v>
      </c>
      <c r="AJ34" s="36">
        <f t="shared" si="318"/>
        <v>0</v>
      </c>
      <c r="AK34" s="36">
        <v>0</v>
      </c>
      <c r="AL34" s="36">
        <v>0</v>
      </c>
      <c r="AM34" s="65">
        <f t="shared" si="319"/>
        <v>30790.97</v>
      </c>
      <c r="AN34" s="36">
        <f t="shared" si="320"/>
        <v>30790.97</v>
      </c>
      <c r="AO34" s="36">
        <v>14556.74</v>
      </c>
      <c r="AP34" s="36">
        <v>16234.23</v>
      </c>
      <c r="AQ34" s="36">
        <f t="shared" si="321"/>
        <v>0</v>
      </c>
      <c r="AR34" s="36">
        <v>0</v>
      </c>
      <c r="AS34" s="36">
        <v>0</v>
      </c>
      <c r="AT34" s="65">
        <f t="shared" si="322"/>
        <v>39335.899999999994</v>
      </c>
      <c r="AU34" s="36">
        <f t="shared" si="323"/>
        <v>39335.899999999994</v>
      </c>
      <c r="AV34" s="36">
        <v>21930.89</v>
      </c>
      <c r="AW34" s="36">
        <v>17405.009999999998</v>
      </c>
      <c r="AX34" s="36">
        <f t="shared" si="324"/>
        <v>0</v>
      </c>
      <c r="AY34" s="36">
        <v>0</v>
      </c>
      <c r="AZ34" s="36">
        <v>0</v>
      </c>
      <c r="BA34" s="36">
        <f t="shared" si="325"/>
        <v>108737.08</v>
      </c>
      <c r="BB34" s="36">
        <f t="shared" si="326"/>
        <v>108737.08</v>
      </c>
      <c r="BC34" s="36">
        <f t="shared" si="327"/>
        <v>60732.53</v>
      </c>
      <c r="BD34" s="36">
        <f t="shared" si="327"/>
        <v>48004.55</v>
      </c>
      <c r="BE34" s="36">
        <f t="shared" si="328"/>
        <v>0</v>
      </c>
      <c r="BF34" s="36">
        <f t="shared" si="329"/>
        <v>0</v>
      </c>
      <c r="BG34" s="36">
        <f t="shared" si="329"/>
        <v>0</v>
      </c>
      <c r="BH34" s="65">
        <f t="shared" si="330"/>
        <v>34597.479999999996</v>
      </c>
      <c r="BI34" s="36">
        <f t="shared" si="331"/>
        <v>34597.479999999996</v>
      </c>
      <c r="BJ34" s="36">
        <v>18423.419999999998</v>
      </c>
      <c r="BK34" s="36">
        <v>16174.06</v>
      </c>
      <c r="BL34" s="36">
        <f t="shared" si="332"/>
        <v>0</v>
      </c>
      <c r="BM34" s="36">
        <v>0</v>
      </c>
      <c r="BN34" s="36">
        <v>0</v>
      </c>
      <c r="BO34" s="65">
        <f t="shared" si="333"/>
        <v>64364.399999999994</v>
      </c>
      <c r="BP34" s="36">
        <f t="shared" si="334"/>
        <v>64364.399999999994</v>
      </c>
      <c r="BQ34" s="36">
        <v>31133.38</v>
      </c>
      <c r="BR34" s="36">
        <v>33231.019999999997</v>
      </c>
      <c r="BS34" s="36">
        <f t="shared" si="335"/>
        <v>0</v>
      </c>
      <c r="BT34" s="36">
        <v>0</v>
      </c>
      <c r="BU34" s="36">
        <v>0</v>
      </c>
      <c r="BV34" s="65">
        <f t="shared" si="336"/>
        <v>66756.5</v>
      </c>
      <c r="BW34" s="36">
        <f t="shared" si="337"/>
        <v>66756.5</v>
      </c>
      <c r="BX34" s="36">
        <v>32136.47</v>
      </c>
      <c r="BY34" s="36">
        <v>34620.03</v>
      </c>
      <c r="BZ34" s="36">
        <f t="shared" si="338"/>
        <v>0</v>
      </c>
      <c r="CA34" s="36">
        <v>0</v>
      </c>
      <c r="CB34" s="36">
        <v>0</v>
      </c>
      <c r="CC34" s="36">
        <f t="shared" si="339"/>
        <v>165718.38</v>
      </c>
      <c r="CD34" s="36">
        <f t="shared" si="340"/>
        <v>165718.38</v>
      </c>
      <c r="CE34" s="36">
        <f t="shared" si="341"/>
        <v>81693.27</v>
      </c>
      <c r="CF34" s="36">
        <f t="shared" si="341"/>
        <v>84025.109999999986</v>
      </c>
      <c r="CG34" s="36">
        <f t="shared" si="342"/>
        <v>0</v>
      </c>
      <c r="CH34" s="36">
        <f t="shared" si="343"/>
        <v>0</v>
      </c>
      <c r="CI34" s="36">
        <f t="shared" si="343"/>
        <v>0</v>
      </c>
      <c r="CJ34" s="65">
        <f t="shared" si="344"/>
        <v>51351.630000000005</v>
      </c>
      <c r="CK34" s="36">
        <f t="shared" si="345"/>
        <v>51351.630000000005</v>
      </c>
      <c r="CL34" s="36">
        <v>25681.62</v>
      </c>
      <c r="CM34" s="36">
        <v>25670.010000000002</v>
      </c>
      <c r="CN34" s="36">
        <f t="shared" si="346"/>
        <v>0</v>
      </c>
      <c r="CO34" s="36">
        <v>0</v>
      </c>
      <c r="CP34" s="36">
        <v>0</v>
      </c>
      <c r="CQ34" s="65">
        <f t="shared" si="347"/>
        <v>56683.479999999996</v>
      </c>
      <c r="CR34" s="36">
        <f t="shared" si="348"/>
        <v>56683.479999999996</v>
      </c>
      <c r="CS34" s="36">
        <v>34521.629999999997</v>
      </c>
      <c r="CT34" s="36">
        <v>22161.85</v>
      </c>
      <c r="CU34" s="36">
        <f t="shared" si="349"/>
        <v>0</v>
      </c>
      <c r="CV34" s="36">
        <v>0</v>
      </c>
      <c r="CW34" s="36">
        <v>0</v>
      </c>
      <c r="CX34" s="65">
        <f t="shared" si="350"/>
        <v>67471.75</v>
      </c>
      <c r="CY34" s="36">
        <f t="shared" si="351"/>
        <v>67471.75</v>
      </c>
      <c r="CZ34" s="36">
        <v>33574.480000000003</v>
      </c>
      <c r="DA34" s="36">
        <v>33897.269999999997</v>
      </c>
      <c r="DB34" s="36">
        <f t="shared" si="352"/>
        <v>0</v>
      </c>
      <c r="DC34" s="36">
        <v>0</v>
      </c>
      <c r="DD34" s="36">
        <v>0</v>
      </c>
      <c r="DE34" s="36">
        <f t="shared" si="353"/>
        <v>175506.86000000002</v>
      </c>
      <c r="DF34" s="36">
        <f t="shared" si="354"/>
        <v>175506.86000000002</v>
      </c>
      <c r="DG34" s="36">
        <f t="shared" si="355"/>
        <v>93777.73000000001</v>
      </c>
      <c r="DH34" s="36">
        <f t="shared" si="355"/>
        <v>81729.13</v>
      </c>
      <c r="DI34" s="36">
        <f t="shared" si="356"/>
        <v>0</v>
      </c>
      <c r="DJ34" s="36">
        <f t="shared" si="357"/>
        <v>0</v>
      </c>
      <c r="DK34" s="36">
        <f t="shared" si="357"/>
        <v>0</v>
      </c>
      <c r="DL34" s="36">
        <f t="shared" si="358"/>
        <v>733897.42999999993</v>
      </c>
      <c r="DM34" s="36">
        <f t="shared" si="359"/>
        <v>733897.42999999993</v>
      </c>
      <c r="DN34" s="36">
        <f t="shared" si="360"/>
        <v>382821.37</v>
      </c>
      <c r="DO34" s="36">
        <f t="shared" si="360"/>
        <v>351076.06</v>
      </c>
      <c r="DP34" s="36">
        <f t="shared" si="361"/>
        <v>0</v>
      </c>
      <c r="DQ34" s="36">
        <f t="shared" si="362"/>
        <v>0</v>
      </c>
      <c r="DR34" s="36">
        <f t="shared" si="362"/>
        <v>0</v>
      </c>
    </row>
    <row r="35" spans="1:122" s="3" customFormat="1" ht="15" customHeight="1" x14ac:dyDescent="0.2">
      <c r="A35" s="37"/>
      <c r="B35" s="1"/>
      <c r="C35" s="39" t="s">
        <v>38</v>
      </c>
      <c r="D35" s="65">
        <f t="shared" si="302"/>
        <v>135039.97</v>
      </c>
      <c r="E35" s="36">
        <f t="shared" si="303"/>
        <v>135039.97</v>
      </c>
      <c r="F35" s="36">
        <v>57571.5</v>
      </c>
      <c r="G35" s="36">
        <v>77468.47</v>
      </c>
      <c r="H35" s="36">
        <f t="shared" si="304"/>
        <v>0</v>
      </c>
      <c r="I35" s="36">
        <v>0</v>
      </c>
      <c r="J35" s="36">
        <v>0</v>
      </c>
      <c r="K35" s="65">
        <f t="shared" si="305"/>
        <v>147598.13</v>
      </c>
      <c r="L35" s="36">
        <f t="shared" si="306"/>
        <v>147598.13</v>
      </c>
      <c r="M35" s="36">
        <v>72074</v>
      </c>
      <c r="N35" s="36">
        <v>75524.13</v>
      </c>
      <c r="O35" s="36">
        <f t="shared" si="307"/>
        <v>0</v>
      </c>
      <c r="P35" s="36">
        <v>0</v>
      </c>
      <c r="Q35" s="36">
        <v>0</v>
      </c>
      <c r="R35" s="65">
        <f t="shared" si="308"/>
        <v>137311.79999999999</v>
      </c>
      <c r="S35" s="36">
        <f t="shared" si="309"/>
        <v>137311.79999999999</v>
      </c>
      <c r="T35" s="36">
        <v>62063.06</v>
      </c>
      <c r="U35" s="36">
        <v>75248.740000000005</v>
      </c>
      <c r="V35" s="36">
        <f t="shared" si="310"/>
        <v>0</v>
      </c>
      <c r="W35" s="36">
        <v>0</v>
      </c>
      <c r="X35" s="36">
        <v>0</v>
      </c>
      <c r="Y35" s="36">
        <f t="shared" si="311"/>
        <v>419949.9</v>
      </c>
      <c r="Z35" s="36">
        <f t="shared" si="312"/>
        <v>419949.9</v>
      </c>
      <c r="AA35" s="36">
        <f t="shared" si="313"/>
        <v>191708.56</v>
      </c>
      <c r="AB35" s="36">
        <f t="shared" si="313"/>
        <v>228241.34000000003</v>
      </c>
      <c r="AC35" s="36">
        <f t="shared" si="314"/>
        <v>0</v>
      </c>
      <c r="AD35" s="36">
        <f t="shared" si="315"/>
        <v>0</v>
      </c>
      <c r="AE35" s="36">
        <f t="shared" si="315"/>
        <v>0</v>
      </c>
      <c r="AF35" s="65">
        <f t="shared" si="316"/>
        <v>182478.72</v>
      </c>
      <c r="AG35" s="36">
        <f t="shared" si="317"/>
        <v>182478.72</v>
      </c>
      <c r="AH35" s="36">
        <v>83146.44</v>
      </c>
      <c r="AI35" s="36">
        <v>99332.28</v>
      </c>
      <c r="AJ35" s="36">
        <f t="shared" si="318"/>
        <v>0</v>
      </c>
      <c r="AK35" s="36">
        <v>0</v>
      </c>
      <c r="AL35" s="36">
        <v>0</v>
      </c>
      <c r="AM35" s="65">
        <f t="shared" si="319"/>
        <v>201647.55</v>
      </c>
      <c r="AN35" s="36">
        <f t="shared" si="320"/>
        <v>201647.55</v>
      </c>
      <c r="AO35" s="36">
        <v>95426.28</v>
      </c>
      <c r="AP35" s="36">
        <v>106221.27</v>
      </c>
      <c r="AQ35" s="36">
        <f t="shared" si="321"/>
        <v>0</v>
      </c>
      <c r="AR35" s="36">
        <v>0</v>
      </c>
      <c r="AS35" s="36">
        <v>0</v>
      </c>
      <c r="AT35" s="65">
        <f t="shared" si="322"/>
        <v>178590.81</v>
      </c>
      <c r="AU35" s="36">
        <f t="shared" si="323"/>
        <v>178590.81</v>
      </c>
      <c r="AV35" s="36">
        <v>82089.73</v>
      </c>
      <c r="AW35" s="36">
        <v>96501.08</v>
      </c>
      <c r="AX35" s="36">
        <f t="shared" si="324"/>
        <v>0</v>
      </c>
      <c r="AY35" s="36">
        <v>0</v>
      </c>
      <c r="AZ35" s="36">
        <v>0</v>
      </c>
      <c r="BA35" s="36">
        <f t="shared" si="325"/>
        <v>562717.08000000007</v>
      </c>
      <c r="BB35" s="36">
        <f t="shared" si="326"/>
        <v>562717.08000000007</v>
      </c>
      <c r="BC35" s="36">
        <f t="shared" si="327"/>
        <v>260662.45</v>
      </c>
      <c r="BD35" s="36">
        <f t="shared" si="327"/>
        <v>302054.63</v>
      </c>
      <c r="BE35" s="36">
        <f t="shared" si="328"/>
        <v>0</v>
      </c>
      <c r="BF35" s="36">
        <f t="shared" si="329"/>
        <v>0</v>
      </c>
      <c r="BG35" s="36">
        <f t="shared" si="329"/>
        <v>0</v>
      </c>
      <c r="BH35" s="65">
        <f t="shared" si="330"/>
        <v>195775.87</v>
      </c>
      <c r="BI35" s="36">
        <f t="shared" si="331"/>
        <v>195775.87</v>
      </c>
      <c r="BJ35" s="36">
        <v>86533.29</v>
      </c>
      <c r="BK35" s="36">
        <v>109242.58</v>
      </c>
      <c r="BL35" s="36">
        <f t="shared" si="332"/>
        <v>0</v>
      </c>
      <c r="BM35" s="36">
        <v>0</v>
      </c>
      <c r="BN35" s="36">
        <v>0</v>
      </c>
      <c r="BO35" s="65">
        <f t="shared" si="333"/>
        <v>166951.49</v>
      </c>
      <c r="BP35" s="36">
        <f t="shared" si="334"/>
        <v>166951.49</v>
      </c>
      <c r="BQ35" s="36">
        <v>78609.290000000008</v>
      </c>
      <c r="BR35" s="36">
        <v>88342.2</v>
      </c>
      <c r="BS35" s="36">
        <f t="shared" si="335"/>
        <v>0</v>
      </c>
      <c r="BT35" s="36">
        <v>0</v>
      </c>
      <c r="BU35" s="36">
        <v>0</v>
      </c>
      <c r="BV35" s="65">
        <f t="shared" si="336"/>
        <v>183278.75</v>
      </c>
      <c r="BW35" s="36">
        <f t="shared" si="337"/>
        <v>183278.75</v>
      </c>
      <c r="BX35" s="36">
        <v>87259.43</v>
      </c>
      <c r="BY35" s="36">
        <v>96019.32</v>
      </c>
      <c r="BZ35" s="36">
        <f t="shared" si="338"/>
        <v>0</v>
      </c>
      <c r="CA35" s="36">
        <v>0</v>
      </c>
      <c r="CB35" s="36">
        <v>0</v>
      </c>
      <c r="CC35" s="36">
        <f t="shared" si="339"/>
        <v>546006.11</v>
      </c>
      <c r="CD35" s="36">
        <f t="shared" si="340"/>
        <v>546006.11</v>
      </c>
      <c r="CE35" s="36">
        <f t="shared" si="341"/>
        <v>252402.01</v>
      </c>
      <c r="CF35" s="36">
        <f t="shared" si="341"/>
        <v>293604.09999999998</v>
      </c>
      <c r="CG35" s="36">
        <f t="shared" si="342"/>
        <v>0</v>
      </c>
      <c r="CH35" s="36">
        <f t="shared" si="343"/>
        <v>0</v>
      </c>
      <c r="CI35" s="36">
        <f t="shared" si="343"/>
        <v>0</v>
      </c>
      <c r="CJ35" s="65">
        <f t="shared" si="344"/>
        <v>223851.8</v>
      </c>
      <c r="CK35" s="36">
        <f t="shared" si="345"/>
        <v>223851.8</v>
      </c>
      <c r="CL35" s="36">
        <v>104593.74</v>
      </c>
      <c r="CM35" s="36">
        <v>119258.06</v>
      </c>
      <c r="CN35" s="36">
        <f t="shared" si="346"/>
        <v>0</v>
      </c>
      <c r="CO35" s="36">
        <v>0</v>
      </c>
      <c r="CP35" s="36">
        <v>0</v>
      </c>
      <c r="CQ35" s="65">
        <f t="shared" si="347"/>
        <v>173901.38</v>
      </c>
      <c r="CR35" s="36">
        <f t="shared" si="348"/>
        <v>173901.38</v>
      </c>
      <c r="CS35" s="36">
        <v>84955</v>
      </c>
      <c r="CT35" s="36">
        <v>88946.38</v>
      </c>
      <c r="CU35" s="36">
        <f t="shared" si="349"/>
        <v>0</v>
      </c>
      <c r="CV35" s="36">
        <v>0</v>
      </c>
      <c r="CW35" s="36">
        <v>0</v>
      </c>
      <c r="CX35" s="65">
        <f t="shared" si="350"/>
        <v>124052.92000000001</v>
      </c>
      <c r="CY35" s="36">
        <f t="shared" si="351"/>
        <v>124052.92000000001</v>
      </c>
      <c r="CZ35" s="36">
        <v>50787.4</v>
      </c>
      <c r="DA35" s="36">
        <v>73265.52</v>
      </c>
      <c r="DB35" s="36">
        <f t="shared" si="352"/>
        <v>0</v>
      </c>
      <c r="DC35" s="36">
        <v>0</v>
      </c>
      <c r="DD35" s="36">
        <v>0</v>
      </c>
      <c r="DE35" s="36">
        <f t="shared" si="353"/>
        <v>521806.1</v>
      </c>
      <c r="DF35" s="36">
        <f t="shared" si="354"/>
        <v>521806.1</v>
      </c>
      <c r="DG35" s="36">
        <f t="shared" si="355"/>
        <v>240336.13999999998</v>
      </c>
      <c r="DH35" s="36">
        <f t="shared" si="355"/>
        <v>281469.96000000002</v>
      </c>
      <c r="DI35" s="36">
        <f t="shared" si="356"/>
        <v>0</v>
      </c>
      <c r="DJ35" s="36">
        <f t="shared" si="357"/>
        <v>0</v>
      </c>
      <c r="DK35" s="36">
        <f t="shared" si="357"/>
        <v>0</v>
      </c>
      <c r="DL35" s="36">
        <f t="shared" si="358"/>
        <v>2050479.19</v>
      </c>
      <c r="DM35" s="36">
        <f t="shared" si="359"/>
        <v>2050479.19</v>
      </c>
      <c r="DN35" s="36">
        <f t="shared" si="360"/>
        <v>945109.16</v>
      </c>
      <c r="DO35" s="36">
        <f t="shared" si="360"/>
        <v>1105370.03</v>
      </c>
      <c r="DP35" s="36">
        <f t="shared" si="361"/>
        <v>0</v>
      </c>
      <c r="DQ35" s="36">
        <f t="shared" si="362"/>
        <v>0</v>
      </c>
      <c r="DR35" s="36">
        <f t="shared" si="362"/>
        <v>0</v>
      </c>
    </row>
    <row r="36" spans="1:122" s="3" customFormat="1" ht="15" customHeight="1" x14ac:dyDescent="0.2">
      <c r="A36" s="37"/>
      <c r="B36" s="1"/>
      <c r="C36" s="39" t="s">
        <v>39</v>
      </c>
      <c r="D36" s="65">
        <f t="shared" si="302"/>
        <v>221265.76</v>
      </c>
      <c r="E36" s="36">
        <f t="shared" si="303"/>
        <v>221265.76</v>
      </c>
      <c r="F36" s="36">
        <v>93251.18</v>
      </c>
      <c r="G36" s="36">
        <v>128014.58</v>
      </c>
      <c r="H36" s="36">
        <f t="shared" si="304"/>
        <v>0</v>
      </c>
      <c r="I36" s="36">
        <v>0</v>
      </c>
      <c r="J36" s="36">
        <v>0</v>
      </c>
      <c r="K36" s="65">
        <f t="shared" si="305"/>
        <v>222810.02000000002</v>
      </c>
      <c r="L36" s="36">
        <f t="shared" si="306"/>
        <v>222810.02000000002</v>
      </c>
      <c r="M36" s="36">
        <v>107806.47</v>
      </c>
      <c r="N36" s="36">
        <v>115003.55</v>
      </c>
      <c r="O36" s="36">
        <f t="shared" si="307"/>
        <v>0</v>
      </c>
      <c r="P36" s="36">
        <v>0</v>
      </c>
      <c r="Q36" s="36">
        <v>0</v>
      </c>
      <c r="R36" s="65">
        <f t="shared" si="308"/>
        <v>259680.16000000003</v>
      </c>
      <c r="S36" s="36">
        <f t="shared" si="309"/>
        <v>259680.16000000003</v>
      </c>
      <c r="T36" s="36">
        <v>125130.96</v>
      </c>
      <c r="U36" s="36">
        <v>134549.20000000001</v>
      </c>
      <c r="V36" s="36">
        <f t="shared" si="310"/>
        <v>0</v>
      </c>
      <c r="W36" s="36">
        <v>0</v>
      </c>
      <c r="X36" s="36">
        <v>0</v>
      </c>
      <c r="Y36" s="36">
        <f t="shared" si="311"/>
        <v>703755.94</v>
      </c>
      <c r="Z36" s="36">
        <f t="shared" si="312"/>
        <v>703755.94</v>
      </c>
      <c r="AA36" s="36">
        <f t="shared" si="313"/>
        <v>326188.61</v>
      </c>
      <c r="AB36" s="36">
        <f t="shared" si="313"/>
        <v>377567.33</v>
      </c>
      <c r="AC36" s="36">
        <f t="shared" si="314"/>
        <v>0</v>
      </c>
      <c r="AD36" s="36">
        <f t="shared" si="315"/>
        <v>0</v>
      </c>
      <c r="AE36" s="36">
        <f t="shared" si="315"/>
        <v>0</v>
      </c>
      <c r="AF36" s="65">
        <f t="shared" si="316"/>
        <v>242912.7</v>
      </c>
      <c r="AG36" s="36">
        <f t="shared" si="317"/>
        <v>242912.7</v>
      </c>
      <c r="AH36" s="36">
        <v>120000.62</v>
      </c>
      <c r="AI36" s="36">
        <v>122912.08</v>
      </c>
      <c r="AJ36" s="36">
        <f t="shared" si="318"/>
        <v>0</v>
      </c>
      <c r="AK36" s="36">
        <v>0</v>
      </c>
      <c r="AL36" s="36">
        <v>0</v>
      </c>
      <c r="AM36" s="65">
        <f t="shared" si="319"/>
        <v>262779</v>
      </c>
      <c r="AN36" s="36">
        <f t="shared" si="320"/>
        <v>262779</v>
      </c>
      <c r="AO36" s="36">
        <v>121806</v>
      </c>
      <c r="AP36" s="36">
        <v>140973</v>
      </c>
      <c r="AQ36" s="36">
        <f t="shared" si="321"/>
        <v>0</v>
      </c>
      <c r="AR36" s="36">
        <v>0</v>
      </c>
      <c r="AS36" s="36">
        <v>0</v>
      </c>
      <c r="AT36" s="65">
        <f t="shared" si="322"/>
        <v>254864.46000000002</v>
      </c>
      <c r="AU36" s="36">
        <f t="shared" si="323"/>
        <v>254864.46000000002</v>
      </c>
      <c r="AV36" s="36">
        <v>124581.64</v>
      </c>
      <c r="AW36" s="36">
        <v>130282.82</v>
      </c>
      <c r="AX36" s="36">
        <f t="shared" si="324"/>
        <v>0</v>
      </c>
      <c r="AY36" s="36">
        <v>0</v>
      </c>
      <c r="AZ36" s="36">
        <v>0</v>
      </c>
      <c r="BA36" s="36">
        <f t="shared" si="325"/>
        <v>760556.16</v>
      </c>
      <c r="BB36" s="36">
        <f t="shared" si="326"/>
        <v>760556.16</v>
      </c>
      <c r="BC36" s="36">
        <f t="shared" si="327"/>
        <v>366388.26</v>
      </c>
      <c r="BD36" s="36">
        <f t="shared" si="327"/>
        <v>394167.9</v>
      </c>
      <c r="BE36" s="36">
        <f t="shared" si="328"/>
        <v>0</v>
      </c>
      <c r="BF36" s="36">
        <f t="shared" si="329"/>
        <v>0</v>
      </c>
      <c r="BG36" s="36">
        <f t="shared" si="329"/>
        <v>0</v>
      </c>
      <c r="BH36" s="65">
        <f t="shared" si="330"/>
        <v>258892.71</v>
      </c>
      <c r="BI36" s="36">
        <f t="shared" si="331"/>
        <v>258892.71</v>
      </c>
      <c r="BJ36" s="36">
        <v>123663.15</v>
      </c>
      <c r="BK36" s="36">
        <v>135229.56</v>
      </c>
      <c r="BL36" s="36">
        <f t="shared" si="332"/>
        <v>0</v>
      </c>
      <c r="BM36" s="36">
        <v>0</v>
      </c>
      <c r="BN36" s="36">
        <v>0</v>
      </c>
      <c r="BO36" s="65">
        <f t="shared" si="333"/>
        <v>253265.41</v>
      </c>
      <c r="BP36" s="36">
        <f t="shared" si="334"/>
        <v>253265.41</v>
      </c>
      <c r="BQ36" s="36">
        <v>127407.22</v>
      </c>
      <c r="BR36" s="36">
        <v>125858.19</v>
      </c>
      <c r="BS36" s="36">
        <f t="shared" si="335"/>
        <v>0</v>
      </c>
      <c r="BT36" s="36">
        <v>0</v>
      </c>
      <c r="BU36" s="36">
        <v>0</v>
      </c>
      <c r="BV36" s="65">
        <f t="shared" si="336"/>
        <v>236081.75</v>
      </c>
      <c r="BW36" s="36">
        <f t="shared" si="337"/>
        <v>236081.75</v>
      </c>
      <c r="BX36" s="36">
        <v>109266.86</v>
      </c>
      <c r="BY36" s="36">
        <v>126814.89</v>
      </c>
      <c r="BZ36" s="36">
        <f t="shared" si="338"/>
        <v>0</v>
      </c>
      <c r="CA36" s="36">
        <v>0</v>
      </c>
      <c r="CB36" s="36">
        <v>0</v>
      </c>
      <c r="CC36" s="36">
        <f t="shared" si="339"/>
        <v>748239.87</v>
      </c>
      <c r="CD36" s="36">
        <f t="shared" si="340"/>
        <v>748239.87</v>
      </c>
      <c r="CE36" s="36">
        <f t="shared" si="341"/>
        <v>360337.23</v>
      </c>
      <c r="CF36" s="36">
        <f t="shared" si="341"/>
        <v>387902.64</v>
      </c>
      <c r="CG36" s="36">
        <f t="shared" si="342"/>
        <v>0</v>
      </c>
      <c r="CH36" s="36">
        <f t="shared" si="343"/>
        <v>0</v>
      </c>
      <c r="CI36" s="36">
        <f t="shared" si="343"/>
        <v>0</v>
      </c>
      <c r="CJ36" s="65">
        <f t="shared" si="344"/>
        <v>261269.82</v>
      </c>
      <c r="CK36" s="36">
        <f t="shared" si="345"/>
        <v>261269.82</v>
      </c>
      <c r="CL36" s="36">
        <v>132044.75</v>
      </c>
      <c r="CM36" s="36">
        <v>129225.07</v>
      </c>
      <c r="CN36" s="36">
        <f t="shared" si="346"/>
        <v>0</v>
      </c>
      <c r="CO36" s="36">
        <v>0</v>
      </c>
      <c r="CP36" s="36">
        <v>0</v>
      </c>
      <c r="CQ36" s="65">
        <f t="shared" si="347"/>
        <v>243823.2</v>
      </c>
      <c r="CR36" s="36">
        <f t="shared" si="348"/>
        <v>243823.2</v>
      </c>
      <c r="CS36" s="36">
        <v>119299.98</v>
      </c>
      <c r="CT36" s="36">
        <v>124523.22</v>
      </c>
      <c r="CU36" s="36">
        <f t="shared" si="349"/>
        <v>0</v>
      </c>
      <c r="CV36" s="36">
        <v>0</v>
      </c>
      <c r="CW36" s="36">
        <v>0</v>
      </c>
      <c r="CX36" s="65">
        <f t="shared" si="350"/>
        <v>232072.14</v>
      </c>
      <c r="CY36" s="36">
        <f t="shared" si="351"/>
        <v>232072.14</v>
      </c>
      <c r="CZ36" s="36">
        <v>117465.11</v>
      </c>
      <c r="DA36" s="36">
        <v>114607.03</v>
      </c>
      <c r="DB36" s="36">
        <f t="shared" si="352"/>
        <v>0</v>
      </c>
      <c r="DC36" s="36">
        <v>0</v>
      </c>
      <c r="DD36" s="36">
        <v>0</v>
      </c>
      <c r="DE36" s="36">
        <f t="shared" si="353"/>
        <v>737165.15999999992</v>
      </c>
      <c r="DF36" s="36">
        <f t="shared" si="354"/>
        <v>737165.15999999992</v>
      </c>
      <c r="DG36" s="36">
        <f t="shared" si="355"/>
        <v>368809.83999999997</v>
      </c>
      <c r="DH36" s="36">
        <f t="shared" si="355"/>
        <v>368355.32</v>
      </c>
      <c r="DI36" s="36">
        <f t="shared" si="356"/>
        <v>0</v>
      </c>
      <c r="DJ36" s="36">
        <f t="shared" si="357"/>
        <v>0</v>
      </c>
      <c r="DK36" s="36">
        <f t="shared" si="357"/>
        <v>0</v>
      </c>
      <c r="DL36" s="36">
        <f t="shared" si="358"/>
        <v>2949717.13</v>
      </c>
      <c r="DM36" s="36">
        <f t="shared" si="359"/>
        <v>2949717.13</v>
      </c>
      <c r="DN36" s="36">
        <f t="shared" si="360"/>
        <v>1421723.94</v>
      </c>
      <c r="DO36" s="36">
        <f t="shared" si="360"/>
        <v>1527993.1900000002</v>
      </c>
      <c r="DP36" s="36">
        <f t="shared" si="361"/>
        <v>0</v>
      </c>
      <c r="DQ36" s="36">
        <f t="shared" si="362"/>
        <v>0</v>
      </c>
      <c r="DR36" s="36">
        <f t="shared" si="362"/>
        <v>0</v>
      </c>
    </row>
    <row r="37" spans="1:122" s="3" customFormat="1" ht="15" customHeight="1" x14ac:dyDescent="0.2">
      <c r="A37" s="37"/>
      <c r="B37" s="1"/>
      <c r="C37" s="39" t="s">
        <v>40</v>
      </c>
      <c r="D37" s="65">
        <f t="shared" si="302"/>
        <v>50588.95</v>
      </c>
      <c r="E37" s="36">
        <f t="shared" si="303"/>
        <v>50588.95</v>
      </c>
      <c r="F37" s="36">
        <v>23939.09</v>
      </c>
      <c r="G37" s="36">
        <v>26649.86</v>
      </c>
      <c r="H37" s="36">
        <f t="shared" si="304"/>
        <v>0</v>
      </c>
      <c r="I37" s="36">
        <v>0</v>
      </c>
      <c r="J37" s="36">
        <v>0</v>
      </c>
      <c r="K37" s="65">
        <f t="shared" si="305"/>
        <v>46988.800000000003</v>
      </c>
      <c r="L37" s="36">
        <f t="shared" si="306"/>
        <v>46988.800000000003</v>
      </c>
      <c r="M37" s="36">
        <v>22259.52</v>
      </c>
      <c r="N37" s="36">
        <v>24729.279999999999</v>
      </c>
      <c r="O37" s="36">
        <f t="shared" si="307"/>
        <v>0</v>
      </c>
      <c r="P37" s="36">
        <v>0</v>
      </c>
      <c r="Q37" s="36">
        <v>0</v>
      </c>
      <c r="R37" s="65">
        <f t="shared" si="308"/>
        <v>55339.44</v>
      </c>
      <c r="S37" s="36">
        <f t="shared" si="309"/>
        <v>55339.44</v>
      </c>
      <c r="T37" s="36">
        <v>34020</v>
      </c>
      <c r="U37" s="36">
        <v>21319.440000000002</v>
      </c>
      <c r="V37" s="36">
        <f t="shared" si="310"/>
        <v>0</v>
      </c>
      <c r="W37" s="36">
        <v>0</v>
      </c>
      <c r="X37" s="36">
        <v>0</v>
      </c>
      <c r="Y37" s="36">
        <f t="shared" si="311"/>
        <v>152917.19</v>
      </c>
      <c r="Z37" s="36">
        <f t="shared" si="312"/>
        <v>152917.19</v>
      </c>
      <c r="AA37" s="36">
        <f t="shared" si="313"/>
        <v>80218.61</v>
      </c>
      <c r="AB37" s="36">
        <f t="shared" si="313"/>
        <v>72698.58</v>
      </c>
      <c r="AC37" s="36">
        <f t="shared" si="314"/>
        <v>0</v>
      </c>
      <c r="AD37" s="36">
        <f t="shared" si="315"/>
        <v>0</v>
      </c>
      <c r="AE37" s="36">
        <f t="shared" si="315"/>
        <v>0</v>
      </c>
      <c r="AF37" s="65">
        <f t="shared" si="316"/>
        <v>85690.27</v>
      </c>
      <c r="AG37" s="36">
        <f t="shared" si="317"/>
        <v>85690.27</v>
      </c>
      <c r="AH37" s="36">
        <v>55525.760000000002</v>
      </c>
      <c r="AI37" s="36">
        <v>30164.510000000002</v>
      </c>
      <c r="AJ37" s="36">
        <f t="shared" si="318"/>
        <v>0</v>
      </c>
      <c r="AK37" s="36">
        <v>0</v>
      </c>
      <c r="AL37" s="36">
        <v>0</v>
      </c>
      <c r="AM37" s="65">
        <f t="shared" si="319"/>
        <v>120935.56</v>
      </c>
      <c r="AN37" s="36">
        <f t="shared" si="320"/>
        <v>120935.56</v>
      </c>
      <c r="AO37" s="36">
        <v>80648.3</v>
      </c>
      <c r="AP37" s="36">
        <v>40287.26</v>
      </c>
      <c r="AQ37" s="36">
        <f t="shared" si="321"/>
        <v>0</v>
      </c>
      <c r="AR37" s="36">
        <v>0</v>
      </c>
      <c r="AS37" s="36">
        <v>0</v>
      </c>
      <c r="AT37" s="65">
        <f t="shared" si="322"/>
        <v>108523.20999999999</v>
      </c>
      <c r="AU37" s="36">
        <f t="shared" si="323"/>
        <v>108523.20999999999</v>
      </c>
      <c r="AV37" s="36">
        <v>73396.25</v>
      </c>
      <c r="AW37" s="36">
        <v>35126.959999999999</v>
      </c>
      <c r="AX37" s="36">
        <f t="shared" si="324"/>
        <v>0</v>
      </c>
      <c r="AY37" s="36">
        <v>0</v>
      </c>
      <c r="AZ37" s="36">
        <v>0</v>
      </c>
      <c r="BA37" s="36">
        <f t="shared" si="325"/>
        <v>315149.04000000004</v>
      </c>
      <c r="BB37" s="36">
        <f t="shared" si="326"/>
        <v>315149.04000000004</v>
      </c>
      <c r="BC37" s="36">
        <f t="shared" si="327"/>
        <v>209570.31</v>
      </c>
      <c r="BD37" s="36">
        <f t="shared" si="327"/>
        <v>105578.73000000001</v>
      </c>
      <c r="BE37" s="36">
        <f t="shared" si="328"/>
        <v>0</v>
      </c>
      <c r="BF37" s="36">
        <f t="shared" si="329"/>
        <v>0</v>
      </c>
      <c r="BG37" s="36">
        <f t="shared" si="329"/>
        <v>0</v>
      </c>
      <c r="BH37" s="65">
        <f t="shared" si="330"/>
        <v>119582.23999999999</v>
      </c>
      <c r="BI37" s="36">
        <f t="shared" si="331"/>
        <v>119582.23999999999</v>
      </c>
      <c r="BJ37" s="36">
        <v>78581.209999999992</v>
      </c>
      <c r="BK37" s="36">
        <v>41001.03</v>
      </c>
      <c r="BL37" s="36">
        <f t="shared" si="332"/>
        <v>0</v>
      </c>
      <c r="BM37" s="36">
        <v>0</v>
      </c>
      <c r="BN37" s="36">
        <v>0</v>
      </c>
      <c r="BO37" s="65">
        <f t="shared" si="333"/>
        <v>98613.22</v>
      </c>
      <c r="BP37" s="36">
        <f t="shared" si="334"/>
        <v>98613.22</v>
      </c>
      <c r="BQ37" s="36">
        <v>58013.020000000004</v>
      </c>
      <c r="BR37" s="36">
        <v>40600.199999999997</v>
      </c>
      <c r="BS37" s="36">
        <f t="shared" si="335"/>
        <v>0</v>
      </c>
      <c r="BT37" s="36">
        <v>0</v>
      </c>
      <c r="BU37" s="36">
        <v>0</v>
      </c>
      <c r="BV37" s="65">
        <f t="shared" si="336"/>
        <v>78908.160000000003</v>
      </c>
      <c r="BW37" s="36">
        <f t="shared" si="337"/>
        <v>78908.160000000003</v>
      </c>
      <c r="BX37" s="36">
        <v>37851.68</v>
      </c>
      <c r="BY37" s="36">
        <v>41056.479999999996</v>
      </c>
      <c r="BZ37" s="36">
        <f t="shared" si="338"/>
        <v>0</v>
      </c>
      <c r="CA37" s="36">
        <v>0</v>
      </c>
      <c r="CB37" s="36">
        <v>0</v>
      </c>
      <c r="CC37" s="36">
        <f t="shared" si="339"/>
        <v>297103.62</v>
      </c>
      <c r="CD37" s="36">
        <f t="shared" si="340"/>
        <v>297103.62</v>
      </c>
      <c r="CE37" s="36">
        <f t="shared" si="341"/>
        <v>174445.90999999997</v>
      </c>
      <c r="CF37" s="36">
        <f t="shared" si="341"/>
        <v>122657.70999999999</v>
      </c>
      <c r="CG37" s="36">
        <f t="shared" si="342"/>
        <v>0</v>
      </c>
      <c r="CH37" s="36">
        <f t="shared" si="343"/>
        <v>0</v>
      </c>
      <c r="CI37" s="36">
        <f t="shared" si="343"/>
        <v>0</v>
      </c>
      <c r="CJ37" s="65">
        <f t="shared" si="344"/>
        <v>81880.679999999993</v>
      </c>
      <c r="CK37" s="36">
        <f t="shared" si="345"/>
        <v>81880.679999999993</v>
      </c>
      <c r="CL37" s="36">
        <v>41165.29</v>
      </c>
      <c r="CM37" s="36">
        <v>40715.39</v>
      </c>
      <c r="CN37" s="36">
        <f t="shared" si="346"/>
        <v>0</v>
      </c>
      <c r="CO37" s="36">
        <v>0</v>
      </c>
      <c r="CP37" s="36">
        <v>0</v>
      </c>
      <c r="CQ37" s="65">
        <f t="shared" si="347"/>
        <v>85725.79</v>
      </c>
      <c r="CR37" s="36">
        <f t="shared" si="348"/>
        <v>85725.79</v>
      </c>
      <c r="CS37" s="36">
        <v>41123.009999999995</v>
      </c>
      <c r="CT37" s="36">
        <v>44602.78</v>
      </c>
      <c r="CU37" s="36">
        <f t="shared" si="349"/>
        <v>0</v>
      </c>
      <c r="CV37" s="36">
        <v>0</v>
      </c>
      <c r="CW37" s="36">
        <v>0</v>
      </c>
      <c r="CX37" s="65">
        <f t="shared" si="350"/>
        <v>83282.73000000001</v>
      </c>
      <c r="CY37" s="36">
        <f t="shared" si="351"/>
        <v>83282.73000000001</v>
      </c>
      <c r="CZ37" s="36">
        <v>38123.770000000004</v>
      </c>
      <c r="DA37" s="36">
        <v>45158.96</v>
      </c>
      <c r="DB37" s="36">
        <f t="shared" si="352"/>
        <v>0</v>
      </c>
      <c r="DC37" s="36">
        <v>0</v>
      </c>
      <c r="DD37" s="36">
        <v>0</v>
      </c>
      <c r="DE37" s="36">
        <f t="shared" si="353"/>
        <v>250889.2</v>
      </c>
      <c r="DF37" s="36">
        <f t="shared" si="354"/>
        <v>250889.2</v>
      </c>
      <c r="DG37" s="36">
        <f t="shared" si="355"/>
        <v>120412.06999999999</v>
      </c>
      <c r="DH37" s="36">
        <f t="shared" si="355"/>
        <v>130477.13</v>
      </c>
      <c r="DI37" s="36">
        <f t="shared" si="356"/>
        <v>0</v>
      </c>
      <c r="DJ37" s="36">
        <f t="shared" si="357"/>
        <v>0</v>
      </c>
      <c r="DK37" s="36">
        <f t="shared" si="357"/>
        <v>0</v>
      </c>
      <c r="DL37" s="36">
        <f t="shared" si="358"/>
        <v>1016059.0499999999</v>
      </c>
      <c r="DM37" s="36">
        <f t="shared" si="359"/>
        <v>1016059.0499999999</v>
      </c>
      <c r="DN37" s="36">
        <f t="shared" si="360"/>
        <v>584646.89999999991</v>
      </c>
      <c r="DO37" s="36">
        <f t="shared" si="360"/>
        <v>431412.15</v>
      </c>
      <c r="DP37" s="36">
        <f t="shared" si="361"/>
        <v>0</v>
      </c>
      <c r="DQ37" s="36">
        <f t="shared" si="362"/>
        <v>0</v>
      </c>
      <c r="DR37" s="36">
        <f t="shared" si="362"/>
        <v>0</v>
      </c>
    </row>
    <row r="38" spans="1:122" s="3" customFormat="1" ht="15" customHeight="1" x14ac:dyDescent="0.2">
      <c r="A38" s="37"/>
      <c r="B38" s="1"/>
      <c r="C38" s="39" t="s">
        <v>41</v>
      </c>
      <c r="D38" s="65">
        <f t="shared" si="302"/>
        <v>136008.57</v>
      </c>
      <c r="E38" s="36">
        <f t="shared" si="303"/>
        <v>136008.57</v>
      </c>
      <c r="F38" s="36">
        <v>62116.71</v>
      </c>
      <c r="G38" s="36">
        <v>73891.86</v>
      </c>
      <c r="H38" s="36">
        <f t="shared" si="304"/>
        <v>0</v>
      </c>
      <c r="I38" s="36">
        <v>0</v>
      </c>
      <c r="J38" s="36">
        <v>0</v>
      </c>
      <c r="K38" s="65">
        <f t="shared" si="305"/>
        <v>191236.12</v>
      </c>
      <c r="L38" s="36">
        <f t="shared" si="306"/>
        <v>191236.12</v>
      </c>
      <c r="M38" s="36">
        <v>93128.72</v>
      </c>
      <c r="N38" s="36">
        <v>98107.4</v>
      </c>
      <c r="O38" s="36">
        <f t="shared" si="307"/>
        <v>0</v>
      </c>
      <c r="P38" s="36">
        <v>0</v>
      </c>
      <c r="Q38" s="36">
        <v>0</v>
      </c>
      <c r="R38" s="65">
        <f t="shared" si="308"/>
        <v>218687.97</v>
      </c>
      <c r="S38" s="36">
        <f t="shared" si="309"/>
        <v>218687.97</v>
      </c>
      <c r="T38" s="36">
        <v>106670.07</v>
      </c>
      <c r="U38" s="36">
        <v>112017.9</v>
      </c>
      <c r="V38" s="36">
        <f t="shared" si="310"/>
        <v>0</v>
      </c>
      <c r="W38" s="36">
        <v>0</v>
      </c>
      <c r="X38" s="36">
        <v>0</v>
      </c>
      <c r="Y38" s="36">
        <f t="shared" si="311"/>
        <v>545932.66</v>
      </c>
      <c r="Z38" s="36">
        <f t="shared" si="312"/>
        <v>545932.66</v>
      </c>
      <c r="AA38" s="36">
        <f t="shared" si="313"/>
        <v>261915.5</v>
      </c>
      <c r="AB38" s="36">
        <f t="shared" si="313"/>
        <v>284017.16000000003</v>
      </c>
      <c r="AC38" s="36">
        <f t="shared" si="314"/>
        <v>0</v>
      </c>
      <c r="AD38" s="36">
        <f t="shared" si="315"/>
        <v>0</v>
      </c>
      <c r="AE38" s="36">
        <f t="shared" si="315"/>
        <v>0</v>
      </c>
      <c r="AF38" s="65">
        <f t="shared" si="316"/>
        <v>192541.16</v>
      </c>
      <c r="AG38" s="36">
        <f t="shared" si="317"/>
        <v>192541.16</v>
      </c>
      <c r="AH38" s="36">
        <v>90297.61</v>
      </c>
      <c r="AI38" s="36">
        <v>102243.55</v>
      </c>
      <c r="AJ38" s="36">
        <f t="shared" si="318"/>
        <v>0</v>
      </c>
      <c r="AK38" s="36">
        <v>0</v>
      </c>
      <c r="AL38" s="36">
        <v>0</v>
      </c>
      <c r="AM38" s="65">
        <f t="shared" si="319"/>
        <v>229564.66999999998</v>
      </c>
      <c r="AN38" s="36">
        <f t="shared" si="320"/>
        <v>229564.66999999998</v>
      </c>
      <c r="AO38" s="36">
        <v>115651.19</v>
      </c>
      <c r="AP38" s="36">
        <v>113913.48</v>
      </c>
      <c r="AQ38" s="36">
        <f t="shared" si="321"/>
        <v>0</v>
      </c>
      <c r="AR38" s="36">
        <v>0</v>
      </c>
      <c r="AS38" s="36">
        <v>0</v>
      </c>
      <c r="AT38" s="65">
        <f t="shared" si="322"/>
        <v>199722.7</v>
      </c>
      <c r="AU38" s="36">
        <f t="shared" si="323"/>
        <v>199722.7</v>
      </c>
      <c r="AV38" s="36">
        <v>101833.34</v>
      </c>
      <c r="AW38" s="36">
        <v>97889.36</v>
      </c>
      <c r="AX38" s="36">
        <f t="shared" si="324"/>
        <v>0</v>
      </c>
      <c r="AY38" s="36">
        <v>0</v>
      </c>
      <c r="AZ38" s="36">
        <v>0</v>
      </c>
      <c r="BA38" s="36">
        <f t="shared" si="325"/>
        <v>621828.53</v>
      </c>
      <c r="BB38" s="36">
        <f t="shared" si="326"/>
        <v>621828.53</v>
      </c>
      <c r="BC38" s="36">
        <f t="shared" si="327"/>
        <v>307782.14</v>
      </c>
      <c r="BD38" s="36">
        <f t="shared" si="327"/>
        <v>314046.39</v>
      </c>
      <c r="BE38" s="36">
        <f t="shared" si="328"/>
        <v>0</v>
      </c>
      <c r="BF38" s="36">
        <f t="shared" si="329"/>
        <v>0</v>
      </c>
      <c r="BG38" s="36">
        <f t="shared" si="329"/>
        <v>0</v>
      </c>
      <c r="BH38" s="65">
        <f t="shared" si="330"/>
        <v>233321.07</v>
      </c>
      <c r="BI38" s="36">
        <f t="shared" si="331"/>
        <v>233321.07</v>
      </c>
      <c r="BJ38" s="36">
        <v>115432.22</v>
      </c>
      <c r="BK38" s="36">
        <v>117888.85</v>
      </c>
      <c r="BL38" s="36">
        <f t="shared" si="332"/>
        <v>0</v>
      </c>
      <c r="BM38" s="36">
        <v>0</v>
      </c>
      <c r="BN38" s="36">
        <v>0</v>
      </c>
      <c r="BO38" s="65">
        <f t="shared" si="333"/>
        <v>196154.76</v>
      </c>
      <c r="BP38" s="36">
        <f t="shared" si="334"/>
        <v>196154.76</v>
      </c>
      <c r="BQ38" s="36">
        <v>91361.14</v>
      </c>
      <c r="BR38" s="36">
        <v>104793.62</v>
      </c>
      <c r="BS38" s="36">
        <f t="shared" si="335"/>
        <v>0</v>
      </c>
      <c r="BT38" s="36">
        <v>0</v>
      </c>
      <c r="BU38" s="36">
        <v>0</v>
      </c>
      <c r="BV38" s="65">
        <f t="shared" si="336"/>
        <v>187757.16</v>
      </c>
      <c r="BW38" s="36">
        <f t="shared" si="337"/>
        <v>187757.16</v>
      </c>
      <c r="BX38" s="36">
        <v>92350</v>
      </c>
      <c r="BY38" s="36">
        <v>95407.16</v>
      </c>
      <c r="BZ38" s="36">
        <f t="shared" si="338"/>
        <v>0</v>
      </c>
      <c r="CA38" s="36">
        <v>0</v>
      </c>
      <c r="CB38" s="36">
        <v>0</v>
      </c>
      <c r="CC38" s="36">
        <f t="shared" si="339"/>
        <v>617232.99</v>
      </c>
      <c r="CD38" s="36">
        <f t="shared" si="340"/>
        <v>617232.99</v>
      </c>
      <c r="CE38" s="36">
        <f t="shared" si="341"/>
        <v>299143.36</v>
      </c>
      <c r="CF38" s="36">
        <f t="shared" si="341"/>
        <v>318089.63</v>
      </c>
      <c r="CG38" s="36">
        <f t="shared" si="342"/>
        <v>0</v>
      </c>
      <c r="CH38" s="36">
        <f t="shared" si="343"/>
        <v>0</v>
      </c>
      <c r="CI38" s="36">
        <f t="shared" si="343"/>
        <v>0</v>
      </c>
      <c r="CJ38" s="65">
        <f t="shared" si="344"/>
        <v>227833.91999999998</v>
      </c>
      <c r="CK38" s="36">
        <f t="shared" si="345"/>
        <v>227833.91999999998</v>
      </c>
      <c r="CL38" s="36">
        <v>115924.98</v>
      </c>
      <c r="CM38" s="36">
        <v>111908.94</v>
      </c>
      <c r="CN38" s="36">
        <f t="shared" si="346"/>
        <v>0</v>
      </c>
      <c r="CO38" s="36">
        <v>0</v>
      </c>
      <c r="CP38" s="36">
        <v>0</v>
      </c>
      <c r="CQ38" s="65">
        <f t="shared" si="347"/>
        <v>167386.38</v>
      </c>
      <c r="CR38" s="36">
        <f t="shared" si="348"/>
        <v>167386.38</v>
      </c>
      <c r="CS38" s="36">
        <v>79745.62</v>
      </c>
      <c r="CT38" s="36">
        <v>87640.76</v>
      </c>
      <c r="CU38" s="36">
        <f t="shared" si="349"/>
        <v>0</v>
      </c>
      <c r="CV38" s="36">
        <v>0</v>
      </c>
      <c r="CW38" s="36">
        <v>0</v>
      </c>
      <c r="CX38" s="65">
        <f t="shared" si="350"/>
        <v>166394.53</v>
      </c>
      <c r="CY38" s="36">
        <f t="shared" si="351"/>
        <v>166394.53</v>
      </c>
      <c r="CZ38" s="36">
        <v>78996.149999999994</v>
      </c>
      <c r="DA38" s="36">
        <v>87398.38</v>
      </c>
      <c r="DB38" s="36">
        <f t="shared" si="352"/>
        <v>0</v>
      </c>
      <c r="DC38" s="36">
        <v>0</v>
      </c>
      <c r="DD38" s="36">
        <v>0</v>
      </c>
      <c r="DE38" s="36">
        <f t="shared" si="353"/>
        <v>561614.83000000007</v>
      </c>
      <c r="DF38" s="36">
        <f t="shared" si="354"/>
        <v>561614.83000000007</v>
      </c>
      <c r="DG38" s="36">
        <f t="shared" si="355"/>
        <v>274666.75</v>
      </c>
      <c r="DH38" s="36">
        <f t="shared" si="355"/>
        <v>286948.08</v>
      </c>
      <c r="DI38" s="36">
        <f t="shared" si="356"/>
        <v>0</v>
      </c>
      <c r="DJ38" s="36">
        <f t="shared" si="357"/>
        <v>0</v>
      </c>
      <c r="DK38" s="36">
        <f t="shared" si="357"/>
        <v>0</v>
      </c>
      <c r="DL38" s="36">
        <f t="shared" si="358"/>
        <v>2346609.0099999998</v>
      </c>
      <c r="DM38" s="36">
        <f t="shared" si="359"/>
        <v>2346609.0099999998</v>
      </c>
      <c r="DN38" s="36">
        <f t="shared" si="360"/>
        <v>1143507.75</v>
      </c>
      <c r="DO38" s="36">
        <f t="shared" si="360"/>
        <v>1203101.26</v>
      </c>
      <c r="DP38" s="36">
        <f t="shared" si="361"/>
        <v>0</v>
      </c>
      <c r="DQ38" s="36">
        <f t="shared" si="362"/>
        <v>0</v>
      </c>
      <c r="DR38" s="36">
        <f t="shared" si="362"/>
        <v>0</v>
      </c>
    </row>
    <row r="39" spans="1:122" s="3" customFormat="1" ht="15" customHeight="1" x14ac:dyDescent="0.2">
      <c r="A39" s="37"/>
      <c r="B39" s="1"/>
      <c r="C39" s="39" t="s">
        <v>42</v>
      </c>
      <c r="D39" s="65">
        <f t="shared" si="302"/>
        <v>102646.97</v>
      </c>
      <c r="E39" s="36">
        <f t="shared" si="303"/>
        <v>102646.97</v>
      </c>
      <c r="F39" s="36">
        <v>49076.88</v>
      </c>
      <c r="G39" s="36">
        <v>53570.09</v>
      </c>
      <c r="H39" s="36">
        <f t="shared" si="304"/>
        <v>0</v>
      </c>
      <c r="I39" s="36">
        <v>0</v>
      </c>
      <c r="J39" s="36">
        <v>0</v>
      </c>
      <c r="K39" s="65">
        <f t="shared" si="305"/>
        <v>183873.66999999998</v>
      </c>
      <c r="L39" s="36">
        <f t="shared" si="306"/>
        <v>183873.66999999998</v>
      </c>
      <c r="M39" s="36">
        <v>89787.47</v>
      </c>
      <c r="N39" s="36">
        <v>94086.2</v>
      </c>
      <c r="O39" s="36">
        <f t="shared" si="307"/>
        <v>0</v>
      </c>
      <c r="P39" s="36">
        <v>0</v>
      </c>
      <c r="Q39" s="36">
        <v>0</v>
      </c>
      <c r="R39" s="65">
        <f t="shared" si="308"/>
        <v>221003.18</v>
      </c>
      <c r="S39" s="36">
        <f t="shared" si="309"/>
        <v>221003.18</v>
      </c>
      <c r="T39" s="36">
        <v>113574.08</v>
      </c>
      <c r="U39" s="36">
        <v>107429.1</v>
      </c>
      <c r="V39" s="36">
        <f t="shared" si="310"/>
        <v>0</v>
      </c>
      <c r="W39" s="36">
        <v>0</v>
      </c>
      <c r="X39" s="36">
        <v>0</v>
      </c>
      <c r="Y39" s="36">
        <f t="shared" si="311"/>
        <v>507523.81999999995</v>
      </c>
      <c r="Z39" s="36">
        <f t="shared" si="312"/>
        <v>507523.81999999995</v>
      </c>
      <c r="AA39" s="36">
        <f t="shared" si="313"/>
        <v>252438.43</v>
      </c>
      <c r="AB39" s="36">
        <f t="shared" si="313"/>
        <v>255085.38999999998</v>
      </c>
      <c r="AC39" s="36">
        <f t="shared" si="314"/>
        <v>0</v>
      </c>
      <c r="AD39" s="36">
        <f t="shared" si="315"/>
        <v>0</v>
      </c>
      <c r="AE39" s="36">
        <f t="shared" si="315"/>
        <v>0</v>
      </c>
      <c r="AF39" s="65">
        <f t="shared" si="316"/>
        <v>169782.22</v>
      </c>
      <c r="AG39" s="36">
        <f t="shared" si="317"/>
        <v>169782.22</v>
      </c>
      <c r="AH39" s="36">
        <v>84259.15</v>
      </c>
      <c r="AI39" s="36">
        <v>85523.07</v>
      </c>
      <c r="AJ39" s="36">
        <f t="shared" si="318"/>
        <v>0</v>
      </c>
      <c r="AK39" s="36">
        <v>0</v>
      </c>
      <c r="AL39" s="36">
        <v>0</v>
      </c>
      <c r="AM39" s="65">
        <f t="shared" si="319"/>
        <v>156003.09000000003</v>
      </c>
      <c r="AN39" s="36">
        <f t="shared" si="320"/>
        <v>156003.09000000003</v>
      </c>
      <c r="AO39" s="36">
        <v>71425.350000000006</v>
      </c>
      <c r="AP39" s="36">
        <v>84577.74</v>
      </c>
      <c r="AQ39" s="36">
        <f t="shared" si="321"/>
        <v>0</v>
      </c>
      <c r="AR39" s="36">
        <v>0</v>
      </c>
      <c r="AS39" s="36">
        <v>0</v>
      </c>
      <c r="AT39" s="65">
        <f t="shared" si="322"/>
        <v>153321.23000000001</v>
      </c>
      <c r="AU39" s="36">
        <f t="shared" si="323"/>
        <v>153321.23000000001</v>
      </c>
      <c r="AV39" s="36">
        <v>78422.41</v>
      </c>
      <c r="AW39" s="36">
        <v>74898.820000000007</v>
      </c>
      <c r="AX39" s="36">
        <f t="shared" si="324"/>
        <v>0</v>
      </c>
      <c r="AY39" s="36">
        <v>0</v>
      </c>
      <c r="AZ39" s="36">
        <v>0</v>
      </c>
      <c r="BA39" s="36">
        <f t="shared" si="325"/>
        <v>479106.54000000004</v>
      </c>
      <c r="BB39" s="36">
        <f t="shared" si="326"/>
        <v>479106.54000000004</v>
      </c>
      <c r="BC39" s="36">
        <f t="shared" si="327"/>
        <v>234106.91</v>
      </c>
      <c r="BD39" s="36">
        <f t="shared" si="327"/>
        <v>244999.63</v>
      </c>
      <c r="BE39" s="36">
        <f t="shared" si="328"/>
        <v>0</v>
      </c>
      <c r="BF39" s="36">
        <f t="shared" si="329"/>
        <v>0</v>
      </c>
      <c r="BG39" s="36">
        <f t="shared" si="329"/>
        <v>0</v>
      </c>
      <c r="BH39" s="65">
        <f t="shared" si="330"/>
        <v>190403.43</v>
      </c>
      <c r="BI39" s="36">
        <f t="shared" si="331"/>
        <v>190403.43</v>
      </c>
      <c r="BJ39" s="36">
        <v>98072.94</v>
      </c>
      <c r="BK39" s="36">
        <v>92330.49</v>
      </c>
      <c r="BL39" s="36">
        <f t="shared" si="332"/>
        <v>0</v>
      </c>
      <c r="BM39" s="36">
        <v>0</v>
      </c>
      <c r="BN39" s="36">
        <v>0</v>
      </c>
      <c r="BO39" s="65">
        <f t="shared" si="333"/>
        <v>163472.58000000002</v>
      </c>
      <c r="BP39" s="36">
        <f t="shared" si="334"/>
        <v>163472.58000000002</v>
      </c>
      <c r="BQ39" s="36">
        <v>85330.73</v>
      </c>
      <c r="BR39" s="36">
        <v>78141.850000000006</v>
      </c>
      <c r="BS39" s="36">
        <f t="shared" si="335"/>
        <v>0</v>
      </c>
      <c r="BT39" s="36">
        <v>0</v>
      </c>
      <c r="BU39" s="36">
        <v>0</v>
      </c>
      <c r="BV39" s="65">
        <f t="shared" si="336"/>
        <v>187868.43</v>
      </c>
      <c r="BW39" s="36">
        <f t="shared" si="337"/>
        <v>187868.43</v>
      </c>
      <c r="BX39" s="36">
        <v>99619.05</v>
      </c>
      <c r="BY39" s="36">
        <v>88249.38</v>
      </c>
      <c r="BZ39" s="36">
        <f t="shared" si="338"/>
        <v>0</v>
      </c>
      <c r="CA39" s="36">
        <v>0</v>
      </c>
      <c r="CB39" s="36">
        <v>0</v>
      </c>
      <c r="CC39" s="36">
        <f t="shared" si="339"/>
        <v>541744.43999999994</v>
      </c>
      <c r="CD39" s="36">
        <f t="shared" si="340"/>
        <v>541744.43999999994</v>
      </c>
      <c r="CE39" s="36">
        <f t="shared" si="341"/>
        <v>283022.71999999997</v>
      </c>
      <c r="CF39" s="36">
        <f t="shared" si="341"/>
        <v>258721.72000000003</v>
      </c>
      <c r="CG39" s="36">
        <f t="shared" si="342"/>
        <v>0</v>
      </c>
      <c r="CH39" s="36">
        <f t="shared" si="343"/>
        <v>0</v>
      </c>
      <c r="CI39" s="36">
        <f t="shared" si="343"/>
        <v>0</v>
      </c>
      <c r="CJ39" s="65">
        <f t="shared" si="344"/>
        <v>160911.72</v>
      </c>
      <c r="CK39" s="36">
        <f t="shared" si="345"/>
        <v>160911.72</v>
      </c>
      <c r="CL39" s="36">
        <v>81782.59</v>
      </c>
      <c r="CM39" s="36">
        <v>79129.13</v>
      </c>
      <c r="CN39" s="36">
        <f t="shared" si="346"/>
        <v>0</v>
      </c>
      <c r="CO39" s="36">
        <v>0</v>
      </c>
      <c r="CP39" s="36">
        <v>0</v>
      </c>
      <c r="CQ39" s="65">
        <f t="shared" si="347"/>
        <v>155116.49</v>
      </c>
      <c r="CR39" s="36">
        <f t="shared" si="348"/>
        <v>155116.49</v>
      </c>
      <c r="CS39" s="36">
        <v>78003.320000000007</v>
      </c>
      <c r="CT39" s="36">
        <v>77113.17</v>
      </c>
      <c r="CU39" s="36">
        <f t="shared" si="349"/>
        <v>0</v>
      </c>
      <c r="CV39" s="36">
        <v>0</v>
      </c>
      <c r="CW39" s="36">
        <v>0</v>
      </c>
      <c r="CX39" s="65">
        <f t="shared" si="350"/>
        <v>149121.34000000003</v>
      </c>
      <c r="CY39" s="36">
        <f t="shared" si="351"/>
        <v>149121.34000000003</v>
      </c>
      <c r="CZ39" s="36">
        <v>74933.850000000006</v>
      </c>
      <c r="DA39" s="36">
        <v>74187.490000000005</v>
      </c>
      <c r="DB39" s="36">
        <f t="shared" si="352"/>
        <v>0</v>
      </c>
      <c r="DC39" s="36">
        <v>0</v>
      </c>
      <c r="DD39" s="36">
        <v>0</v>
      </c>
      <c r="DE39" s="36">
        <f t="shared" si="353"/>
        <v>465149.55</v>
      </c>
      <c r="DF39" s="36">
        <f t="shared" si="354"/>
        <v>465149.55</v>
      </c>
      <c r="DG39" s="36">
        <f t="shared" si="355"/>
        <v>234719.76</v>
      </c>
      <c r="DH39" s="36">
        <f t="shared" si="355"/>
        <v>230429.78999999998</v>
      </c>
      <c r="DI39" s="36">
        <f t="shared" si="356"/>
        <v>0</v>
      </c>
      <c r="DJ39" s="36">
        <f t="shared" si="357"/>
        <v>0</v>
      </c>
      <c r="DK39" s="36">
        <f t="shared" si="357"/>
        <v>0</v>
      </c>
      <c r="DL39" s="36">
        <f t="shared" si="358"/>
        <v>1993524.35</v>
      </c>
      <c r="DM39" s="36">
        <f t="shared" si="359"/>
        <v>1993524.35</v>
      </c>
      <c r="DN39" s="36">
        <f t="shared" si="360"/>
        <v>1004287.82</v>
      </c>
      <c r="DO39" s="36">
        <f t="shared" si="360"/>
        <v>989236.53</v>
      </c>
      <c r="DP39" s="36">
        <f t="shared" si="361"/>
        <v>0</v>
      </c>
      <c r="DQ39" s="36">
        <f t="shared" si="362"/>
        <v>0</v>
      </c>
      <c r="DR39" s="36">
        <f t="shared" si="362"/>
        <v>0</v>
      </c>
    </row>
    <row r="40" spans="1:122" s="3" customFormat="1" ht="15" customHeight="1" x14ac:dyDescent="0.2">
      <c r="A40" s="37"/>
      <c r="B40" s="1"/>
      <c r="C40" s="39" t="s">
        <v>43</v>
      </c>
      <c r="D40" s="65">
        <f t="shared" si="302"/>
        <v>0</v>
      </c>
      <c r="E40" s="36">
        <f t="shared" si="303"/>
        <v>0</v>
      </c>
      <c r="F40" s="36">
        <v>0</v>
      </c>
      <c r="G40" s="36">
        <v>0</v>
      </c>
      <c r="H40" s="36">
        <f t="shared" si="304"/>
        <v>0</v>
      </c>
      <c r="I40" s="36">
        <v>0</v>
      </c>
      <c r="J40" s="36">
        <v>0</v>
      </c>
      <c r="K40" s="65">
        <f t="shared" si="305"/>
        <v>5565.63</v>
      </c>
      <c r="L40" s="36">
        <f t="shared" si="306"/>
        <v>5565.63</v>
      </c>
      <c r="M40" s="36">
        <v>3106.67</v>
      </c>
      <c r="N40" s="36">
        <v>2458.96</v>
      </c>
      <c r="O40" s="36">
        <f t="shared" si="307"/>
        <v>0</v>
      </c>
      <c r="P40" s="36">
        <v>0</v>
      </c>
      <c r="Q40" s="36">
        <v>0</v>
      </c>
      <c r="R40" s="65">
        <f t="shared" si="308"/>
        <v>11808.48</v>
      </c>
      <c r="S40" s="36">
        <f t="shared" si="309"/>
        <v>11808.48</v>
      </c>
      <c r="T40" s="36">
        <v>5751.5</v>
      </c>
      <c r="U40" s="36">
        <v>6056.98</v>
      </c>
      <c r="V40" s="36">
        <f t="shared" si="310"/>
        <v>0</v>
      </c>
      <c r="W40" s="36">
        <v>0</v>
      </c>
      <c r="X40" s="36">
        <v>0</v>
      </c>
      <c r="Y40" s="36">
        <f t="shared" si="311"/>
        <v>17374.11</v>
      </c>
      <c r="Z40" s="36">
        <f t="shared" si="312"/>
        <v>17374.11</v>
      </c>
      <c r="AA40" s="36">
        <f t="shared" si="313"/>
        <v>8858.17</v>
      </c>
      <c r="AB40" s="36">
        <f t="shared" si="313"/>
        <v>8515.9399999999987</v>
      </c>
      <c r="AC40" s="36">
        <f t="shared" si="314"/>
        <v>0</v>
      </c>
      <c r="AD40" s="36">
        <f t="shared" si="315"/>
        <v>0</v>
      </c>
      <c r="AE40" s="36">
        <f t="shared" si="315"/>
        <v>0</v>
      </c>
      <c r="AF40" s="65">
        <f t="shared" si="316"/>
        <v>36918.75</v>
      </c>
      <c r="AG40" s="36">
        <f t="shared" si="317"/>
        <v>36918.75</v>
      </c>
      <c r="AH40" s="36">
        <v>17498.47</v>
      </c>
      <c r="AI40" s="36">
        <v>19420.28</v>
      </c>
      <c r="AJ40" s="36">
        <f t="shared" si="318"/>
        <v>0</v>
      </c>
      <c r="AK40" s="36">
        <v>0</v>
      </c>
      <c r="AL40" s="36">
        <v>0</v>
      </c>
      <c r="AM40" s="65">
        <f t="shared" si="319"/>
        <v>67162.03</v>
      </c>
      <c r="AN40" s="36">
        <f t="shared" si="320"/>
        <v>67162.03</v>
      </c>
      <c r="AO40" s="36">
        <v>36616.339999999997</v>
      </c>
      <c r="AP40" s="36">
        <v>30545.69</v>
      </c>
      <c r="AQ40" s="36">
        <f t="shared" si="321"/>
        <v>0</v>
      </c>
      <c r="AR40" s="36">
        <v>0</v>
      </c>
      <c r="AS40" s="36">
        <v>0</v>
      </c>
      <c r="AT40" s="65">
        <f t="shared" si="322"/>
        <v>56393.3</v>
      </c>
      <c r="AU40" s="36">
        <f t="shared" si="323"/>
        <v>56393.3</v>
      </c>
      <c r="AV40" s="36">
        <v>25606.21</v>
      </c>
      <c r="AW40" s="36">
        <v>30787.09</v>
      </c>
      <c r="AX40" s="36">
        <f t="shared" si="324"/>
        <v>0</v>
      </c>
      <c r="AY40" s="36">
        <v>0</v>
      </c>
      <c r="AZ40" s="36">
        <v>0</v>
      </c>
      <c r="BA40" s="36">
        <f t="shared" si="325"/>
        <v>160474.07999999999</v>
      </c>
      <c r="BB40" s="36">
        <f t="shared" si="326"/>
        <v>160474.07999999999</v>
      </c>
      <c r="BC40" s="36">
        <f t="shared" si="327"/>
        <v>79721.01999999999</v>
      </c>
      <c r="BD40" s="36">
        <f t="shared" si="327"/>
        <v>80753.06</v>
      </c>
      <c r="BE40" s="36">
        <f t="shared" si="328"/>
        <v>0</v>
      </c>
      <c r="BF40" s="36">
        <f t="shared" si="329"/>
        <v>0</v>
      </c>
      <c r="BG40" s="36">
        <f t="shared" si="329"/>
        <v>0</v>
      </c>
      <c r="BH40" s="65">
        <f t="shared" si="330"/>
        <v>50816.639999999999</v>
      </c>
      <c r="BI40" s="36">
        <f t="shared" si="331"/>
        <v>50816.639999999999</v>
      </c>
      <c r="BJ40" s="36">
        <v>27417.8</v>
      </c>
      <c r="BK40" s="36">
        <v>23398.84</v>
      </c>
      <c r="BL40" s="36">
        <f t="shared" si="332"/>
        <v>0</v>
      </c>
      <c r="BM40" s="36">
        <v>0</v>
      </c>
      <c r="BN40" s="36">
        <v>0</v>
      </c>
      <c r="BO40" s="65">
        <f t="shared" si="333"/>
        <v>53461.88</v>
      </c>
      <c r="BP40" s="36">
        <f t="shared" si="334"/>
        <v>53461.88</v>
      </c>
      <c r="BQ40" s="36">
        <v>23160.26</v>
      </c>
      <c r="BR40" s="36">
        <v>30301.62</v>
      </c>
      <c r="BS40" s="36">
        <f t="shared" si="335"/>
        <v>0</v>
      </c>
      <c r="BT40" s="36">
        <v>0</v>
      </c>
      <c r="BU40" s="36">
        <v>0</v>
      </c>
      <c r="BV40" s="65">
        <f t="shared" si="336"/>
        <v>57435.199999999997</v>
      </c>
      <c r="BW40" s="36">
        <f t="shared" si="337"/>
        <v>57435.199999999997</v>
      </c>
      <c r="BX40" s="36">
        <v>25821.73</v>
      </c>
      <c r="BY40" s="36">
        <v>31613.47</v>
      </c>
      <c r="BZ40" s="36">
        <f t="shared" si="338"/>
        <v>0</v>
      </c>
      <c r="CA40" s="36">
        <v>0</v>
      </c>
      <c r="CB40" s="36">
        <v>0</v>
      </c>
      <c r="CC40" s="36">
        <f t="shared" si="339"/>
        <v>161713.71999999997</v>
      </c>
      <c r="CD40" s="36">
        <f t="shared" si="340"/>
        <v>161713.71999999997</v>
      </c>
      <c r="CE40" s="36">
        <f t="shared" si="341"/>
        <v>76399.789999999994</v>
      </c>
      <c r="CF40" s="36">
        <f t="shared" si="341"/>
        <v>85313.93</v>
      </c>
      <c r="CG40" s="36">
        <f t="shared" si="342"/>
        <v>0</v>
      </c>
      <c r="CH40" s="36">
        <f t="shared" si="343"/>
        <v>0</v>
      </c>
      <c r="CI40" s="36">
        <f t="shared" si="343"/>
        <v>0</v>
      </c>
      <c r="CJ40" s="65">
        <f t="shared" si="344"/>
        <v>49156.630000000005</v>
      </c>
      <c r="CK40" s="36">
        <f t="shared" si="345"/>
        <v>49156.630000000005</v>
      </c>
      <c r="CL40" s="36">
        <v>23445</v>
      </c>
      <c r="CM40" s="36">
        <v>25711.63</v>
      </c>
      <c r="CN40" s="36">
        <f t="shared" si="346"/>
        <v>0</v>
      </c>
      <c r="CO40" s="36">
        <v>0</v>
      </c>
      <c r="CP40" s="36">
        <v>0</v>
      </c>
      <c r="CQ40" s="65">
        <f t="shared" si="347"/>
        <v>43074.44</v>
      </c>
      <c r="CR40" s="36">
        <f t="shared" si="348"/>
        <v>43074.44</v>
      </c>
      <c r="CS40" s="36">
        <v>16758</v>
      </c>
      <c r="CT40" s="36">
        <v>26316.44</v>
      </c>
      <c r="CU40" s="36">
        <f t="shared" si="349"/>
        <v>0</v>
      </c>
      <c r="CV40" s="36">
        <v>0</v>
      </c>
      <c r="CW40" s="36">
        <v>0</v>
      </c>
      <c r="CX40" s="65">
        <f t="shared" si="350"/>
        <v>54647.460000000006</v>
      </c>
      <c r="CY40" s="36">
        <f t="shared" si="351"/>
        <v>54647.460000000006</v>
      </c>
      <c r="CZ40" s="36">
        <v>35520.720000000001</v>
      </c>
      <c r="DA40" s="36">
        <v>19126.740000000002</v>
      </c>
      <c r="DB40" s="36">
        <f t="shared" si="352"/>
        <v>0</v>
      </c>
      <c r="DC40" s="36">
        <v>0</v>
      </c>
      <c r="DD40" s="36">
        <v>0</v>
      </c>
      <c r="DE40" s="36">
        <f t="shared" si="353"/>
        <v>146878.53</v>
      </c>
      <c r="DF40" s="36">
        <f t="shared" si="354"/>
        <v>146878.53</v>
      </c>
      <c r="DG40" s="36">
        <f t="shared" si="355"/>
        <v>75723.72</v>
      </c>
      <c r="DH40" s="36">
        <f t="shared" si="355"/>
        <v>71154.81</v>
      </c>
      <c r="DI40" s="36">
        <f t="shared" si="356"/>
        <v>0</v>
      </c>
      <c r="DJ40" s="36">
        <f t="shared" si="357"/>
        <v>0</v>
      </c>
      <c r="DK40" s="36">
        <f t="shared" si="357"/>
        <v>0</v>
      </c>
      <c r="DL40" s="36">
        <f t="shared" si="358"/>
        <v>486440.43999999994</v>
      </c>
      <c r="DM40" s="36">
        <f t="shared" si="359"/>
        <v>486440.43999999994</v>
      </c>
      <c r="DN40" s="36">
        <f t="shared" si="360"/>
        <v>240702.69999999998</v>
      </c>
      <c r="DO40" s="36">
        <f t="shared" si="360"/>
        <v>245737.74</v>
      </c>
      <c r="DP40" s="36">
        <f t="shared" si="361"/>
        <v>0</v>
      </c>
      <c r="DQ40" s="36">
        <f t="shared" si="362"/>
        <v>0</v>
      </c>
      <c r="DR40" s="36">
        <f t="shared" si="362"/>
        <v>0</v>
      </c>
    </row>
    <row r="41" spans="1:122" s="3" customFormat="1" ht="15" customHeight="1" x14ac:dyDescent="0.2">
      <c r="A41" s="37"/>
      <c r="B41" s="1"/>
      <c r="C41" s="39" t="s">
        <v>44</v>
      </c>
      <c r="D41" s="65">
        <f t="shared" si="302"/>
        <v>162752.29</v>
      </c>
      <c r="E41" s="36">
        <f t="shared" si="303"/>
        <v>162752.29</v>
      </c>
      <c r="F41" s="36">
        <v>53839.79</v>
      </c>
      <c r="G41" s="36">
        <v>108912.5</v>
      </c>
      <c r="H41" s="36">
        <f t="shared" si="304"/>
        <v>0</v>
      </c>
      <c r="I41" s="36">
        <v>0</v>
      </c>
      <c r="J41" s="36">
        <v>0</v>
      </c>
      <c r="K41" s="65">
        <f t="shared" si="305"/>
        <v>150237.43</v>
      </c>
      <c r="L41" s="36">
        <f t="shared" si="306"/>
        <v>150237.43</v>
      </c>
      <c r="M41" s="36">
        <v>57782.85</v>
      </c>
      <c r="N41" s="36">
        <v>92454.58</v>
      </c>
      <c r="O41" s="36">
        <f t="shared" si="307"/>
        <v>0</v>
      </c>
      <c r="P41" s="36">
        <v>0</v>
      </c>
      <c r="Q41" s="36">
        <v>0</v>
      </c>
      <c r="R41" s="65">
        <f t="shared" si="308"/>
        <v>199828.40000000002</v>
      </c>
      <c r="S41" s="36">
        <f t="shared" si="309"/>
        <v>199828.40000000002</v>
      </c>
      <c r="T41" s="36">
        <v>57301.8</v>
      </c>
      <c r="U41" s="36">
        <v>142526.6</v>
      </c>
      <c r="V41" s="36">
        <f t="shared" si="310"/>
        <v>0</v>
      </c>
      <c r="W41" s="36">
        <v>0</v>
      </c>
      <c r="X41" s="36">
        <v>0</v>
      </c>
      <c r="Y41" s="36">
        <f t="shared" si="311"/>
        <v>512818.12000000005</v>
      </c>
      <c r="Z41" s="36">
        <f t="shared" si="312"/>
        <v>512818.12000000005</v>
      </c>
      <c r="AA41" s="36">
        <f t="shared" si="313"/>
        <v>168924.44</v>
      </c>
      <c r="AB41" s="36">
        <f t="shared" si="313"/>
        <v>343893.68000000005</v>
      </c>
      <c r="AC41" s="36">
        <f t="shared" si="314"/>
        <v>0</v>
      </c>
      <c r="AD41" s="36">
        <f t="shared" si="315"/>
        <v>0</v>
      </c>
      <c r="AE41" s="36">
        <f t="shared" si="315"/>
        <v>0</v>
      </c>
      <c r="AF41" s="65">
        <f t="shared" si="316"/>
        <v>167305.04</v>
      </c>
      <c r="AG41" s="36">
        <f t="shared" si="317"/>
        <v>167305.04</v>
      </c>
      <c r="AH41" s="36">
        <v>46292.51</v>
      </c>
      <c r="AI41" s="36">
        <v>121012.53</v>
      </c>
      <c r="AJ41" s="36">
        <f t="shared" si="318"/>
        <v>0</v>
      </c>
      <c r="AK41" s="36">
        <v>0</v>
      </c>
      <c r="AL41" s="36">
        <v>0</v>
      </c>
      <c r="AM41" s="65">
        <f t="shared" si="319"/>
        <v>141984.98000000001</v>
      </c>
      <c r="AN41" s="36">
        <f t="shared" si="320"/>
        <v>141984.98000000001</v>
      </c>
      <c r="AO41" s="36">
        <v>41231.599999999999</v>
      </c>
      <c r="AP41" s="36">
        <v>100753.38</v>
      </c>
      <c r="AQ41" s="36">
        <f t="shared" si="321"/>
        <v>0</v>
      </c>
      <c r="AR41" s="36">
        <v>0</v>
      </c>
      <c r="AS41" s="36">
        <v>0</v>
      </c>
      <c r="AT41" s="65">
        <f t="shared" si="322"/>
        <v>168660.91</v>
      </c>
      <c r="AU41" s="36">
        <f t="shared" si="323"/>
        <v>168660.91</v>
      </c>
      <c r="AV41" s="36">
        <v>45241.33</v>
      </c>
      <c r="AW41" s="36">
        <v>123419.58</v>
      </c>
      <c r="AX41" s="36">
        <f t="shared" si="324"/>
        <v>0</v>
      </c>
      <c r="AY41" s="36">
        <v>0</v>
      </c>
      <c r="AZ41" s="36">
        <v>0</v>
      </c>
      <c r="BA41" s="36">
        <f t="shared" si="325"/>
        <v>477950.93</v>
      </c>
      <c r="BB41" s="36">
        <f t="shared" si="326"/>
        <v>477950.93</v>
      </c>
      <c r="BC41" s="36">
        <f t="shared" si="327"/>
        <v>132765.44</v>
      </c>
      <c r="BD41" s="36">
        <f t="shared" si="327"/>
        <v>345185.49</v>
      </c>
      <c r="BE41" s="36">
        <f t="shared" si="328"/>
        <v>0</v>
      </c>
      <c r="BF41" s="36">
        <f t="shared" si="329"/>
        <v>0</v>
      </c>
      <c r="BG41" s="36">
        <f t="shared" si="329"/>
        <v>0</v>
      </c>
      <c r="BH41" s="65">
        <f t="shared" si="330"/>
        <v>93441.57</v>
      </c>
      <c r="BI41" s="36">
        <f t="shared" si="331"/>
        <v>93441.57</v>
      </c>
      <c r="BJ41" s="36">
        <v>40265.769999999997</v>
      </c>
      <c r="BK41" s="36">
        <v>53175.8</v>
      </c>
      <c r="BL41" s="36">
        <f t="shared" si="332"/>
        <v>0</v>
      </c>
      <c r="BM41" s="36">
        <v>0</v>
      </c>
      <c r="BN41" s="36">
        <v>0</v>
      </c>
      <c r="BO41" s="65">
        <f t="shared" si="333"/>
        <v>114799.63</v>
      </c>
      <c r="BP41" s="36">
        <f t="shared" si="334"/>
        <v>114799.63</v>
      </c>
      <c r="BQ41" s="36">
        <v>30729.27</v>
      </c>
      <c r="BR41" s="36">
        <v>84070.36</v>
      </c>
      <c r="BS41" s="36">
        <f t="shared" si="335"/>
        <v>0</v>
      </c>
      <c r="BT41" s="36">
        <v>0</v>
      </c>
      <c r="BU41" s="36">
        <v>0</v>
      </c>
      <c r="BV41" s="65">
        <f t="shared" si="336"/>
        <v>166839.65</v>
      </c>
      <c r="BW41" s="36">
        <f t="shared" si="337"/>
        <v>166839.65</v>
      </c>
      <c r="BX41" s="36">
        <v>38144.17</v>
      </c>
      <c r="BY41" s="36">
        <v>128695.48</v>
      </c>
      <c r="BZ41" s="36">
        <f t="shared" si="338"/>
        <v>0</v>
      </c>
      <c r="CA41" s="36">
        <v>0</v>
      </c>
      <c r="CB41" s="36">
        <v>0</v>
      </c>
      <c r="CC41" s="36">
        <f t="shared" si="339"/>
        <v>375080.85</v>
      </c>
      <c r="CD41" s="36">
        <f t="shared" si="340"/>
        <v>375080.85</v>
      </c>
      <c r="CE41" s="36">
        <f t="shared" si="341"/>
        <v>109139.20999999999</v>
      </c>
      <c r="CF41" s="36">
        <f t="shared" si="341"/>
        <v>265941.64</v>
      </c>
      <c r="CG41" s="36">
        <f t="shared" si="342"/>
        <v>0</v>
      </c>
      <c r="CH41" s="36">
        <f t="shared" si="343"/>
        <v>0</v>
      </c>
      <c r="CI41" s="36">
        <f t="shared" si="343"/>
        <v>0</v>
      </c>
      <c r="CJ41" s="65">
        <f t="shared" si="344"/>
        <v>174209.19</v>
      </c>
      <c r="CK41" s="36">
        <f t="shared" si="345"/>
        <v>174209.19</v>
      </c>
      <c r="CL41" s="36">
        <v>41911.78</v>
      </c>
      <c r="CM41" s="36">
        <v>132297.41</v>
      </c>
      <c r="CN41" s="36">
        <f t="shared" si="346"/>
        <v>0</v>
      </c>
      <c r="CO41" s="36">
        <v>0</v>
      </c>
      <c r="CP41" s="36">
        <v>0</v>
      </c>
      <c r="CQ41" s="65">
        <f t="shared" si="347"/>
        <v>189338.37</v>
      </c>
      <c r="CR41" s="36">
        <f t="shared" si="348"/>
        <v>189338.37</v>
      </c>
      <c r="CS41" s="36">
        <v>43050.71</v>
      </c>
      <c r="CT41" s="36">
        <v>146287.66</v>
      </c>
      <c r="CU41" s="36">
        <f t="shared" si="349"/>
        <v>0</v>
      </c>
      <c r="CV41" s="36">
        <v>0</v>
      </c>
      <c r="CW41" s="36">
        <v>0</v>
      </c>
      <c r="CX41" s="65">
        <f t="shared" si="350"/>
        <v>167556.58000000002</v>
      </c>
      <c r="CY41" s="36">
        <f t="shared" si="351"/>
        <v>167556.58000000002</v>
      </c>
      <c r="CZ41" s="36">
        <v>47986.03</v>
      </c>
      <c r="DA41" s="36">
        <v>119570.55</v>
      </c>
      <c r="DB41" s="36">
        <f t="shared" si="352"/>
        <v>0</v>
      </c>
      <c r="DC41" s="36">
        <v>0</v>
      </c>
      <c r="DD41" s="36">
        <v>0</v>
      </c>
      <c r="DE41" s="36">
        <f t="shared" si="353"/>
        <v>531104.14</v>
      </c>
      <c r="DF41" s="36">
        <f t="shared" si="354"/>
        <v>531104.14</v>
      </c>
      <c r="DG41" s="36">
        <f t="shared" si="355"/>
        <v>132948.51999999999</v>
      </c>
      <c r="DH41" s="36">
        <f t="shared" si="355"/>
        <v>398155.62</v>
      </c>
      <c r="DI41" s="36">
        <f t="shared" si="356"/>
        <v>0</v>
      </c>
      <c r="DJ41" s="36">
        <f t="shared" si="357"/>
        <v>0</v>
      </c>
      <c r="DK41" s="36">
        <f t="shared" si="357"/>
        <v>0</v>
      </c>
      <c r="DL41" s="36">
        <f t="shared" si="358"/>
        <v>1896954.04</v>
      </c>
      <c r="DM41" s="36">
        <f t="shared" si="359"/>
        <v>1896954.04</v>
      </c>
      <c r="DN41" s="36">
        <f t="shared" si="360"/>
        <v>543777.61</v>
      </c>
      <c r="DO41" s="36">
        <f t="shared" si="360"/>
        <v>1353176.4300000002</v>
      </c>
      <c r="DP41" s="36">
        <f t="shared" si="361"/>
        <v>0</v>
      </c>
      <c r="DQ41" s="36">
        <f t="shared" si="362"/>
        <v>0</v>
      </c>
      <c r="DR41" s="36">
        <f t="shared" si="362"/>
        <v>0</v>
      </c>
    </row>
    <row r="42" spans="1:122" s="3" customFormat="1" ht="15" customHeight="1" x14ac:dyDescent="0.2">
      <c r="A42" s="37"/>
      <c r="B42" s="1"/>
      <c r="C42" s="39" t="s">
        <v>45</v>
      </c>
      <c r="D42" s="65">
        <f t="shared" si="302"/>
        <v>539550.56000000006</v>
      </c>
      <c r="E42" s="36">
        <f t="shared" si="303"/>
        <v>539550.56000000006</v>
      </c>
      <c r="F42" s="36">
        <v>276250.36</v>
      </c>
      <c r="G42" s="36">
        <v>263300.2</v>
      </c>
      <c r="H42" s="36">
        <f t="shared" si="304"/>
        <v>0</v>
      </c>
      <c r="I42" s="36">
        <v>0</v>
      </c>
      <c r="J42" s="36">
        <v>0</v>
      </c>
      <c r="K42" s="65">
        <f t="shared" si="305"/>
        <v>604155.84000000008</v>
      </c>
      <c r="L42" s="36">
        <f t="shared" si="306"/>
        <v>604155.84000000008</v>
      </c>
      <c r="M42" s="36">
        <v>297401.56</v>
      </c>
      <c r="N42" s="36">
        <v>306754.28000000003</v>
      </c>
      <c r="O42" s="36">
        <f t="shared" si="307"/>
        <v>0</v>
      </c>
      <c r="P42" s="36">
        <v>0</v>
      </c>
      <c r="Q42" s="36">
        <v>0</v>
      </c>
      <c r="R42" s="65">
        <f t="shared" si="308"/>
        <v>692837.27</v>
      </c>
      <c r="S42" s="36">
        <f t="shared" si="309"/>
        <v>692837.27</v>
      </c>
      <c r="T42" s="36">
        <v>329980.45</v>
      </c>
      <c r="U42" s="36">
        <v>362856.82</v>
      </c>
      <c r="V42" s="36">
        <f t="shared" si="310"/>
        <v>0</v>
      </c>
      <c r="W42" s="36">
        <v>0</v>
      </c>
      <c r="X42" s="36">
        <v>0</v>
      </c>
      <c r="Y42" s="36">
        <f t="shared" si="311"/>
        <v>1836543.67</v>
      </c>
      <c r="Z42" s="36">
        <f t="shared" si="312"/>
        <v>1836543.67</v>
      </c>
      <c r="AA42" s="36">
        <f t="shared" si="313"/>
        <v>903632.36999999988</v>
      </c>
      <c r="AB42" s="36">
        <f t="shared" si="313"/>
        <v>932911.3</v>
      </c>
      <c r="AC42" s="36">
        <f t="shared" si="314"/>
        <v>0</v>
      </c>
      <c r="AD42" s="36">
        <f t="shared" si="315"/>
        <v>0</v>
      </c>
      <c r="AE42" s="36">
        <f t="shared" si="315"/>
        <v>0</v>
      </c>
      <c r="AF42" s="65">
        <f t="shared" si="316"/>
        <v>631535.41</v>
      </c>
      <c r="AG42" s="36">
        <f t="shared" si="317"/>
        <v>631535.41</v>
      </c>
      <c r="AH42" s="36">
        <v>325942.01</v>
      </c>
      <c r="AI42" s="36">
        <v>305593.40000000002</v>
      </c>
      <c r="AJ42" s="36">
        <f t="shared" si="318"/>
        <v>0</v>
      </c>
      <c r="AK42" s="36">
        <v>0</v>
      </c>
      <c r="AL42" s="36">
        <v>0</v>
      </c>
      <c r="AM42" s="65">
        <f t="shared" si="319"/>
        <v>672822.58000000007</v>
      </c>
      <c r="AN42" s="36">
        <f t="shared" si="320"/>
        <v>672822.58000000007</v>
      </c>
      <c r="AO42" s="36">
        <v>329865.90000000002</v>
      </c>
      <c r="AP42" s="36">
        <v>342956.68</v>
      </c>
      <c r="AQ42" s="36">
        <f t="shared" si="321"/>
        <v>0</v>
      </c>
      <c r="AR42" s="36">
        <v>0</v>
      </c>
      <c r="AS42" s="36">
        <v>0</v>
      </c>
      <c r="AT42" s="65">
        <f t="shared" si="322"/>
        <v>737847.88</v>
      </c>
      <c r="AU42" s="36">
        <f t="shared" si="323"/>
        <v>737847.88</v>
      </c>
      <c r="AV42" s="36">
        <v>376869.01</v>
      </c>
      <c r="AW42" s="36">
        <v>360978.87</v>
      </c>
      <c r="AX42" s="36">
        <f t="shared" si="324"/>
        <v>0</v>
      </c>
      <c r="AY42" s="36">
        <v>0</v>
      </c>
      <c r="AZ42" s="36">
        <v>0</v>
      </c>
      <c r="BA42" s="36">
        <f t="shared" si="325"/>
        <v>2042205.87</v>
      </c>
      <c r="BB42" s="36">
        <f t="shared" si="326"/>
        <v>2042205.87</v>
      </c>
      <c r="BC42" s="36">
        <f t="shared" si="327"/>
        <v>1032676.92</v>
      </c>
      <c r="BD42" s="36">
        <f t="shared" si="327"/>
        <v>1009528.9500000001</v>
      </c>
      <c r="BE42" s="36">
        <f t="shared" si="328"/>
        <v>0</v>
      </c>
      <c r="BF42" s="36">
        <f t="shared" si="329"/>
        <v>0</v>
      </c>
      <c r="BG42" s="36">
        <f t="shared" si="329"/>
        <v>0</v>
      </c>
      <c r="BH42" s="65">
        <f t="shared" si="330"/>
        <v>791705.68</v>
      </c>
      <c r="BI42" s="36">
        <f t="shared" si="331"/>
        <v>791705.68</v>
      </c>
      <c r="BJ42" s="36">
        <v>375634.15</v>
      </c>
      <c r="BK42" s="36">
        <v>416071.53</v>
      </c>
      <c r="BL42" s="36">
        <f t="shared" si="332"/>
        <v>0</v>
      </c>
      <c r="BM42" s="36">
        <v>0</v>
      </c>
      <c r="BN42" s="36">
        <v>0</v>
      </c>
      <c r="BO42" s="65">
        <f t="shared" si="333"/>
        <v>857412.52</v>
      </c>
      <c r="BP42" s="36">
        <f t="shared" si="334"/>
        <v>857412.52</v>
      </c>
      <c r="BQ42" s="36">
        <v>403700.1</v>
      </c>
      <c r="BR42" s="36">
        <v>453712.42</v>
      </c>
      <c r="BS42" s="36">
        <f t="shared" si="335"/>
        <v>0</v>
      </c>
      <c r="BT42" s="36">
        <v>0</v>
      </c>
      <c r="BU42" s="36">
        <v>0</v>
      </c>
      <c r="BV42" s="65">
        <f t="shared" si="336"/>
        <v>788058.67999999993</v>
      </c>
      <c r="BW42" s="36">
        <f t="shared" si="337"/>
        <v>788058.67999999993</v>
      </c>
      <c r="BX42" s="36">
        <v>391488.24</v>
      </c>
      <c r="BY42" s="36">
        <v>396570.44</v>
      </c>
      <c r="BZ42" s="36">
        <f t="shared" si="338"/>
        <v>0</v>
      </c>
      <c r="CA42" s="36">
        <v>0</v>
      </c>
      <c r="CB42" s="36">
        <v>0</v>
      </c>
      <c r="CC42" s="36">
        <f t="shared" si="339"/>
        <v>2437176.88</v>
      </c>
      <c r="CD42" s="36">
        <f t="shared" si="340"/>
        <v>2437176.88</v>
      </c>
      <c r="CE42" s="36">
        <f t="shared" si="341"/>
        <v>1170822.49</v>
      </c>
      <c r="CF42" s="36">
        <f t="shared" si="341"/>
        <v>1266354.3899999999</v>
      </c>
      <c r="CG42" s="36">
        <f t="shared" si="342"/>
        <v>0</v>
      </c>
      <c r="CH42" s="36">
        <f t="shared" si="343"/>
        <v>0</v>
      </c>
      <c r="CI42" s="36">
        <f t="shared" si="343"/>
        <v>0</v>
      </c>
      <c r="CJ42" s="65">
        <f t="shared" si="344"/>
        <v>890127.01</v>
      </c>
      <c r="CK42" s="36">
        <f t="shared" si="345"/>
        <v>890127.01</v>
      </c>
      <c r="CL42" s="36">
        <v>428222.81</v>
      </c>
      <c r="CM42" s="36">
        <v>461904.2</v>
      </c>
      <c r="CN42" s="36">
        <f t="shared" si="346"/>
        <v>0</v>
      </c>
      <c r="CO42" s="36">
        <v>0</v>
      </c>
      <c r="CP42" s="36">
        <v>0</v>
      </c>
      <c r="CQ42" s="65">
        <f t="shared" si="347"/>
        <v>883389.87</v>
      </c>
      <c r="CR42" s="36">
        <f t="shared" si="348"/>
        <v>883389.87</v>
      </c>
      <c r="CS42" s="36">
        <v>439510.86</v>
      </c>
      <c r="CT42" s="36">
        <v>443879.01</v>
      </c>
      <c r="CU42" s="36">
        <f t="shared" si="349"/>
        <v>0</v>
      </c>
      <c r="CV42" s="36">
        <v>0</v>
      </c>
      <c r="CW42" s="36">
        <v>0</v>
      </c>
      <c r="CX42" s="65">
        <f t="shared" si="350"/>
        <v>849799.69</v>
      </c>
      <c r="CY42" s="36">
        <f t="shared" si="351"/>
        <v>849799.69</v>
      </c>
      <c r="CZ42" s="36">
        <v>405079.42</v>
      </c>
      <c r="DA42" s="36">
        <v>444720.27</v>
      </c>
      <c r="DB42" s="36">
        <f t="shared" si="352"/>
        <v>0</v>
      </c>
      <c r="DC42" s="36">
        <v>0</v>
      </c>
      <c r="DD42" s="36">
        <v>0</v>
      </c>
      <c r="DE42" s="36">
        <f t="shared" si="353"/>
        <v>2623316.5699999998</v>
      </c>
      <c r="DF42" s="36">
        <f t="shared" si="354"/>
        <v>2623316.5699999998</v>
      </c>
      <c r="DG42" s="36">
        <f t="shared" si="355"/>
        <v>1272813.0899999999</v>
      </c>
      <c r="DH42" s="36">
        <f t="shared" si="355"/>
        <v>1350503.48</v>
      </c>
      <c r="DI42" s="36">
        <f t="shared" si="356"/>
        <v>0</v>
      </c>
      <c r="DJ42" s="36">
        <f t="shared" si="357"/>
        <v>0</v>
      </c>
      <c r="DK42" s="36">
        <f t="shared" si="357"/>
        <v>0</v>
      </c>
      <c r="DL42" s="36">
        <f t="shared" si="358"/>
        <v>8939242.9899999984</v>
      </c>
      <c r="DM42" s="36">
        <f t="shared" si="359"/>
        <v>8939242.9899999984</v>
      </c>
      <c r="DN42" s="36">
        <f t="shared" si="360"/>
        <v>4379944.87</v>
      </c>
      <c r="DO42" s="36">
        <f t="shared" si="360"/>
        <v>4559298.1199999992</v>
      </c>
      <c r="DP42" s="36">
        <f t="shared" si="361"/>
        <v>0</v>
      </c>
      <c r="DQ42" s="36">
        <f t="shared" si="362"/>
        <v>0</v>
      </c>
      <c r="DR42" s="36">
        <f t="shared" si="362"/>
        <v>0</v>
      </c>
    </row>
    <row r="43" spans="1:122" s="3" customFormat="1" ht="15" customHeight="1" x14ac:dyDescent="0.2">
      <c r="A43" s="37"/>
      <c r="B43" s="1"/>
      <c r="C43" s="35" t="s">
        <v>46</v>
      </c>
      <c r="D43" s="65">
        <f>E43+H43</f>
        <v>71329.279999999999</v>
      </c>
      <c r="E43" s="36">
        <f>F43+G43</f>
        <v>71329.279999999999</v>
      </c>
      <c r="F43" s="36">
        <f t="shared" ref="F43:G43" si="363">F44+F45</f>
        <v>15374.970000000001</v>
      </c>
      <c r="G43" s="36">
        <f t="shared" si="363"/>
        <v>55954.31</v>
      </c>
      <c r="H43" s="36">
        <f>I43+J43</f>
        <v>0</v>
      </c>
      <c r="I43" s="36">
        <f t="shared" ref="I43:J43" si="364">I44+I45</f>
        <v>0</v>
      </c>
      <c r="J43" s="36">
        <f t="shared" si="364"/>
        <v>0</v>
      </c>
      <c r="K43" s="65">
        <f t="shared" ref="K43" si="365">L43+O43</f>
        <v>78735.48</v>
      </c>
      <c r="L43" s="36">
        <f t="shared" ref="L43" si="366">M43+N43</f>
        <v>78735.48</v>
      </c>
      <c r="M43" s="36">
        <f t="shared" ref="M43:N43" si="367">M44+M45</f>
        <v>14601.85</v>
      </c>
      <c r="N43" s="36">
        <f t="shared" si="367"/>
        <v>64133.63</v>
      </c>
      <c r="O43" s="36">
        <f t="shared" ref="O43" si="368">P43+Q43</f>
        <v>0</v>
      </c>
      <c r="P43" s="36">
        <f t="shared" ref="P43:Q43" si="369">P44+P45</f>
        <v>0</v>
      </c>
      <c r="Q43" s="36">
        <f t="shared" si="369"/>
        <v>0</v>
      </c>
      <c r="R43" s="65">
        <f t="shared" ref="R43" si="370">S43+V43</f>
        <v>89255.19</v>
      </c>
      <c r="S43" s="36">
        <f t="shared" ref="S43" si="371">T43+U43</f>
        <v>89255.19</v>
      </c>
      <c r="T43" s="36">
        <f t="shared" ref="T43:U43" si="372">T44+T45</f>
        <v>17698.63</v>
      </c>
      <c r="U43" s="36">
        <f t="shared" si="372"/>
        <v>71556.56</v>
      </c>
      <c r="V43" s="36">
        <f t="shared" ref="V43" si="373">W43+X43</f>
        <v>0</v>
      </c>
      <c r="W43" s="36">
        <f t="shared" ref="W43:X43" si="374">W44+W45</f>
        <v>0</v>
      </c>
      <c r="X43" s="36">
        <f t="shared" si="374"/>
        <v>0</v>
      </c>
      <c r="Y43" s="36">
        <f t="shared" ref="Y43" si="375">Z43+AC43</f>
        <v>239319.95</v>
      </c>
      <c r="Z43" s="36">
        <f t="shared" ref="Z43" si="376">AA43+AB43</f>
        <v>239319.95</v>
      </c>
      <c r="AA43" s="36">
        <f t="shared" ref="AA43:AB43" si="377">AA44+AA45</f>
        <v>47675.45</v>
      </c>
      <c r="AB43" s="36">
        <f t="shared" si="377"/>
        <v>191644.5</v>
      </c>
      <c r="AC43" s="36">
        <f t="shared" ref="AC43" si="378">AD43+AE43</f>
        <v>0</v>
      </c>
      <c r="AD43" s="36">
        <f t="shared" ref="AD43:AE43" si="379">AD44+AD45</f>
        <v>0</v>
      </c>
      <c r="AE43" s="36">
        <f t="shared" si="379"/>
        <v>0</v>
      </c>
      <c r="AF43" s="65">
        <f t="shared" ref="AF43" si="380">AG43+AJ43</f>
        <v>62758.23</v>
      </c>
      <c r="AG43" s="36">
        <f t="shared" ref="AG43" si="381">AH43+AI43</f>
        <v>62758.23</v>
      </c>
      <c r="AH43" s="36">
        <f t="shared" ref="AH43:AI43" si="382">AH44+AH45</f>
        <v>12367.470000000001</v>
      </c>
      <c r="AI43" s="36">
        <f t="shared" si="382"/>
        <v>50390.76</v>
      </c>
      <c r="AJ43" s="36">
        <f t="shared" ref="AJ43" si="383">AK43+AL43</f>
        <v>0</v>
      </c>
      <c r="AK43" s="36">
        <f t="shared" ref="AK43:AL43" si="384">AK44+AK45</f>
        <v>0</v>
      </c>
      <c r="AL43" s="36">
        <f t="shared" si="384"/>
        <v>0</v>
      </c>
      <c r="AM43" s="65">
        <f t="shared" ref="AM43" si="385">AN43+AQ43</f>
        <v>74889.786099999998</v>
      </c>
      <c r="AN43" s="36">
        <f t="shared" ref="AN43" si="386">AO43+AP43</f>
        <v>74889.786099999998</v>
      </c>
      <c r="AO43" s="36">
        <f t="shared" ref="AO43:AP43" si="387">AO44+AO45</f>
        <v>12972.4681</v>
      </c>
      <c r="AP43" s="36">
        <f t="shared" si="387"/>
        <v>61917.317999999999</v>
      </c>
      <c r="AQ43" s="36">
        <f t="shared" ref="AQ43" si="388">AR43+AS43</f>
        <v>0</v>
      </c>
      <c r="AR43" s="36">
        <f t="shared" ref="AR43:AS43" si="389">AR44+AR45</f>
        <v>0</v>
      </c>
      <c r="AS43" s="36">
        <f t="shared" si="389"/>
        <v>0</v>
      </c>
      <c r="AT43" s="65">
        <f t="shared" ref="AT43" si="390">AU43+AX43</f>
        <v>63207.369999999995</v>
      </c>
      <c r="AU43" s="36">
        <f t="shared" ref="AU43" si="391">AV43+AW43</f>
        <v>63207.369999999995</v>
      </c>
      <c r="AV43" s="36">
        <f t="shared" ref="AV43:AW43" si="392">AV44+AV45</f>
        <v>10844.057000000001</v>
      </c>
      <c r="AW43" s="36">
        <f t="shared" si="392"/>
        <v>52363.312999999995</v>
      </c>
      <c r="AX43" s="36">
        <f t="shared" ref="AX43" si="393">AY43+AZ43</f>
        <v>0</v>
      </c>
      <c r="AY43" s="36">
        <f t="shared" ref="AY43:AZ43" si="394">AY44+AY45</f>
        <v>0</v>
      </c>
      <c r="AZ43" s="36">
        <f t="shared" si="394"/>
        <v>0</v>
      </c>
      <c r="BA43" s="36">
        <f t="shared" ref="BA43" si="395">BB43+BE43</f>
        <v>200855.3861</v>
      </c>
      <c r="BB43" s="36">
        <f t="shared" ref="BB43" si="396">BC43+BD43</f>
        <v>200855.3861</v>
      </c>
      <c r="BC43" s="36">
        <f t="shared" ref="BC43:BD43" si="397">BC44+BC45</f>
        <v>36183.9951</v>
      </c>
      <c r="BD43" s="36">
        <f t="shared" si="397"/>
        <v>164671.391</v>
      </c>
      <c r="BE43" s="36">
        <f t="shared" ref="BE43" si="398">BF43+BG43</f>
        <v>0</v>
      </c>
      <c r="BF43" s="36">
        <f t="shared" ref="BF43:BG43" si="399">BF44+BF45</f>
        <v>0</v>
      </c>
      <c r="BG43" s="36">
        <f t="shared" si="399"/>
        <v>0</v>
      </c>
      <c r="BH43" s="65">
        <f t="shared" ref="BH43" si="400">BI43+BL43</f>
        <v>74336.66</v>
      </c>
      <c r="BI43" s="36">
        <f t="shared" ref="BI43" si="401">BJ43+BK43</f>
        <v>74336.66</v>
      </c>
      <c r="BJ43" s="36">
        <f t="shared" ref="BJ43:BK43" si="402">BJ44+BJ45</f>
        <v>15023.83</v>
      </c>
      <c r="BK43" s="36">
        <f t="shared" si="402"/>
        <v>59312.83</v>
      </c>
      <c r="BL43" s="36">
        <f t="shared" ref="BL43" si="403">BM43+BN43</f>
        <v>0</v>
      </c>
      <c r="BM43" s="36">
        <f t="shared" ref="BM43:BN43" si="404">BM44+BM45</f>
        <v>0</v>
      </c>
      <c r="BN43" s="36">
        <f t="shared" si="404"/>
        <v>0</v>
      </c>
      <c r="BO43" s="65">
        <f t="shared" ref="BO43" si="405">BP43+BS43</f>
        <v>85679.763000000006</v>
      </c>
      <c r="BP43" s="36">
        <f t="shared" ref="BP43" si="406">BQ43+BR43</f>
        <v>85679.763000000006</v>
      </c>
      <c r="BQ43" s="36">
        <f t="shared" ref="BQ43:BR43" si="407">BQ44+BQ45</f>
        <v>21671.207000000002</v>
      </c>
      <c r="BR43" s="36">
        <f t="shared" si="407"/>
        <v>64008.555999999997</v>
      </c>
      <c r="BS43" s="36">
        <f t="shared" ref="BS43" si="408">BT43+BU43</f>
        <v>0</v>
      </c>
      <c r="BT43" s="36">
        <f t="shared" ref="BT43:BU43" si="409">BT44+BT45</f>
        <v>0</v>
      </c>
      <c r="BU43" s="36">
        <f t="shared" si="409"/>
        <v>0</v>
      </c>
      <c r="BV43" s="65">
        <f t="shared" ref="BV43" si="410">BW43+BZ43</f>
        <v>74684.584000000003</v>
      </c>
      <c r="BW43" s="36">
        <f t="shared" ref="BW43" si="411">BX43+BY43</f>
        <v>74684.584000000003</v>
      </c>
      <c r="BX43" s="36">
        <f t="shared" ref="BX43:BY43" si="412">BX44+BX45</f>
        <v>19682.55</v>
      </c>
      <c r="BY43" s="36">
        <f t="shared" si="412"/>
        <v>55002.034</v>
      </c>
      <c r="BZ43" s="36">
        <f t="shared" ref="BZ43" si="413">CA43+CB43</f>
        <v>0</v>
      </c>
      <c r="CA43" s="36">
        <f t="shared" ref="CA43:CB43" si="414">CA44+CA45</f>
        <v>0</v>
      </c>
      <c r="CB43" s="36">
        <f t="shared" si="414"/>
        <v>0</v>
      </c>
      <c r="CC43" s="36">
        <f t="shared" ref="CC43" si="415">CD43+CG43</f>
        <v>234701.00699999998</v>
      </c>
      <c r="CD43" s="36">
        <f t="shared" ref="CD43" si="416">CE43+CF43</f>
        <v>234701.00699999998</v>
      </c>
      <c r="CE43" s="36">
        <f t="shared" ref="CE43:CF43" si="417">CE44+CE45</f>
        <v>56377.587</v>
      </c>
      <c r="CF43" s="36">
        <f t="shared" si="417"/>
        <v>178323.41999999998</v>
      </c>
      <c r="CG43" s="36">
        <f t="shared" ref="CG43" si="418">CH43+CI43</f>
        <v>0</v>
      </c>
      <c r="CH43" s="36">
        <f t="shared" ref="CH43:CI43" si="419">CH44+CH45</f>
        <v>0</v>
      </c>
      <c r="CI43" s="36">
        <f t="shared" si="419"/>
        <v>0</v>
      </c>
      <c r="CJ43" s="65">
        <f t="shared" ref="CJ43" si="420">CK43+CN43</f>
        <v>76383.879000000001</v>
      </c>
      <c r="CK43" s="36">
        <f t="shared" ref="CK43" si="421">CL43+CM43</f>
        <v>76383.879000000001</v>
      </c>
      <c r="CL43" s="36">
        <f t="shared" ref="CL43:CM43" si="422">CL44+CL45</f>
        <v>15710.197</v>
      </c>
      <c r="CM43" s="36">
        <f t="shared" si="422"/>
        <v>60673.682000000001</v>
      </c>
      <c r="CN43" s="36">
        <f t="shared" ref="CN43" si="423">CO43+CP43</f>
        <v>0</v>
      </c>
      <c r="CO43" s="36">
        <f t="shared" ref="CO43:CP43" si="424">CO44+CO45</f>
        <v>0</v>
      </c>
      <c r="CP43" s="36">
        <f t="shared" si="424"/>
        <v>0</v>
      </c>
      <c r="CQ43" s="65">
        <f t="shared" ref="CQ43" si="425">CR43+CU43</f>
        <v>97368.5</v>
      </c>
      <c r="CR43" s="36">
        <f t="shared" ref="CR43" si="426">CS43+CT43</f>
        <v>97368.5</v>
      </c>
      <c r="CS43" s="36">
        <f t="shared" ref="CS43:CT43" si="427">CS44+CS45</f>
        <v>25140.720000000001</v>
      </c>
      <c r="CT43" s="36">
        <f t="shared" si="427"/>
        <v>72227.78</v>
      </c>
      <c r="CU43" s="36">
        <f t="shared" ref="CU43" si="428">CV43+CW43</f>
        <v>0</v>
      </c>
      <c r="CV43" s="36">
        <f t="shared" ref="CV43:CW43" si="429">CV44+CV45</f>
        <v>0</v>
      </c>
      <c r="CW43" s="36">
        <f t="shared" si="429"/>
        <v>0</v>
      </c>
      <c r="CX43" s="65">
        <f t="shared" ref="CX43" si="430">CY43+DB43</f>
        <v>160389.0477377715</v>
      </c>
      <c r="CY43" s="36">
        <f t="shared" ref="CY43" si="431">CZ43+DA43</f>
        <v>69030.397737771505</v>
      </c>
      <c r="CZ43" s="36">
        <f t="shared" ref="CZ43:DA43" si="432">CZ44+CZ45</f>
        <v>21705.861000000001</v>
      </c>
      <c r="DA43" s="36">
        <f t="shared" si="432"/>
        <v>47324.536737771501</v>
      </c>
      <c r="DB43" s="36">
        <f t="shared" ref="DB43" si="433">DC43+DD43</f>
        <v>91358.65</v>
      </c>
      <c r="DC43" s="36">
        <f t="shared" ref="DC43:DD43" si="434">DC44+DC45</f>
        <v>91358.65</v>
      </c>
      <c r="DD43" s="36">
        <f t="shared" si="434"/>
        <v>0</v>
      </c>
      <c r="DE43" s="36">
        <f t="shared" ref="DE43" si="435">DF43+DI43</f>
        <v>334141.42673777149</v>
      </c>
      <c r="DF43" s="36">
        <f t="shared" ref="DF43" si="436">DG43+DH43</f>
        <v>242782.77673777152</v>
      </c>
      <c r="DG43" s="36">
        <f t="shared" ref="DG43:DH43" si="437">DG44+DG45</f>
        <v>62556.778000000006</v>
      </c>
      <c r="DH43" s="36">
        <f t="shared" si="437"/>
        <v>180225.9987377715</v>
      </c>
      <c r="DI43" s="36">
        <f t="shared" ref="DI43" si="438">DJ43+DK43</f>
        <v>91358.65</v>
      </c>
      <c r="DJ43" s="36">
        <f t="shared" ref="DJ43:DK43" si="439">DJ44+DJ45</f>
        <v>91358.65</v>
      </c>
      <c r="DK43" s="36">
        <f t="shared" si="439"/>
        <v>0</v>
      </c>
      <c r="DL43" s="36">
        <f t="shared" ref="DL43" si="440">DM43+DP43</f>
        <v>1009017.7698377715</v>
      </c>
      <c r="DM43" s="36">
        <f t="shared" ref="DM43" si="441">DN43+DO43</f>
        <v>917659.11983777152</v>
      </c>
      <c r="DN43" s="36">
        <f t="shared" ref="DN43:DO43" si="442">DN44+DN45</f>
        <v>202793.8101</v>
      </c>
      <c r="DO43" s="36">
        <f t="shared" si="442"/>
        <v>714865.30973777152</v>
      </c>
      <c r="DP43" s="36">
        <f t="shared" ref="DP43" si="443">DQ43+DR43</f>
        <v>91358.65</v>
      </c>
      <c r="DQ43" s="36">
        <f t="shared" ref="DQ43:DR43" si="444">DQ44+DQ45</f>
        <v>91358.65</v>
      </c>
      <c r="DR43" s="36">
        <f t="shared" si="444"/>
        <v>0</v>
      </c>
    </row>
    <row r="44" spans="1:122" s="3" customFormat="1" ht="15" customHeight="1" x14ac:dyDescent="0.2">
      <c r="A44" s="37"/>
      <c r="B44" s="1"/>
      <c r="C44" s="39" t="s">
        <v>47</v>
      </c>
      <c r="D44" s="65">
        <f>+E44+H44</f>
        <v>71329.279999999999</v>
      </c>
      <c r="E44" s="36">
        <f>+F44+G44</f>
        <v>71329.279999999999</v>
      </c>
      <c r="F44" s="36">
        <v>15374.970000000001</v>
      </c>
      <c r="G44" s="36">
        <v>55954.31</v>
      </c>
      <c r="H44" s="36">
        <f>+I44+J44</f>
        <v>0</v>
      </c>
      <c r="I44" s="36">
        <v>0</v>
      </c>
      <c r="J44" s="36">
        <v>0</v>
      </c>
      <c r="K44" s="65">
        <f t="shared" ref="K44:K46" si="445">+L44+O44</f>
        <v>78735.48</v>
      </c>
      <c r="L44" s="36">
        <f t="shared" ref="L44:L46" si="446">+M44+N44</f>
        <v>78735.48</v>
      </c>
      <c r="M44" s="36">
        <v>14601.85</v>
      </c>
      <c r="N44" s="36">
        <v>64133.63</v>
      </c>
      <c r="O44" s="36">
        <f t="shared" ref="O44:O46" si="447">+P44+Q44</f>
        <v>0</v>
      </c>
      <c r="P44" s="36">
        <v>0</v>
      </c>
      <c r="Q44" s="36">
        <v>0</v>
      </c>
      <c r="R44" s="65">
        <f t="shared" ref="R44:R46" si="448">+S44+V44</f>
        <v>89255.19</v>
      </c>
      <c r="S44" s="36">
        <f t="shared" ref="S44:S46" si="449">+T44+U44</f>
        <v>89255.19</v>
      </c>
      <c r="T44" s="36">
        <v>17698.63</v>
      </c>
      <c r="U44" s="36">
        <v>71556.56</v>
      </c>
      <c r="V44" s="36">
        <f t="shared" ref="V44:V46" si="450">+W44+X44</f>
        <v>0</v>
      </c>
      <c r="W44" s="36">
        <v>0</v>
      </c>
      <c r="X44" s="36">
        <v>0</v>
      </c>
      <c r="Y44" s="36">
        <f t="shared" ref="Y44:Y46" si="451">+Z44+AC44</f>
        <v>239319.95</v>
      </c>
      <c r="Z44" s="36">
        <f t="shared" ref="Z44:Z46" si="452">+AA44+AB44</f>
        <v>239319.95</v>
      </c>
      <c r="AA44" s="36">
        <f t="shared" ref="AA44:AB46" si="453">+F44+M44+T44</f>
        <v>47675.45</v>
      </c>
      <c r="AB44" s="36">
        <f t="shared" si="453"/>
        <v>191644.5</v>
      </c>
      <c r="AC44" s="36">
        <f t="shared" ref="AC44:AC46" si="454">+AD44+AE44</f>
        <v>0</v>
      </c>
      <c r="AD44" s="36">
        <f t="shared" ref="AD44:AE46" si="455">+I44+P44+W44</f>
        <v>0</v>
      </c>
      <c r="AE44" s="36">
        <f t="shared" si="455"/>
        <v>0</v>
      </c>
      <c r="AF44" s="65">
        <f>+AG44+AJ44</f>
        <v>62758.23</v>
      </c>
      <c r="AG44" s="36">
        <f>+AH44+AI44</f>
        <v>62758.23</v>
      </c>
      <c r="AH44" s="36">
        <v>12367.470000000001</v>
      </c>
      <c r="AI44" s="36">
        <v>50390.76</v>
      </c>
      <c r="AJ44" s="36">
        <f>+AK44+AL44</f>
        <v>0</v>
      </c>
      <c r="AK44" s="36">
        <v>0</v>
      </c>
      <c r="AL44" s="36">
        <v>0</v>
      </c>
      <c r="AM44" s="65">
        <f t="shared" ref="AM44:AM46" si="456">+AN44+AQ44</f>
        <v>74889.786099999998</v>
      </c>
      <c r="AN44" s="36">
        <f t="shared" ref="AN44:AN46" si="457">+AO44+AP44</f>
        <v>74889.786099999998</v>
      </c>
      <c r="AO44" s="36">
        <v>12972.4681</v>
      </c>
      <c r="AP44" s="36">
        <v>61917.317999999999</v>
      </c>
      <c r="AQ44" s="36">
        <f t="shared" ref="AQ44:AQ46" si="458">+AR44+AS44</f>
        <v>0</v>
      </c>
      <c r="AR44" s="36">
        <v>0</v>
      </c>
      <c r="AS44" s="36">
        <v>0</v>
      </c>
      <c r="AT44" s="65">
        <f t="shared" ref="AT44:AT46" si="459">+AU44+AX44</f>
        <v>63207.369999999995</v>
      </c>
      <c r="AU44" s="36">
        <f t="shared" ref="AU44:AU46" si="460">+AV44+AW44</f>
        <v>63207.369999999995</v>
      </c>
      <c r="AV44" s="36">
        <v>10844.057000000001</v>
      </c>
      <c r="AW44" s="36">
        <v>52363.312999999995</v>
      </c>
      <c r="AX44" s="36">
        <f t="shared" ref="AX44:AX46" si="461">+AY44+AZ44</f>
        <v>0</v>
      </c>
      <c r="AY44" s="36">
        <v>0</v>
      </c>
      <c r="AZ44" s="36">
        <v>0</v>
      </c>
      <c r="BA44" s="36">
        <f t="shared" ref="BA44:BA46" si="462">+BB44+BE44</f>
        <v>200855.3861</v>
      </c>
      <c r="BB44" s="36">
        <f t="shared" ref="BB44:BB46" si="463">+BC44+BD44</f>
        <v>200855.3861</v>
      </c>
      <c r="BC44" s="36">
        <f t="shared" ref="BC44:BD46" si="464">+AH44+AO44+AV44</f>
        <v>36183.9951</v>
      </c>
      <c r="BD44" s="36">
        <f t="shared" si="464"/>
        <v>164671.391</v>
      </c>
      <c r="BE44" s="36">
        <f t="shared" ref="BE44:BE46" si="465">+BF44+BG44</f>
        <v>0</v>
      </c>
      <c r="BF44" s="36">
        <f t="shared" ref="BF44:BG46" si="466">+AK44+AR44+AY44</f>
        <v>0</v>
      </c>
      <c r="BG44" s="36">
        <f t="shared" si="466"/>
        <v>0</v>
      </c>
      <c r="BH44" s="65">
        <f>+BI44+BL44</f>
        <v>74336.66</v>
      </c>
      <c r="BI44" s="36">
        <f>+BJ44+BK44</f>
        <v>74336.66</v>
      </c>
      <c r="BJ44" s="36">
        <v>15023.83</v>
      </c>
      <c r="BK44" s="36">
        <v>59312.83</v>
      </c>
      <c r="BL44" s="36">
        <f>+BM44+BN44</f>
        <v>0</v>
      </c>
      <c r="BM44" s="36">
        <v>0</v>
      </c>
      <c r="BN44" s="36">
        <v>0</v>
      </c>
      <c r="BO44" s="65">
        <f t="shared" ref="BO44:BO46" si="467">+BP44+BS44</f>
        <v>85679.763000000006</v>
      </c>
      <c r="BP44" s="36">
        <f t="shared" ref="BP44:BP46" si="468">+BQ44+BR44</f>
        <v>85679.763000000006</v>
      </c>
      <c r="BQ44" s="36">
        <v>21671.207000000002</v>
      </c>
      <c r="BR44" s="36">
        <v>64008.555999999997</v>
      </c>
      <c r="BS44" s="36">
        <f t="shared" ref="BS44:BS46" si="469">+BT44+BU44</f>
        <v>0</v>
      </c>
      <c r="BT44" s="36">
        <v>0</v>
      </c>
      <c r="BU44" s="36">
        <v>0</v>
      </c>
      <c r="BV44" s="65">
        <f t="shared" ref="BV44:BV46" si="470">+BW44+BZ44</f>
        <v>74684.584000000003</v>
      </c>
      <c r="BW44" s="36">
        <f t="shared" ref="BW44:BW46" si="471">+BX44+BY44</f>
        <v>74684.584000000003</v>
      </c>
      <c r="BX44" s="36">
        <v>19682.55</v>
      </c>
      <c r="BY44" s="36">
        <v>55002.034</v>
      </c>
      <c r="BZ44" s="36">
        <f t="shared" ref="BZ44:BZ46" si="472">+CA44+CB44</f>
        <v>0</v>
      </c>
      <c r="CA44" s="36">
        <v>0</v>
      </c>
      <c r="CB44" s="36">
        <v>0</v>
      </c>
      <c r="CC44" s="36">
        <f t="shared" ref="CC44:CC46" si="473">+CD44+CG44</f>
        <v>234701.00699999998</v>
      </c>
      <c r="CD44" s="36">
        <f t="shared" ref="CD44:CD46" si="474">+CE44+CF44</f>
        <v>234701.00699999998</v>
      </c>
      <c r="CE44" s="36">
        <f t="shared" ref="CE44:CF46" si="475">+BJ44+BQ44+BX44</f>
        <v>56377.587</v>
      </c>
      <c r="CF44" s="36">
        <f t="shared" si="475"/>
        <v>178323.41999999998</v>
      </c>
      <c r="CG44" s="36">
        <f t="shared" ref="CG44:CG46" si="476">+CH44+CI44</f>
        <v>0</v>
      </c>
      <c r="CH44" s="36">
        <f t="shared" ref="CH44:CI46" si="477">+BM44+BT44+CA44</f>
        <v>0</v>
      </c>
      <c r="CI44" s="36">
        <f t="shared" si="477"/>
        <v>0</v>
      </c>
      <c r="CJ44" s="65">
        <f>+CK44+CN44</f>
        <v>76383.879000000001</v>
      </c>
      <c r="CK44" s="36">
        <f>+CL44+CM44</f>
        <v>76383.879000000001</v>
      </c>
      <c r="CL44" s="36">
        <v>15710.197</v>
      </c>
      <c r="CM44" s="36">
        <v>60673.682000000001</v>
      </c>
      <c r="CN44" s="36">
        <f>+CO44+CP44</f>
        <v>0</v>
      </c>
      <c r="CO44" s="36">
        <v>0</v>
      </c>
      <c r="CP44" s="36">
        <v>0</v>
      </c>
      <c r="CQ44" s="65">
        <f t="shared" ref="CQ44:CQ46" si="478">+CR44+CU44</f>
        <v>97368.5</v>
      </c>
      <c r="CR44" s="36">
        <f t="shared" ref="CR44:CR46" si="479">+CS44+CT44</f>
        <v>97368.5</v>
      </c>
      <c r="CS44" s="36">
        <v>25140.720000000001</v>
      </c>
      <c r="CT44" s="36">
        <v>72227.78</v>
      </c>
      <c r="CU44" s="36">
        <f t="shared" ref="CU44:CU46" si="480">+CV44+CW44</f>
        <v>0</v>
      </c>
      <c r="CV44" s="36">
        <v>0</v>
      </c>
      <c r="CW44" s="36">
        <v>0</v>
      </c>
      <c r="CX44" s="65">
        <f t="shared" ref="CX44:CX46" si="481">+CY44+DB44</f>
        <v>69030.397737771505</v>
      </c>
      <c r="CY44" s="36">
        <f t="shared" ref="CY44:CY46" si="482">+CZ44+DA44</f>
        <v>69030.397737771505</v>
      </c>
      <c r="CZ44" s="36">
        <v>21705.861000000001</v>
      </c>
      <c r="DA44" s="36">
        <v>47324.536737771501</v>
      </c>
      <c r="DB44" s="36">
        <f t="shared" ref="DB44:DB46" si="483">+DC44+DD44</f>
        <v>0</v>
      </c>
      <c r="DC44" s="36">
        <v>0</v>
      </c>
      <c r="DD44" s="36">
        <v>0</v>
      </c>
      <c r="DE44" s="36">
        <f t="shared" ref="DE44:DE46" si="484">+DF44+DI44</f>
        <v>242782.77673777152</v>
      </c>
      <c r="DF44" s="36">
        <f t="shared" ref="DF44:DF46" si="485">+DG44+DH44</f>
        <v>242782.77673777152</v>
      </c>
      <c r="DG44" s="36">
        <f t="shared" ref="DG44:DH46" si="486">+CL44+CS44+CZ44</f>
        <v>62556.778000000006</v>
      </c>
      <c r="DH44" s="36">
        <f t="shared" si="486"/>
        <v>180225.9987377715</v>
      </c>
      <c r="DI44" s="36">
        <f t="shared" ref="DI44:DI46" si="487">+DJ44+DK44</f>
        <v>0</v>
      </c>
      <c r="DJ44" s="36">
        <f t="shared" ref="DJ44:DK46" si="488">+CO44+CV44+DC44</f>
        <v>0</v>
      </c>
      <c r="DK44" s="36">
        <f t="shared" si="488"/>
        <v>0</v>
      </c>
      <c r="DL44" s="36">
        <f t="shared" ref="DL44:DL46" si="489">+DM44+DP44</f>
        <v>917659.11983777152</v>
      </c>
      <c r="DM44" s="36">
        <f t="shared" ref="DM44:DM46" si="490">+DN44+DO44</f>
        <v>917659.11983777152</v>
      </c>
      <c r="DN44" s="36">
        <f t="shared" ref="DN44:DO46" si="491">+AA44+BC44+CE44+DG44</f>
        <v>202793.8101</v>
      </c>
      <c r="DO44" s="36">
        <f t="shared" si="491"/>
        <v>714865.30973777152</v>
      </c>
      <c r="DP44" s="36">
        <f t="shared" ref="DP44:DP46" si="492">+DQ44+DR44</f>
        <v>0</v>
      </c>
      <c r="DQ44" s="36">
        <f t="shared" ref="DQ44:DR46" si="493">+AD44+BF44+CH44+DJ44</f>
        <v>0</v>
      </c>
      <c r="DR44" s="36">
        <f t="shared" si="493"/>
        <v>0</v>
      </c>
    </row>
    <row r="45" spans="1:122" s="3" customFormat="1" ht="15" customHeight="1" x14ac:dyDescent="0.2">
      <c r="A45" s="37"/>
      <c r="B45" s="1"/>
      <c r="C45" s="39" t="s">
        <v>48</v>
      </c>
      <c r="D45" s="65">
        <f>+E45+H45</f>
        <v>0</v>
      </c>
      <c r="E45" s="36">
        <f>+F45+G45</f>
        <v>0</v>
      </c>
      <c r="F45" s="36">
        <v>0</v>
      </c>
      <c r="G45" s="36">
        <v>0</v>
      </c>
      <c r="H45" s="36">
        <f>+I45+J45</f>
        <v>0</v>
      </c>
      <c r="I45" s="36">
        <v>0</v>
      </c>
      <c r="J45" s="36">
        <v>0</v>
      </c>
      <c r="K45" s="65">
        <f t="shared" si="445"/>
        <v>0</v>
      </c>
      <c r="L45" s="36">
        <f t="shared" si="446"/>
        <v>0</v>
      </c>
      <c r="M45" s="36">
        <v>0</v>
      </c>
      <c r="N45" s="36">
        <v>0</v>
      </c>
      <c r="O45" s="36">
        <f t="shared" si="447"/>
        <v>0</v>
      </c>
      <c r="P45" s="36">
        <v>0</v>
      </c>
      <c r="Q45" s="36">
        <v>0</v>
      </c>
      <c r="R45" s="65">
        <f t="shared" si="448"/>
        <v>0</v>
      </c>
      <c r="S45" s="36">
        <f t="shared" si="449"/>
        <v>0</v>
      </c>
      <c r="T45" s="36">
        <v>0</v>
      </c>
      <c r="U45" s="36">
        <v>0</v>
      </c>
      <c r="V45" s="36">
        <f t="shared" si="450"/>
        <v>0</v>
      </c>
      <c r="W45" s="36">
        <v>0</v>
      </c>
      <c r="X45" s="36">
        <v>0</v>
      </c>
      <c r="Y45" s="36">
        <f t="shared" si="451"/>
        <v>0</v>
      </c>
      <c r="Z45" s="36">
        <f t="shared" si="452"/>
        <v>0</v>
      </c>
      <c r="AA45" s="36">
        <f t="shared" si="453"/>
        <v>0</v>
      </c>
      <c r="AB45" s="36">
        <f t="shared" si="453"/>
        <v>0</v>
      </c>
      <c r="AC45" s="36">
        <f t="shared" si="454"/>
        <v>0</v>
      </c>
      <c r="AD45" s="36">
        <f t="shared" si="455"/>
        <v>0</v>
      </c>
      <c r="AE45" s="36">
        <f t="shared" si="455"/>
        <v>0</v>
      </c>
      <c r="AF45" s="65">
        <f>+AG45+AJ45</f>
        <v>0</v>
      </c>
      <c r="AG45" s="36">
        <f>+AH45+AI45</f>
        <v>0</v>
      </c>
      <c r="AH45" s="36">
        <v>0</v>
      </c>
      <c r="AI45" s="36">
        <v>0</v>
      </c>
      <c r="AJ45" s="36">
        <f>+AK45+AL45</f>
        <v>0</v>
      </c>
      <c r="AK45" s="36">
        <v>0</v>
      </c>
      <c r="AL45" s="36">
        <v>0</v>
      </c>
      <c r="AM45" s="65">
        <f t="shared" si="456"/>
        <v>0</v>
      </c>
      <c r="AN45" s="36">
        <f t="shared" si="457"/>
        <v>0</v>
      </c>
      <c r="AO45" s="36">
        <v>0</v>
      </c>
      <c r="AP45" s="36">
        <v>0</v>
      </c>
      <c r="AQ45" s="36">
        <f t="shared" si="458"/>
        <v>0</v>
      </c>
      <c r="AR45" s="36">
        <v>0</v>
      </c>
      <c r="AS45" s="36">
        <v>0</v>
      </c>
      <c r="AT45" s="65">
        <f t="shared" si="459"/>
        <v>0</v>
      </c>
      <c r="AU45" s="36">
        <f t="shared" si="460"/>
        <v>0</v>
      </c>
      <c r="AV45" s="36">
        <v>0</v>
      </c>
      <c r="AW45" s="36">
        <v>0</v>
      </c>
      <c r="AX45" s="36">
        <f t="shared" si="461"/>
        <v>0</v>
      </c>
      <c r="AY45" s="36">
        <v>0</v>
      </c>
      <c r="AZ45" s="36">
        <v>0</v>
      </c>
      <c r="BA45" s="36">
        <f t="shared" si="462"/>
        <v>0</v>
      </c>
      <c r="BB45" s="36">
        <f t="shared" si="463"/>
        <v>0</v>
      </c>
      <c r="BC45" s="36">
        <f t="shared" si="464"/>
        <v>0</v>
      </c>
      <c r="BD45" s="36">
        <f t="shared" si="464"/>
        <v>0</v>
      </c>
      <c r="BE45" s="36">
        <f t="shared" si="465"/>
        <v>0</v>
      </c>
      <c r="BF45" s="36">
        <f t="shared" si="466"/>
        <v>0</v>
      </c>
      <c r="BG45" s="36">
        <f t="shared" si="466"/>
        <v>0</v>
      </c>
      <c r="BH45" s="65">
        <f>+BI45+BL45</f>
        <v>0</v>
      </c>
      <c r="BI45" s="36">
        <f>+BJ45+BK45</f>
        <v>0</v>
      </c>
      <c r="BJ45" s="36">
        <v>0</v>
      </c>
      <c r="BK45" s="36">
        <v>0</v>
      </c>
      <c r="BL45" s="36">
        <f>+BM45+BN45</f>
        <v>0</v>
      </c>
      <c r="BM45" s="36">
        <v>0</v>
      </c>
      <c r="BN45" s="36">
        <v>0</v>
      </c>
      <c r="BO45" s="65">
        <f t="shared" si="467"/>
        <v>0</v>
      </c>
      <c r="BP45" s="36">
        <f t="shared" si="468"/>
        <v>0</v>
      </c>
      <c r="BQ45" s="36">
        <v>0</v>
      </c>
      <c r="BR45" s="36">
        <v>0</v>
      </c>
      <c r="BS45" s="36">
        <f t="shared" si="469"/>
        <v>0</v>
      </c>
      <c r="BT45" s="36">
        <v>0</v>
      </c>
      <c r="BU45" s="36">
        <v>0</v>
      </c>
      <c r="BV45" s="65">
        <f t="shared" si="470"/>
        <v>0</v>
      </c>
      <c r="BW45" s="36">
        <f t="shared" si="471"/>
        <v>0</v>
      </c>
      <c r="BX45" s="36">
        <v>0</v>
      </c>
      <c r="BY45" s="36">
        <v>0</v>
      </c>
      <c r="BZ45" s="36">
        <f t="shared" si="472"/>
        <v>0</v>
      </c>
      <c r="CA45" s="36">
        <v>0</v>
      </c>
      <c r="CB45" s="36">
        <v>0</v>
      </c>
      <c r="CC45" s="36">
        <f t="shared" si="473"/>
        <v>0</v>
      </c>
      <c r="CD45" s="36">
        <f t="shared" si="474"/>
        <v>0</v>
      </c>
      <c r="CE45" s="36">
        <f t="shared" si="475"/>
        <v>0</v>
      </c>
      <c r="CF45" s="36">
        <f t="shared" si="475"/>
        <v>0</v>
      </c>
      <c r="CG45" s="36">
        <f t="shared" si="476"/>
        <v>0</v>
      </c>
      <c r="CH45" s="36">
        <f t="shared" si="477"/>
        <v>0</v>
      </c>
      <c r="CI45" s="36">
        <f t="shared" si="477"/>
        <v>0</v>
      </c>
      <c r="CJ45" s="65">
        <f>+CK45+CN45</f>
        <v>0</v>
      </c>
      <c r="CK45" s="36">
        <f>+CL45+CM45</f>
        <v>0</v>
      </c>
      <c r="CL45" s="36">
        <v>0</v>
      </c>
      <c r="CM45" s="36">
        <v>0</v>
      </c>
      <c r="CN45" s="36">
        <f>+CO45+CP45</f>
        <v>0</v>
      </c>
      <c r="CO45" s="36">
        <v>0</v>
      </c>
      <c r="CP45" s="36">
        <v>0</v>
      </c>
      <c r="CQ45" s="65">
        <f t="shared" si="478"/>
        <v>0</v>
      </c>
      <c r="CR45" s="36">
        <f t="shared" si="479"/>
        <v>0</v>
      </c>
      <c r="CS45" s="36">
        <v>0</v>
      </c>
      <c r="CT45" s="36">
        <v>0</v>
      </c>
      <c r="CU45" s="36">
        <f t="shared" si="480"/>
        <v>0</v>
      </c>
      <c r="CV45" s="36">
        <v>0</v>
      </c>
      <c r="CW45" s="36">
        <v>0</v>
      </c>
      <c r="CX45" s="65">
        <f t="shared" si="481"/>
        <v>91358.65</v>
      </c>
      <c r="CY45" s="36">
        <f t="shared" si="482"/>
        <v>0</v>
      </c>
      <c r="CZ45" s="36">
        <v>0</v>
      </c>
      <c r="DA45" s="36">
        <v>0</v>
      </c>
      <c r="DB45" s="36">
        <f t="shared" si="483"/>
        <v>91358.65</v>
      </c>
      <c r="DC45" s="36">
        <v>91358.65</v>
      </c>
      <c r="DD45" s="36">
        <v>0</v>
      </c>
      <c r="DE45" s="36">
        <f t="shared" si="484"/>
        <v>91358.65</v>
      </c>
      <c r="DF45" s="36">
        <f t="shared" si="485"/>
        <v>0</v>
      </c>
      <c r="DG45" s="36">
        <f t="shared" si="486"/>
        <v>0</v>
      </c>
      <c r="DH45" s="36">
        <f t="shared" si="486"/>
        <v>0</v>
      </c>
      <c r="DI45" s="36">
        <f t="shared" si="487"/>
        <v>91358.65</v>
      </c>
      <c r="DJ45" s="36">
        <f t="shared" si="488"/>
        <v>91358.65</v>
      </c>
      <c r="DK45" s="36">
        <f t="shared" si="488"/>
        <v>0</v>
      </c>
      <c r="DL45" s="36">
        <f t="shared" si="489"/>
        <v>91358.65</v>
      </c>
      <c r="DM45" s="36">
        <f t="shared" si="490"/>
        <v>0</v>
      </c>
      <c r="DN45" s="36">
        <f t="shared" si="491"/>
        <v>0</v>
      </c>
      <c r="DO45" s="36">
        <f t="shared" si="491"/>
        <v>0</v>
      </c>
      <c r="DP45" s="36">
        <f t="shared" si="492"/>
        <v>91358.65</v>
      </c>
      <c r="DQ45" s="36">
        <f t="shared" si="493"/>
        <v>91358.65</v>
      </c>
      <c r="DR45" s="36">
        <f t="shared" si="493"/>
        <v>0</v>
      </c>
    </row>
    <row r="46" spans="1:122" s="3" customFormat="1" ht="15" customHeight="1" x14ac:dyDescent="0.2">
      <c r="A46" s="37"/>
      <c r="B46" s="1"/>
      <c r="C46" s="35" t="s">
        <v>28</v>
      </c>
      <c r="D46" s="65">
        <f>+E46+H46</f>
        <v>1012342.73</v>
      </c>
      <c r="E46" s="36">
        <f>+F46+G46</f>
        <v>251326.7</v>
      </c>
      <c r="F46" s="36">
        <v>237420.2</v>
      </c>
      <c r="G46" s="36">
        <v>13906.5</v>
      </c>
      <c r="H46" s="36">
        <f>+I46+J46</f>
        <v>761016.02999999991</v>
      </c>
      <c r="I46" s="36">
        <v>755873.64999999991</v>
      </c>
      <c r="J46" s="36">
        <v>5142.38</v>
      </c>
      <c r="K46" s="65">
        <f t="shared" si="445"/>
        <v>702484.79</v>
      </c>
      <c r="L46" s="36">
        <f t="shared" si="446"/>
        <v>245609.47000000003</v>
      </c>
      <c r="M46" s="36">
        <v>242987.78000000003</v>
      </c>
      <c r="N46" s="36">
        <v>2621.6899999999996</v>
      </c>
      <c r="O46" s="36">
        <f t="shared" si="447"/>
        <v>456875.31999999995</v>
      </c>
      <c r="P46" s="36">
        <v>456875.31999999995</v>
      </c>
      <c r="Q46" s="36">
        <v>0</v>
      </c>
      <c r="R46" s="65">
        <f t="shared" si="448"/>
        <v>974860.11</v>
      </c>
      <c r="S46" s="36">
        <f t="shared" si="449"/>
        <v>294256.31999999995</v>
      </c>
      <c r="T46" s="36">
        <v>286256.05999999994</v>
      </c>
      <c r="U46" s="36">
        <v>8000.26</v>
      </c>
      <c r="V46" s="36">
        <f t="shared" si="450"/>
        <v>680603.79</v>
      </c>
      <c r="W46" s="36">
        <v>668562.64</v>
      </c>
      <c r="X46" s="36">
        <v>12041.15</v>
      </c>
      <c r="Y46" s="36">
        <f t="shared" si="451"/>
        <v>2689687.63</v>
      </c>
      <c r="Z46" s="36">
        <f t="shared" si="452"/>
        <v>791192.49</v>
      </c>
      <c r="AA46" s="36">
        <f t="shared" si="453"/>
        <v>766664.04</v>
      </c>
      <c r="AB46" s="36">
        <f t="shared" si="453"/>
        <v>24528.449999999997</v>
      </c>
      <c r="AC46" s="36">
        <f t="shared" si="454"/>
        <v>1898495.14</v>
      </c>
      <c r="AD46" s="36">
        <f t="shared" si="455"/>
        <v>1881311.6099999999</v>
      </c>
      <c r="AE46" s="36">
        <f t="shared" si="455"/>
        <v>17183.53</v>
      </c>
      <c r="AF46" s="65">
        <f>+AG46+AJ46</f>
        <v>806652.09299999999</v>
      </c>
      <c r="AG46" s="36">
        <f>+AH46+AI46</f>
        <v>319654.29000000004</v>
      </c>
      <c r="AH46" s="36">
        <v>304407.01</v>
      </c>
      <c r="AI46" s="36">
        <v>15247.279999999999</v>
      </c>
      <c r="AJ46" s="36">
        <f>+AK46+AL46</f>
        <v>486997.80299999996</v>
      </c>
      <c r="AK46" s="36">
        <v>482997.80299999996</v>
      </c>
      <c r="AL46" s="36">
        <v>4000</v>
      </c>
      <c r="AM46" s="65">
        <f t="shared" si="456"/>
        <v>728248.48600000003</v>
      </c>
      <c r="AN46" s="36">
        <f t="shared" si="457"/>
        <v>302284.86599999998</v>
      </c>
      <c r="AO46" s="36">
        <v>286495.30599999998</v>
      </c>
      <c r="AP46" s="36">
        <v>15789.56</v>
      </c>
      <c r="AQ46" s="36">
        <f t="shared" si="458"/>
        <v>425963.62</v>
      </c>
      <c r="AR46" s="36">
        <v>425963.62</v>
      </c>
      <c r="AS46" s="36">
        <v>0</v>
      </c>
      <c r="AT46" s="65">
        <f t="shared" si="459"/>
        <v>777302.66700000002</v>
      </c>
      <c r="AU46" s="36">
        <f t="shared" si="460"/>
        <v>351754.43700000003</v>
      </c>
      <c r="AV46" s="36">
        <v>325945.85700000002</v>
      </c>
      <c r="AW46" s="36">
        <v>25808.579999999998</v>
      </c>
      <c r="AX46" s="36">
        <f t="shared" si="461"/>
        <v>425548.23</v>
      </c>
      <c r="AY46" s="36">
        <v>425548.23</v>
      </c>
      <c r="AZ46" s="36">
        <v>0</v>
      </c>
      <c r="BA46" s="36">
        <f t="shared" si="462"/>
        <v>2312203.2459999998</v>
      </c>
      <c r="BB46" s="36">
        <f t="shared" si="463"/>
        <v>973693.59299999999</v>
      </c>
      <c r="BC46" s="36">
        <f t="shared" si="464"/>
        <v>916848.17299999995</v>
      </c>
      <c r="BD46" s="36">
        <f t="shared" si="464"/>
        <v>56845.42</v>
      </c>
      <c r="BE46" s="36">
        <f t="shared" si="465"/>
        <v>1338509.6529999999</v>
      </c>
      <c r="BF46" s="36">
        <f t="shared" si="466"/>
        <v>1334509.6529999999</v>
      </c>
      <c r="BG46" s="36">
        <f t="shared" si="466"/>
        <v>4000</v>
      </c>
      <c r="BH46" s="65">
        <f>+BI46+BL46</f>
        <v>671163.69</v>
      </c>
      <c r="BI46" s="36">
        <f>+BJ46+BK46</f>
        <v>321555.92099999997</v>
      </c>
      <c r="BJ46" s="36">
        <v>295834.41899999999</v>
      </c>
      <c r="BK46" s="36">
        <v>25721.502</v>
      </c>
      <c r="BL46" s="36">
        <f>+BM46+BN46</f>
        <v>349607.76900000003</v>
      </c>
      <c r="BM46" s="36">
        <v>326967.55900000001</v>
      </c>
      <c r="BN46" s="36">
        <v>22640.21</v>
      </c>
      <c r="BO46" s="65">
        <f t="shared" si="467"/>
        <v>818585.98100000015</v>
      </c>
      <c r="BP46" s="36">
        <f t="shared" si="468"/>
        <v>452064.29300000006</v>
      </c>
      <c r="BQ46" s="36">
        <v>419284.33300000004</v>
      </c>
      <c r="BR46" s="36">
        <v>32779.96</v>
      </c>
      <c r="BS46" s="36">
        <f t="shared" si="469"/>
        <v>366521.68800000002</v>
      </c>
      <c r="BT46" s="36">
        <v>366521.68800000002</v>
      </c>
      <c r="BU46" s="36">
        <v>0</v>
      </c>
      <c r="BV46" s="65">
        <f t="shared" si="470"/>
        <v>758991.65899999999</v>
      </c>
      <c r="BW46" s="36">
        <f t="shared" si="471"/>
        <v>319007.26900000009</v>
      </c>
      <c r="BX46" s="36">
        <v>302484.26900000009</v>
      </c>
      <c r="BY46" s="36">
        <v>16523</v>
      </c>
      <c r="BZ46" s="36">
        <f t="shared" si="472"/>
        <v>439984.38999999996</v>
      </c>
      <c r="CA46" s="36">
        <v>439984.38999999996</v>
      </c>
      <c r="CB46" s="36">
        <v>0</v>
      </c>
      <c r="CC46" s="36">
        <f t="shared" si="473"/>
        <v>2248741.33</v>
      </c>
      <c r="CD46" s="36">
        <f t="shared" si="474"/>
        <v>1092627.4830000002</v>
      </c>
      <c r="CE46" s="36">
        <f t="shared" si="475"/>
        <v>1017603.0210000002</v>
      </c>
      <c r="CF46" s="36">
        <f t="shared" si="475"/>
        <v>75024.462</v>
      </c>
      <c r="CG46" s="36">
        <f t="shared" si="476"/>
        <v>1156113.8469999998</v>
      </c>
      <c r="CH46" s="36">
        <f t="shared" si="477"/>
        <v>1133473.6369999999</v>
      </c>
      <c r="CI46" s="36">
        <f t="shared" si="477"/>
        <v>22640.21</v>
      </c>
      <c r="CJ46" s="65">
        <f>+CK46+CN46</f>
        <v>812365.97730000003</v>
      </c>
      <c r="CK46" s="36">
        <f>+CL46+CM46</f>
        <v>300819.96500000003</v>
      </c>
      <c r="CL46" s="36">
        <v>299108.96500000003</v>
      </c>
      <c r="CM46" s="36">
        <v>1711</v>
      </c>
      <c r="CN46" s="36">
        <f>+CO46+CP46</f>
        <v>511546.0123</v>
      </c>
      <c r="CO46" s="36">
        <v>511546.0123</v>
      </c>
      <c r="CP46" s="36">
        <v>0</v>
      </c>
      <c r="CQ46" s="65">
        <f t="shared" si="478"/>
        <v>704375.01780000003</v>
      </c>
      <c r="CR46" s="36">
        <f t="shared" si="479"/>
        <v>293824.07400000002</v>
      </c>
      <c r="CS46" s="36">
        <v>293004.07400000002</v>
      </c>
      <c r="CT46" s="36">
        <v>820</v>
      </c>
      <c r="CU46" s="36">
        <f t="shared" si="480"/>
        <v>410550.94380000007</v>
      </c>
      <c r="CV46" s="36">
        <v>404951.77780000004</v>
      </c>
      <c r="CW46" s="36">
        <v>5599.1660000000002</v>
      </c>
      <c r="CX46" s="65">
        <f t="shared" si="481"/>
        <v>751361.88400000008</v>
      </c>
      <c r="CY46" s="36">
        <f t="shared" si="482"/>
        <v>312458.78400000004</v>
      </c>
      <c r="CZ46" s="36">
        <v>306381.88300000003</v>
      </c>
      <c r="DA46" s="36">
        <v>6076.9010000000007</v>
      </c>
      <c r="DB46" s="36">
        <f t="shared" si="483"/>
        <v>438903.10000000003</v>
      </c>
      <c r="DC46" s="36">
        <v>438903.10000000003</v>
      </c>
      <c r="DD46" s="36">
        <v>0</v>
      </c>
      <c r="DE46" s="36">
        <f t="shared" si="484"/>
        <v>2268102.8791000005</v>
      </c>
      <c r="DF46" s="36">
        <f t="shared" si="485"/>
        <v>907102.82300000009</v>
      </c>
      <c r="DG46" s="36">
        <f t="shared" si="486"/>
        <v>898494.92200000014</v>
      </c>
      <c r="DH46" s="36">
        <f t="shared" si="486"/>
        <v>8607.9010000000017</v>
      </c>
      <c r="DI46" s="36">
        <f t="shared" si="487"/>
        <v>1361000.0561000002</v>
      </c>
      <c r="DJ46" s="36">
        <f t="shared" si="488"/>
        <v>1355400.8901000002</v>
      </c>
      <c r="DK46" s="36">
        <f t="shared" si="488"/>
        <v>5599.1660000000002</v>
      </c>
      <c r="DL46" s="36">
        <f t="shared" si="489"/>
        <v>9518735.0851000007</v>
      </c>
      <c r="DM46" s="36">
        <f t="shared" si="490"/>
        <v>3764616.3890000004</v>
      </c>
      <c r="DN46" s="36">
        <f t="shared" si="491"/>
        <v>3599610.1560000004</v>
      </c>
      <c r="DO46" s="36">
        <f t="shared" si="491"/>
        <v>165006.23300000001</v>
      </c>
      <c r="DP46" s="36">
        <f t="shared" si="492"/>
        <v>5754118.6961000003</v>
      </c>
      <c r="DQ46" s="36">
        <f t="shared" si="493"/>
        <v>5704695.7900999999</v>
      </c>
      <c r="DR46" s="36">
        <f t="shared" si="493"/>
        <v>49422.905999999995</v>
      </c>
    </row>
    <row r="47" spans="1:122" s="3" customFormat="1" ht="15" customHeight="1" x14ac:dyDescent="0.2">
      <c r="A47" s="37"/>
      <c r="B47" s="1"/>
      <c r="C47" s="39"/>
      <c r="D47" s="65"/>
      <c r="E47" s="36"/>
      <c r="F47" s="36"/>
      <c r="G47" s="36"/>
      <c r="H47" s="36"/>
      <c r="I47" s="36"/>
      <c r="J47" s="36"/>
      <c r="K47" s="65"/>
      <c r="L47" s="36"/>
      <c r="M47" s="36"/>
      <c r="N47" s="36"/>
      <c r="O47" s="36"/>
      <c r="P47" s="36"/>
      <c r="Q47" s="36"/>
      <c r="R47" s="6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65"/>
      <c r="AG47" s="36"/>
      <c r="AH47" s="36"/>
      <c r="AI47" s="36"/>
      <c r="AJ47" s="36"/>
      <c r="AK47" s="36"/>
      <c r="AL47" s="36"/>
      <c r="AM47" s="65"/>
      <c r="AN47" s="36"/>
      <c r="AO47" s="36"/>
      <c r="AP47" s="36"/>
      <c r="AQ47" s="36"/>
      <c r="AR47" s="36"/>
      <c r="AS47" s="36"/>
      <c r="AT47" s="65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65"/>
      <c r="BI47" s="36"/>
      <c r="BJ47" s="36"/>
      <c r="BK47" s="36"/>
      <c r="BL47" s="36"/>
      <c r="BM47" s="36"/>
      <c r="BN47" s="36"/>
      <c r="BO47" s="65"/>
      <c r="BP47" s="36"/>
      <c r="BQ47" s="36"/>
      <c r="BR47" s="36"/>
      <c r="BS47" s="36"/>
      <c r="BT47" s="36"/>
      <c r="BU47" s="36"/>
      <c r="BV47" s="65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65"/>
      <c r="CK47" s="36"/>
      <c r="CL47" s="36"/>
      <c r="CM47" s="36"/>
      <c r="CN47" s="36"/>
      <c r="CO47" s="36"/>
      <c r="CP47" s="36"/>
      <c r="CQ47" s="65"/>
      <c r="CR47" s="36"/>
      <c r="CS47" s="36"/>
      <c r="CT47" s="36"/>
      <c r="CU47" s="36"/>
      <c r="CV47" s="36"/>
      <c r="CW47" s="36"/>
      <c r="CX47" s="65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</row>
    <row r="48" spans="1:122" s="3" customFormat="1" ht="15" customHeight="1" x14ac:dyDescent="0.2">
      <c r="A48" s="34"/>
      <c r="B48" s="1" t="s">
        <v>49</v>
      </c>
      <c r="C48" s="35"/>
      <c r="D48" s="65">
        <f>D49+D52+D56+D59+D60</f>
        <v>744721.71</v>
      </c>
      <c r="E48" s="36">
        <f t="shared" ref="E48:BP48" si="494">E49+E52+E56+E59+E60</f>
        <v>22799.71</v>
      </c>
      <c r="F48" s="36">
        <f t="shared" si="494"/>
        <v>14999.71</v>
      </c>
      <c r="G48" s="36">
        <f t="shared" si="494"/>
        <v>7800</v>
      </c>
      <c r="H48" s="36">
        <f t="shared" si="494"/>
        <v>721922</v>
      </c>
      <c r="I48" s="36">
        <f t="shared" si="494"/>
        <v>657422</v>
      </c>
      <c r="J48" s="36">
        <f t="shared" si="494"/>
        <v>64500</v>
      </c>
      <c r="K48" s="65">
        <f t="shared" si="494"/>
        <v>596210.37800000003</v>
      </c>
      <c r="L48" s="36">
        <f t="shared" si="494"/>
        <v>18993</v>
      </c>
      <c r="M48" s="36">
        <f t="shared" si="494"/>
        <v>13680</v>
      </c>
      <c r="N48" s="36">
        <f t="shared" si="494"/>
        <v>5313</v>
      </c>
      <c r="O48" s="36">
        <f t="shared" si="494"/>
        <v>577217.37800000003</v>
      </c>
      <c r="P48" s="36">
        <f t="shared" si="494"/>
        <v>419205</v>
      </c>
      <c r="Q48" s="36">
        <f t="shared" si="494"/>
        <v>158012.378</v>
      </c>
      <c r="R48" s="65">
        <f t="shared" si="494"/>
        <v>838468</v>
      </c>
      <c r="S48" s="36">
        <f t="shared" si="494"/>
        <v>27200</v>
      </c>
      <c r="T48" s="36">
        <f t="shared" si="494"/>
        <v>25366</v>
      </c>
      <c r="U48" s="36">
        <f t="shared" si="494"/>
        <v>1834</v>
      </c>
      <c r="V48" s="36">
        <f t="shared" si="494"/>
        <v>811268</v>
      </c>
      <c r="W48" s="36">
        <f t="shared" si="494"/>
        <v>501433</v>
      </c>
      <c r="X48" s="36">
        <f t="shared" si="494"/>
        <v>309835</v>
      </c>
      <c r="Y48" s="36">
        <f t="shared" si="494"/>
        <v>2179400.088</v>
      </c>
      <c r="Z48" s="36">
        <f t="shared" si="494"/>
        <v>68992.709999999992</v>
      </c>
      <c r="AA48" s="36">
        <f t="shared" si="494"/>
        <v>54045.71</v>
      </c>
      <c r="AB48" s="36">
        <f t="shared" si="494"/>
        <v>14947</v>
      </c>
      <c r="AC48" s="36">
        <f t="shared" si="494"/>
        <v>2110407.378</v>
      </c>
      <c r="AD48" s="36">
        <f t="shared" si="494"/>
        <v>1578060</v>
      </c>
      <c r="AE48" s="36">
        <f t="shared" si="494"/>
        <v>532347.37800000003</v>
      </c>
      <c r="AF48" s="65">
        <f>AF49+AF52+AF56+AF59+AF60</f>
        <v>638212</v>
      </c>
      <c r="AG48" s="36">
        <f t="shared" si="494"/>
        <v>27056</v>
      </c>
      <c r="AH48" s="36">
        <f t="shared" si="494"/>
        <v>20526</v>
      </c>
      <c r="AI48" s="36">
        <f t="shared" si="494"/>
        <v>6530</v>
      </c>
      <c r="AJ48" s="36">
        <f t="shared" si="494"/>
        <v>611156</v>
      </c>
      <c r="AK48" s="36">
        <f t="shared" si="494"/>
        <v>446774</v>
      </c>
      <c r="AL48" s="36">
        <f t="shared" si="494"/>
        <v>164382</v>
      </c>
      <c r="AM48" s="65">
        <f t="shared" si="494"/>
        <v>886454.47</v>
      </c>
      <c r="AN48" s="36">
        <f t="shared" si="494"/>
        <v>40987.47</v>
      </c>
      <c r="AO48" s="36">
        <f t="shared" si="494"/>
        <v>20312.47</v>
      </c>
      <c r="AP48" s="36">
        <f t="shared" si="494"/>
        <v>20675</v>
      </c>
      <c r="AQ48" s="36">
        <f t="shared" si="494"/>
        <v>845467</v>
      </c>
      <c r="AR48" s="36">
        <f t="shared" si="494"/>
        <v>444704</v>
      </c>
      <c r="AS48" s="36">
        <f t="shared" si="494"/>
        <v>400763</v>
      </c>
      <c r="AT48" s="65">
        <f t="shared" si="494"/>
        <v>800546</v>
      </c>
      <c r="AU48" s="36">
        <f t="shared" si="494"/>
        <v>44623</v>
      </c>
      <c r="AV48" s="36">
        <f t="shared" si="494"/>
        <v>37516</v>
      </c>
      <c r="AW48" s="36">
        <f t="shared" si="494"/>
        <v>7107</v>
      </c>
      <c r="AX48" s="36">
        <f t="shared" si="494"/>
        <v>755923</v>
      </c>
      <c r="AY48" s="36">
        <f t="shared" si="494"/>
        <v>589743</v>
      </c>
      <c r="AZ48" s="36">
        <f t="shared" si="494"/>
        <v>166180</v>
      </c>
      <c r="BA48" s="36">
        <f t="shared" si="494"/>
        <v>2325212.4700000002</v>
      </c>
      <c r="BB48" s="36">
        <f t="shared" si="494"/>
        <v>112666.47</v>
      </c>
      <c r="BC48" s="36">
        <f t="shared" si="494"/>
        <v>78354.47</v>
      </c>
      <c r="BD48" s="36">
        <f t="shared" si="494"/>
        <v>34312</v>
      </c>
      <c r="BE48" s="36">
        <f t="shared" si="494"/>
        <v>2212546</v>
      </c>
      <c r="BF48" s="36">
        <f t="shared" si="494"/>
        <v>1481221</v>
      </c>
      <c r="BG48" s="36">
        <f t="shared" si="494"/>
        <v>731325</v>
      </c>
      <c r="BH48" s="65">
        <f t="shared" si="494"/>
        <v>664287</v>
      </c>
      <c r="BI48" s="36">
        <f t="shared" si="494"/>
        <v>33529</v>
      </c>
      <c r="BJ48" s="36">
        <f t="shared" si="494"/>
        <v>23909</v>
      </c>
      <c r="BK48" s="36">
        <f t="shared" si="494"/>
        <v>9620</v>
      </c>
      <c r="BL48" s="36">
        <f t="shared" si="494"/>
        <v>630758</v>
      </c>
      <c r="BM48" s="36">
        <f t="shared" si="494"/>
        <v>437290</v>
      </c>
      <c r="BN48" s="36">
        <f t="shared" si="494"/>
        <v>193468</v>
      </c>
      <c r="BO48" s="65">
        <f t="shared" si="494"/>
        <v>453946</v>
      </c>
      <c r="BP48" s="36">
        <f t="shared" si="494"/>
        <v>20444</v>
      </c>
      <c r="BQ48" s="36">
        <f t="shared" ref="BQ48:DR48" si="495">BQ49+BQ52+BQ56+BQ59+BQ60</f>
        <v>8279</v>
      </c>
      <c r="BR48" s="36">
        <f t="shared" si="495"/>
        <v>12165</v>
      </c>
      <c r="BS48" s="36">
        <f t="shared" si="495"/>
        <v>433502</v>
      </c>
      <c r="BT48" s="36">
        <f t="shared" si="495"/>
        <v>311813</v>
      </c>
      <c r="BU48" s="36">
        <f t="shared" si="495"/>
        <v>121689</v>
      </c>
      <c r="BV48" s="65">
        <f t="shared" si="495"/>
        <v>263849</v>
      </c>
      <c r="BW48" s="36">
        <f t="shared" si="495"/>
        <v>14609</v>
      </c>
      <c r="BX48" s="36">
        <f t="shared" si="495"/>
        <v>10992</v>
      </c>
      <c r="BY48" s="36">
        <f t="shared" si="495"/>
        <v>3617</v>
      </c>
      <c r="BZ48" s="36">
        <f t="shared" si="495"/>
        <v>249240</v>
      </c>
      <c r="CA48" s="36">
        <f t="shared" si="495"/>
        <v>214240</v>
      </c>
      <c r="CB48" s="36">
        <f t="shared" si="495"/>
        <v>35000</v>
      </c>
      <c r="CC48" s="36">
        <f t="shared" si="495"/>
        <v>1382082</v>
      </c>
      <c r="CD48" s="36">
        <f t="shared" si="495"/>
        <v>68582</v>
      </c>
      <c r="CE48" s="36">
        <f t="shared" si="495"/>
        <v>43180</v>
      </c>
      <c r="CF48" s="36">
        <f t="shared" si="495"/>
        <v>25402</v>
      </c>
      <c r="CG48" s="36">
        <f t="shared" si="495"/>
        <v>1313500</v>
      </c>
      <c r="CH48" s="36">
        <f t="shared" si="495"/>
        <v>963343</v>
      </c>
      <c r="CI48" s="36">
        <f t="shared" si="495"/>
        <v>350157</v>
      </c>
      <c r="CJ48" s="65">
        <f t="shared" si="495"/>
        <v>510279</v>
      </c>
      <c r="CK48" s="36">
        <f t="shared" si="495"/>
        <v>40562</v>
      </c>
      <c r="CL48" s="36">
        <f t="shared" si="495"/>
        <v>29940</v>
      </c>
      <c r="CM48" s="36">
        <f t="shared" si="495"/>
        <v>10622</v>
      </c>
      <c r="CN48" s="36">
        <f t="shared" si="495"/>
        <v>469717</v>
      </c>
      <c r="CO48" s="36">
        <f t="shared" si="495"/>
        <v>399717</v>
      </c>
      <c r="CP48" s="36">
        <f t="shared" si="495"/>
        <v>70000</v>
      </c>
      <c r="CQ48" s="65">
        <f t="shared" si="495"/>
        <v>507006</v>
      </c>
      <c r="CR48" s="36">
        <f t="shared" si="495"/>
        <v>25561</v>
      </c>
      <c r="CS48" s="36">
        <f t="shared" si="495"/>
        <v>13473</v>
      </c>
      <c r="CT48" s="36">
        <f t="shared" si="495"/>
        <v>12088</v>
      </c>
      <c r="CU48" s="36">
        <f t="shared" si="495"/>
        <v>481445</v>
      </c>
      <c r="CV48" s="36">
        <f t="shared" si="495"/>
        <v>376465</v>
      </c>
      <c r="CW48" s="36">
        <f t="shared" si="495"/>
        <v>104980</v>
      </c>
      <c r="CX48" s="65">
        <f t="shared" si="495"/>
        <v>917363</v>
      </c>
      <c r="CY48" s="36">
        <f t="shared" si="495"/>
        <v>22175</v>
      </c>
      <c r="CZ48" s="36">
        <f t="shared" si="495"/>
        <v>11850</v>
      </c>
      <c r="DA48" s="36">
        <f t="shared" si="495"/>
        <v>10325</v>
      </c>
      <c r="DB48" s="36">
        <f t="shared" si="495"/>
        <v>895188</v>
      </c>
      <c r="DC48" s="36">
        <f t="shared" si="495"/>
        <v>525937</v>
      </c>
      <c r="DD48" s="36">
        <f t="shared" si="495"/>
        <v>369251</v>
      </c>
      <c r="DE48" s="36">
        <f t="shared" si="495"/>
        <v>1934648</v>
      </c>
      <c r="DF48" s="36">
        <f t="shared" si="495"/>
        <v>88298</v>
      </c>
      <c r="DG48" s="36">
        <f t="shared" si="495"/>
        <v>55263</v>
      </c>
      <c r="DH48" s="36">
        <f t="shared" si="495"/>
        <v>33035</v>
      </c>
      <c r="DI48" s="36">
        <f t="shared" si="495"/>
        <v>1846350</v>
      </c>
      <c r="DJ48" s="36">
        <f t="shared" si="495"/>
        <v>1302119</v>
      </c>
      <c r="DK48" s="36">
        <f t="shared" si="495"/>
        <v>544231</v>
      </c>
      <c r="DL48" s="36">
        <f t="shared" si="495"/>
        <v>7821342.5580000002</v>
      </c>
      <c r="DM48" s="36">
        <f t="shared" si="495"/>
        <v>338539.18</v>
      </c>
      <c r="DN48" s="36">
        <f t="shared" si="495"/>
        <v>230843.18</v>
      </c>
      <c r="DO48" s="36">
        <f t="shared" si="495"/>
        <v>107696</v>
      </c>
      <c r="DP48" s="36">
        <f t="shared" si="495"/>
        <v>7482803.3780000005</v>
      </c>
      <c r="DQ48" s="36">
        <f t="shared" si="495"/>
        <v>5324743</v>
      </c>
      <c r="DR48" s="36">
        <f t="shared" si="495"/>
        <v>2158060.378</v>
      </c>
    </row>
    <row r="49" spans="1:122" s="3" customFormat="1" ht="15" customHeight="1" x14ac:dyDescent="0.2">
      <c r="A49" s="37"/>
      <c r="B49" s="38"/>
      <c r="C49" s="35" t="s">
        <v>50</v>
      </c>
      <c r="D49" s="65">
        <f>E49+H49</f>
        <v>10052.709999999999</v>
      </c>
      <c r="E49" s="36">
        <f>F49+G49</f>
        <v>10052.709999999999</v>
      </c>
      <c r="F49" s="36">
        <f t="shared" ref="F49:G49" si="496">F50+F51</f>
        <v>9611.7099999999991</v>
      </c>
      <c r="G49" s="36">
        <f t="shared" si="496"/>
        <v>441</v>
      </c>
      <c r="H49" s="36">
        <f>I49+J49</f>
        <v>0</v>
      </c>
      <c r="I49" s="36">
        <f t="shared" ref="I49:J49" si="497">I50+I51</f>
        <v>0</v>
      </c>
      <c r="J49" s="36">
        <f t="shared" si="497"/>
        <v>0</v>
      </c>
      <c r="K49" s="65">
        <f>L49+O49</f>
        <v>4128</v>
      </c>
      <c r="L49" s="36">
        <f>M49+N49</f>
        <v>4128</v>
      </c>
      <c r="M49" s="36">
        <f t="shared" ref="M49:N49" si="498">M50+M51</f>
        <v>3816</v>
      </c>
      <c r="N49" s="36">
        <f t="shared" si="498"/>
        <v>312</v>
      </c>
      <c r="O49" s="36">
        <f>P49+Q49</f>
        <v>0</v>
      </c>
      <c r="P49" s="36">
        <f t="shared" ref="P49:Q49" si="499">P50+P51</f>
        <v>0</v>
      </c>
      <c r="Q49" s="36">
        <f t="shared" si="499"/>
        <v>0</v>
      </c>
      <c r="R49" s="65">
        <f t="shared" ref="R49:R52" si="500">S49+V49</f>
        <v>13078</v>
      </c>
      <c r="S49" s="36">
        <f t="shared" ref="S49:S52" si="501">SUM(T49:U49)</f>
        <v>13078</v>
      </c>
      <c r="T49" s="36">
        <f t="shared" ref="T49:U49" si="502">T50+T51</f>
        <v>12475</v>
      </c>
      <c r="U49" s="36">
        <f t="shared" si="502"/>
        <v>603</v>
      </c>
      <c r="V49" s="36">
        <f t="shared" ref="V49:V52" si="503">SUM(W49:X49)</f>
        <v>0</v>
      </c>
      <c r="W49" s="36">
        <f t="shared" ref="W49:X49" si="504">W50+W51</f>
        <v>0</v>
      </c>
      <c r="X49" s="36">
        <f t="shared" si="504"/>
        <v>0</v>
      </c>
      <c r="Y49" s="36">
        <f>Z49+AC49</f>
        <v>27258.71</v>
      </c>
      <c r="Z49" s="36">
        <f>SUM(AA49:AB49)</f>
        <v>27258.71</v>
      </c>
      <c r="AA49" s="36">
        <f t="shared" ref="AA49:AB49" si="505">AA50+AA51</f>
        <v>25902.71</v>
      </c>
      <c r="AB49" s="36">
        <f t="shared" si="505"/>
        <v>1356</v>
      </c>
      <c r="AC49" s="36">
        <f t="shared" ref="AC49:AC52" si="506">SUM(AD49:AE49)</f>
        <v>0</v>
      </c>
      <c r="AD49" s="36">
        <f t="shared" ref="AD49:AE49" si="507">AD50+AD51</f>
        <v>0</v>
      </c>
      <c r="AE49" s="36">
        <f t="shared" si="507"/>
        <v>0</v>
      </c>
      <c r="AF49" s="65">
        <f t="shared" ref="AF49:AF52" si="508">AG49+AJ49</f>
        <v>13160</v>
      </c>
      <c r="AG49" s="36">
        <f t="shared" ref="AG49:AG52" si="509">SUM(AH49:AI49)</f>
        <v>13160</v>
      </c>
      <c r="AH49" s="36">
        <f t="shared" ref="AH49:AI49" si="510">AH50+AH51</f>
        <v>12502</v>
      </c>
      <c r="AI49" s="36">
        <f t="shared" si="510"/>
        <v>658</v>
      </c>
      <c r="AJ49" s="36">
        <f t="shared" ref="AJ49:AJ52" si="511">SUM(AK49:AL49)</f>
        <v>0</v>
      </c>
      <c r="AK49" s="36">
        <f t="shared" ref="AK49:AL49" si="512">AK50+AK51</f>
        <v>0</v>
      </c>
      <c r="AL49" s="36">
        <f t="shared" si="512"/>
        <v>0</v>
      </c>
      <c r="AM49" s="65">
        <f t="shared" ref="AM49:AM52" si="513">AN49+AQ49</f>
        <v>15467</v>
      </c>
      <c r="AN49" s="36">
        <f t="shared" ref="AN49:AN52" si="514">SUM(AO49:AP49)</f>
        <v>15467</v>
      </c>
      <c r="AO49" s="36">
        <f t="shared" ref="AO49:AP49" si="515">AO50+AO51</f>
        <v>14525</v>
      </c>
      <c r="AP49" s="36">
        <f t="shared" si="515"/>
        <v>942</v>
      </c>
      <c r="AQ49" s="36">
        <f t="shared" ref="AQ49:AQ52" si="516">SUM(AR49:AS49)</f>
        <v>0</v>
      </c>
      <c r="AR49" s="36">
        <f t="shared" ref="AR49:AS49" si="517">AR50+AR51</f>
        <v>0</v>
      </c>
      <c r="AS49" s="36">
        <f t="shared" si="517"/>
        <v>0</v>
      </c>
      <c r="AT49" s="65">
        <f t="shared" ref="AT49:AT52" si="518">AU49+AX49</f>
        <v>13875</v>
      </c>
      <c r="AU49" s="36">
        <f t="shared" ref="AU49:AU52" si="519">SUM(AV49:AW49)</f>
        <v>13875</v>
      </c>
      <c r="AV49" s="36">
        <f t="shared" ref="AV49:AW49" si="520">AV50+AV51</f>
        <v>13432</v>
      </c>
      <c r="AW49" s="36">
        <f t="shared" si="520"/>
        <v>443</v>
      </c>
      <c r="AX49" s="36">
        <f t="shared" ref="AX49:AX52" si="521">SUM(AY49:AZ49)</f>
        <v>0</v>
      </c>
      <c r="AY49" s="36">
        <f t="shared" ref="AY49:AZ49" si="522">AY50+AY51</f>
        <v>0</v>
      </c>
      <c r="AZ49" s="36">
        <f t="shared" si="522"/>
        <v>0</v>
      </c>
      <c r="BA49" s="36">
        <f>BB49+BE49</f>
        <v>42502</v>
      </c>
      <c r="BB49" s="36">
        <f>SUM(BC49:BD49)</f>
        <v>42502</v>
      </c>
      <c r="BC49" s="36">
        <f t="shared" ref="BC49:BD49" si="523">BC50+BC51</f>
        <v>40459</v>
      </c>
      <c r="BD49" s="36">
        <f t="shared" si="523"/>
        <v>2043</v>
      </c>
      <c r="BE49" s="36">
        <f t="shared" ref="BE49:BE56" si="524">SUM(BF49:BG49)</f>
        <v>0</v>
      </c>
      <c r="BF49" s="36">
        <f t="shared" ref="BF49:BG49" si="525">BF50+BF51</f>
        <v>0</v>
      </c>
      <c r="BG49" s="36">
        <f t="shared" si="525"/>
        <v>0</v>
      </c>
      <c r="BH49" s="65">
        <f t="shared" ref="BH49:BH52" si="526">BI49+BL49</f>
        <v>8626</v>
      </c>
      <c r="BI49" s="36">
        <f t="shared" ref="BI49:BI52" si="527">SUM(BJ49:BK49)</f>
        <v>8626</v>
      </c>
      <c r="BJ49" s="36">
        <f t="shared" ref="BJ49:BK49" si="528">BJ50+BJ51</f>
        <v>8006</v>
      </c>
      <c r="BK49" s="36">
        <f t="shared" si="528"/>
        <v>620</v>
      </c>
      <c r="BL49" s="36">
        <f t="shared" ref="BL49:BL52" si="529">SUM(BM49:BN49)</f>
        <v>0</v>
      </c>
      <c r="BM49" s="36">
        <f t="shared" ref="BM49:BN49" si="530">BM50+BM51</f>
        <v>0</v>
      </c>
      <c r="BN49" s="36">
        <f t="shared" si="530"/>
        <v>0</v>
      </c>
      <c r="BO49" s="65">
        <f t="shared" ref="BO49:BO52" si="531">BP49+BS49</f>
        <v>6351</v>
      </c>
      <c r="BP49" s="36">
        <f t="shared" ref="BP49:BP52" si="532">SUM(BQ49:BR49)</f>
        <v>6351</v>
      </c>
      <c r="BQ49" s="36">
        <f t="shared" ref="BQ49:BR49" si="533">BQ50+BQ51</f>
        <v>6085</v>
      </c>
      <c r="BR49" s="36">
        <f t="shared" si="533"/>
        <v>266</v>
      </c>
      <c r="BS49" s="36">
        <f t="shared" ref="BS49:BS52" si="534">SUM(BT49:BU49)</f>
        <v>0</v>
      </c>
      <c r="BT49" s="36">
        <f t="shared" ref="BT49:BU49" si="535">BT50+BT51</f>
        <v>0</v>
      </c>
      <c r="BU49" s="36">
        <f t="shared" si="535"/>
        <v>0</v>
      </c>
      <c r="BV49" s="65">
        <f t="shared" ref="BV49:BV52" si="536">BW49+BZ49</f>
        <v>11537</v>
      </c>
      <c r="BW49" s="36">
        <f t="shared" ref="BW49:BW52" si="537">SUM(BX49:BY49)</f>
        <v>11537</v>
      </c>
      <c r="BX49" s="36">
        <f t="shared" ref="BX49:BY49" si="538">BX50+BX51</f>
        <v>10670</v>
      </c>
      <c r="BY49" s="36">
        <f t="shared" si="538"/>
        <v>867</v>
      </c>
      <c r="BZ49" s="36">
        <f t="shared" ref="BZ49:BZ52" si="539">SUM(CA49:CB49)</f>
        <v>0</v>
      </c>
      <c r="CA49" s="36">
        <f t="shared" ref="CA49:CB49" si="540">CA50+CA51</f>
        <v>0</v>
      </c>
      <c r="CB49" s="36">
        <f t="shared" si="540"/>
        <v>0</v>
      </c>
      <c r="CC49" s="36">
        <f>CD49+CG49</f>
        <v>26514</v>
      </c>
      <c r="CD49" s="36">
        <f>SUM(CE49:CF49)</f>
        <v>26514</v>
      </c>
      <c r="CE49" s="36">
        <f t="shared" ref="CE49:CF49" si="541">CE50+CE51</f>
        <v>24761</v>
      </c>
      <c r="CF49" s="36">
        <f t="shared" si="541"/>
        <v>1753</v>
      </c>
      <c r="CG49" s="36">
        <f t="shared" ref="CG49:CG56" si="542">SUM(CH49:CI49)</f>
        <v>0</v>
      </c>
      <c r="CH49" s="36">
        <f t="shared" ref="CH49:CI49" si="543">CH50+CH51</f>
        <v>0</v>
      </c>
      <c r="CI49" s="36">
        <f t="shared" si="543"/>
        <v>0</v>
      </c>
      <c r="CJ49" s="65">
        <f t="shared" ref="CJ49:CJ52" si="544">CK49+CN49</f>
        <v>10266</v>
      </c>
      <c r="CK49" s="36">
        <f t="shared" ref="CK49:CK52" si="545">SUM(CL49:CM49)</f>
        <v>10266</v>
      </c>
      <c r="CL49" s="36">
        <f t="shared" ref="CL49:CM49" si="546">CL50+CL51</f>
        <v>9989</v>
      </c>
      <c r="CM49" s="36">
        <f t="shared" si="546"/>
        <v>277</v>
      </c>
      <c r="CN49" s="36">
        <f t="shared" ref="CN49:CN52" si="547">SUM(CO49:CP49)</f>
        <v>0</v>
      </c>
      <c r="CO49" s="36">
        <f t="shared" ref="CO49:CP49" si="548">CO50+CO51</f>
        <v>0</v>
      </c>
      <c r="CP49" s="36">
        <f t="shared" si="548"/>
        <v>0</v>
      </c>
      <c r="CQ49" s="65">
        <f t="shared" ref="CQ49:CQ52" si="549">CR49+CU49</f>
        <v>8549</v>
      </c>
      <c r="CR49" s="36">
        <f t="shared" ref="CR49:CR52" si="550">SUM(CS49:CT49)</f>
        <v>8549</v>
      </c>
      <c r="CS49" s="36">
        <f t="shared" ref="CS49:CT49" si="551">CS50+CS51</f>
        <v>7850</v>
      </c>
      <c r="CT49" s="36">
        <f t="shared" si="551"/>
        <v>699</v>
      </c>
      <c r="CU49" s="36">
        <f t="shared" ref="CU49:CU52" si="552">SUM(CV49:CW49)</f>
        <v>0</v>
      </c>
      <c r="CV49" s="36">
        <f t="shared" ref="CV49:CW49" si="553">CV50+CV51</f>
        <v>0</v>
      </c>
      <c r="CW49" s="36">
        <f t="shared" si="553"/>
        <v>0</v>
      </c>
      <c r="CX49" s="65">
        <f t="shared" si="37"/>
        <v>10324</v>
      </c>
      <c r="CY49" s="36">
        <f t="shared" si="38"/>
        <v>10324</v>
      </c>
      <c r="CZ49" s="36">
        <f t="shared" ref="CZ49:DA49" si="554">CZ50+CZ51</f>
        <v>10099</v>
      </c>
      <c r="DA49" s="36">
        <f t="shared" si="554"/>
        <v>225</v>
      </c>
      <c r="DB49" s="36">
        <f t="shared" si="39"/>
        <v>0</v>
      </c>
      <c r="DC49" s="36">
        <f t="shared" ref="DC49:DD49" si="555">DC50+DC51</f>
        <v>0</v>
      </c>
      <c r="DD49" s="36">
        <f t="shared" si="555"/>
        <v>0</v>
      </c>
      <c r="DE49" s="36">
        <f>DF49+DI49</f>
        <v>29139</v>
      </c>
      <c r="DF49" s="36">
        <f>SUM(DG49:DH49)</f>
        <v>29139</v>
      </c>
      <c r="DG49" s="36">
        <f t="shared" ref="DG49:DH49" si="556">DG50+DG51</f>
        <v>27938</v>
      </c>
      <c r="DH49" s="36">
        <f t="shared" si="556"/>
        <v>1201</v>
      </c>
      <c r="DI49" s="36">
        <f t="shared" ref="DI49:DI56" si="557">SUM(DJ49:DK49)</f>
        <v>0</v>
      </c>
      <c r="DJ49" s="36">
        <f t="shared" ref="DJ49:DK49" si="558">DJ50+DJ51</f>
        <v>0</v>
      </c>
      <c r="DK49" s="36">
        <f t="shared" si="558"/>
        <v>0</v>
      </c>
      <c r="DL49" s="36">
        <f t="shared" ref="DL49:DL52" si="559">DM49+DP49</f>
        <v>125413.70999999999</v>
      </c>
      <c r="DM49" s="36">
        <f t="shared" ref="DM49:DM52" si="560">SUM(DN49:DO49)</f>
        <v>125413.70999999999</v>
      </c>
      <c r="DN49" s="36">
        <f t="shared" ref="DN49:DO49" si="561">DN50+DN51</f>
        <v>119060.70999999999</v>
      </c>
      <c r="DO49" s="36">
        <f t="shared" si="561"/>
        <v>6353</v>
      </c>
      <c r="DP49" s="36">
        <f t="shared" ref="DP49:DP52" si="562">SUM(DQ49:DR49)</f>
        <v>0</v>
      </c>
      <c r="DQ49" s="36">
        <f t="shared" ref="DQ49:DR49" si="563">DQ50+DQ51</f>
        <v>0</v>
      </c>
      <c r="DR49" s="36">
        <f t="shared" si="563"/>
        <v>0</v>
      </c>
    </row>
    <row r="50" spans="1:122" s="3" customFormat="1" ht="15" customHeight="1" x14ac:dyDescent="0.2">
      <c r="A50" s="37"/>
      <c r="B50" s="38"/>
      <c r="C50" s="39" t="s">
        <v>51</v>
      </c>
      <c r="D50" s="65">
        <f>+E50+H50</f>
        <v>10052.709999999999</v>
      </c>
      <c r="E50" s="36">
        <f>+F50+G50</f>
        <v>10052.709999999999</v>
      </c>
      <c r="F50" s="66">
        <v>9611.7099999999991</v>
      </c>
      <c r="G50" s="66">
        <v>441</v>
      </c>
      <c r="H50" s="36">
        <f>+I50+J50</f>
        <v>0</v>
      </c>
      <c r="I50" s="66">
        <v>0</v>
      </c>
      <c r="J50" s="66">
        <v>0</v>
      </c>
      <c r="K50" s="65">
        <f t="shared" ref="K50:K51" si="564">+L50+O50</f>
        <v>4128</v>
      </c>
      <c r="L50" s="36">
        <f t="shared" ref="L50:L51" si="565">+M50+N50</f>
        <v>4128</v>
      </c>
      <c r="M50" s="66">
        <v>3816</v>
      </c>
      <c r="N50" s="66">
        <v>312</v>
      </c>
      <c r="O50" s="36">
        <f t="shared" ref="O50:O51" si="566">+P50+Q50</f>
        <v>0</v>
      </c>
      <c r="P50" s="66">
        <v>0</v>
      </c>
      <c r="Q50" s="66">
        <v>0</v>
      </c>
      <c r="R50" s="65">
        <f t="shared" ref="R50:R51" si="567">+S50+V50</f>
        <v>13078</v>
      </c>
      <c r="S50" s="36">
        <f t="shared" ref="S50:S51" si="568">+T50+U50</f>
        <v>13078</v>
      </c>
      <c r="T50" s="66">
        <v>12475</v>
      </c>
      <c r="U50" s="66">
        <v>603</v>
      </c>
      <c r="V50" s="36">
        <f t="shared" ref="V50:V51" si="569">+W50+X50</f>
        <v>0</v>
      </c>
      <c r="W50" s="66">
        <v>0</v>
      </c>
      <c r="X50" s="66">
        <v>0</v>
      </c>
      <c r="Y50" s="36">
        <f t="shared" ref="Y50:Y51" si="570">+Z50+AC50</f>
        <v>27258.71</v>
      </c>
      <c r="Z50" s="36">
        <f t="shared" ref="Z50:Z51" si="571">+AA50+AB50</f>
        <v>27258.71</v>
      </c>
      <c r="AA50" s="36">
        <f>+F50+M50+T50</f>
        <v>25902.71</v>
      </c>
      <c r="AB50" s="36">
        <f>+G50+N50+U50</f>
        <v>1356</v>
      </c>
      <c r="AC50" s="36">
        <f t="shared" ref="AC50:AC51" si="572">+AD50+AE50</f>
        <v>0</v>
      </c>
      <c r="AD50" s="36">
        <f>+I50+P50+W50</f>
        <v>0</v>
      </c>
      <c r="AE50" s="36">
        <f>+J50+Q50+X50</f>
        <v>0</v>
      </c>
      <c r="AF50" s="65">
        <f>+AG50+AJ50</f>
        <v>13160</v>
      </c>
      <c r="AG50" s="36">
        <f>+AH50+AI50</f>
        <v>13160</v>
      </c>
      <c r="AH50" s="66">
        <v>12502</v>
      </c>
      <c r="AI50" s="66">
        <v>658</v>
      </c>
      <c r="AJ50" s="36">
        <f>+AK50+AL50</f>
        <v>0</v>
      </c>
      <c r="AK50" s="66">
        <v>0</v>
      </c>
      <c r="AL50" s="66">
        <v>0</v>
      </c>
      <c r="AM50" s="65">
        <f t="shared" ref="AM50:AM51" si="573">+AN50+AQ50</f>
        <v>15467</v>
      </c>
      <c r="AN50" s="36">
        <f t="shared" ref="AN50:AN51" si="574">+AO50+AP50</f>
        <v>15467</v>
      </c>
      <c r="AO50" s="66">
        <v>14525</v>
      </c>
      <c r="AP50" s="66">
        <v>942</v>
      </c>
      <c r="AQ50" s="36">
        <f t="shared" ref="AQ50:AQ51" si="575">+AR50+AS50</f>
        <v>0</v>
      </c>
      <c r="AR50" s="66">
        <v>0</v>
      </c>
      <c r="AS50" s="66">
        <v>0</v>
      </c>
      <c r="AT50" s="65">
        <f t="shared" ref="AT50:AT51" si="576">+AU50+AX50</f>
        <v>13875</v>
      </c>
      <c r="AU50" s="36">
        <f t="shared" ref="AU50:AU51" si="577">+AV50+AW50</f>
        <v>13875</v>
      </c>
      <c r="AV50" s="66">
        <v>13432</v>
      </c>
      <c r="AW50" s="66">
        <v>443</v>
      </c>
      <c r="AX50" s="36">
        <f t="shared" ref="AX50:AX51" si="578">+AY50+AZ50</f>
        <v>0</v>
      </c>
      <c r="AY50" s="66">
        <v>0</v>
      </c>
      <c r="AZ50" s="66">
        <v>0</v>
      </c>
      <c r="BA50" s="36">
        <f t="shared" ref="BA50:BA51" si="579">+BB50+BE50</f>
        <v>42502</v>
      </c>
      <c r="BB50" s="36">
        <f t="shared" ref="BB50:BB51" si="580">+BC50+BD50</f>
        <v>42502</v>
      </c>
      <c r="BC50" s="36">
        <f>+AH50+AO50+AV50</f>
        <v>40459</v>
      </c>
      <c r="BD50" s="36">
        <f>+AI50+AP50+AW50</f>
        <v>2043</v>
      </c>
      <c r="BE50" s="36">
        <f t="shared" ref="BE50:BE51" si="581">+BF50+BG50</f>
        <v>0</v>
      </c>
      <c r="BF50" s="36">
        <f>+AK50+AR50+AY50</f>
        <v>0</v>
      </c>
      <c r="BG50" s="36">
        <f>+AL50+AS50+AZ50</f>
        <v>0</v>
      </c>
      <c r="BH50" s="65">
        <f>+BI50+BL50</f>
        <v>8626</v>
      </c>
      <c r="BI50" s="36">
        <f>+BJ50+BK50</f>
        <v>8626</v>
      </c>
      <c r="BJ50" s="66">
        <v>8006</v>
      </c>
      <c r="BK50" s="66">
        <v>620</v>
      </c>
      <c r="BL50" s="36">
        <f>+BM50+BN50</f>
        <v>0</v>
      </c>
      <c r="BM50" s="66">
        <v>0</v>
      </c>
      <c r="BN50" s="66">
        <v>0</v>
      </c>
      <c r="BO50" s="65">
        <f t="shared" ref="BO50:BO51" si="582">+BP50+BS50</f>
        <v>6351</v>
      </c>
      <c r="BP50" s="36">
        <f t="shared" ref="BP50:BP51" si="583">+BQ50+BR50</f>
        <v>6351</v>
      </c>
      <c r="BQ50" s="66">
        <v>6085</v>
      </c>
      <c r="BR50" s="66">
        <v>266</v>
      </c>
      <c r="BS50" s="36">
        <f t="shared" ref="BS50:BS51" si="584">+BT50+BU50</f>
        <v>0</v>
      </c>
      <c r="BT50" s="66">
        <v>0</v>
      </c>
      <c r="BU50" s="66">
        <v>0</v>
      </c>
      <c r="BV50" s="65">
        <f t="shared" ref="BV50:BV51" si="585">+BW50+BZ50</f>
        <v>11537</v>
      </c>
      <c r="BW50" s="36">
        <f t="shared" ref="BW50:BW51" si="586">+BX50+BY50</f>
        <v>11537</v>
      </c>
      <c r="BX50" s="66">
        <v>10670</v>
      </c>
      <c r="BY50" s="66">
        <v>867</v>
      </c>
      <c r="BZ50" s="36">
        <f t="shared" ref="BZ50:BZ51" si="587">+CA50+CB50</f>
        <v>0</v>
      </c>
      <c r="CA50" s="66">
        <v>0</v>
      </c>
      <c r="CB50" s="66">
        <v>0</v>
      </c>
      <c r="CC50" s="36">
        <f t="shared" ref="CC50:CC51" si="588">+CD50+CG50</f>
        <v>26514</v>
      </c>
      <c r="CD50" s="36">
        <f t="shared" ref="CD50:CD51" si="589">+CE50+CF50</f>
        <v>26514</v>
      </c>
      <c r="CE50" s="36">
        <f>+BJ50+BQ50+BX50</f>
        <v>24761</v>
      </c>
      <c r="CF50" s="36">
        <f>+BK50+BR50+BY50</f>
        <v>1753</v>
      </c>
      <c r="CG50" s="36">
        <f t="shared" ref="CG50:CG51" si="590">+CH50+CI50</f>
        <v>0</v>
      </c>
      <c r="CH50" s="36">
        <f>+BM50+BT50+CA50</f>
        <v>0</v>
      </c>
      <c r="CI50" s="36">
        <f>+BN50+BU50+CB50</f>
        <v>0</v>
      </c>
      <c r="CJ50" s="65">
        <f>+CK50+CN50</f>
        <v>10266</v>
      </c>
      <c r="CK50" s="36">
        <f>+CL50+CM50</f>
        <v>10266</v>
      </c>
      <c r="CL50" s="66">
        <v>9989</v>
      </c>
      <c r="CM50" s="66">
        <v>277</v>
      </c>
      <c r="CN50" s="36">
        <f>+CO50+CP50</f>
        <v>0</v>
      </c>
      <c r="CO50" s="66">
        <v>0</v>
      </c>
      <c r="CP50" s="66">
        <v>0</v>
      </c>
      <c r="CQ50" s="65">
        <f t="shared" ref="CQ50:CQ51" si="591">+CR50+CU50</f>
        <v>8549</v>
      </c>
      <c r="CR50" s="36">
        <f t="shared" ref="CR50:CR51" si="592">+CS50+CT50</f>
        <v>8549</v>
      </c>
      <c r="CS50" s="66">
        <v>7850</v>
      </c>
      <c r="CT50" s="66">
        <v>699</v>
      </c>
      <c r="CU50" s="36">
        <f t="shared" ref="CU50:CU51" si="593">+CV50+CW50</f>
        <v>0</v>
      </c>
      <c r="CV50" s="66">
        <v>0</v>
      </c>
      <c r="CW50" s="66">
        <v>0</v>
      </c>
      <c r="CX50" s="65">
        <f t="shared" ref="CX50:CX51" si="594">+CY50+DB50</f>
        <v>10324</v>
      </c>
      <c r="CY50" s="36">
        <f t="shared" ref="CY50:CY51" si="595">+CZ50+DA50</f>
        <v>10324</v>
      </c>
      <c r="CZ50" s="66">
        <v>10099</v>
      </c>
      <c r="DA50" s="66">
        <v>225</v>
      </c>
      <c r="DB50" s="36">
        <f t="shared" ref="DB50:DB51" si="596">+DC50+DD50</f>
        <v>0</v>
      </c>
      <c r="DC50" s="66">
        <v>0</v>
      </c>
      <c r="DD50" s="66">
        <v>0</v>
      </c>
      <c r="DE50" s="36">
        <f t="shared" ref="DE50:DE51" si="597">+DF50+DI50</f>
        <v>29139</v>
      </c>
      <c r="DF50" s="36">
        <f t="shared" ref="DF50:DF51" si="598">+DG50+DH50</f>
        <v>29139</v>
      </c>
      <c r="DG50" s="36">
        <f>+CL50+CS50+CZ50</f>
        <v>27938</v>
      </c>
      <c r="DH50" s="36">
        <f>+CM50+CT50+DA50</f>
        <v>1201</v>
      </c>
      <c r="DI50" s="36">
        <f t="shared" ref="DI50:DI51" si="599">+DJ50+DK50</f>
        <v>0</v>
      </c>
      <c r="DJ50" s="36">
        <f>+CO50+CV50+DC50</f>
        <v>0</v>
      </c>
      <c r="DK50" s="36">
        <f>+CP50+CW50+DD50</f>
        <v>0</v>
      </c>
      <c r="DL50" s="36">
        <f t="shared" ref="DL50:DL51" si="600">+DM50+DP50</f>
        <v>125413.70999999999</v>
      </c>
      <c r="DM50" s="36">
        <f t="shared" ref="DM50:DM51" si="601">+DN50+DO50</f>
        <v>125413.70999999999</v>
      </c>
      <c r="DN50" s="36">
        <f>+AA50+BC50+CE50+DG50</f>
        <v>119060.70999999999</v>
      </c>
      <c r="DO50" s="36">
        <f>+AB50+BD50+CF50+DH50</f>
        <v>6353</v>
      </c>
      <c r="DP50" s="36">
        <f t="shared" ref="DP50:DP51" si="602">+DQ50+DR50</f>
        <v>0</v>
      </c>
      <c r="DQ50" s="36">
        <f>+AD50+BF50+CH50+DJ50</f>
        <v>0</v>
      </c>
      <c r="DR50" s="36">
        <f>+AE50+BG50+CI50+DK50</f>
        <v>0</v>
      </c>
    </row>
    <row r="51" spans="1:122" s="3" customFormat="1" ht="15" customHeight="1" x14ac:dyDescent="0.2">
      <c r="A51" s="37"/>
      <c r="B51" s="38"/>
      <c r="C51" s="39" t="s">
        <v>52</v>
      </c>
      <c r="D51" s="65">
        <f>+E51+H51</f>
        <v>0</v>
      </c>
      <c r="E51" s="36">
        <f>+F51+G51</f>
        <v>0</v>
      </c>
      <c r="F51" s="66">
        <v>0</v>
      </c>
      <c r="G51" s="66">
        <v>0</v>
      </c>
      <c r="H51" s="36">
        <f>+I51+J51</f>
        <v>0</v>
      </c>
      <c r="I51" s="66">
        <v>0</v>
      </c>
      <c r="J51" s="66">
        <v>0</v>
      </c>
      <c r="K51" s="65">
        <f t="shared" si="564"/>
        <v>0</v>
      </c>
      <c r="L51" s="36">
        <f t="shared" si="565"/>
        <v>0</v>
      </c>
      <c r="M51" s="66">
        <v>0</v>
      </c>
      <c r="N51" s="66">
        <v>0</v>
      </c>
      <c r="O51" s="36">
        <f t="shared" si="566"/>
        <v>0</v>
      </c>
      <c r="P51" s="66">
        <v>0</v>
      </c>
      <c r="Q51" s="66">
        <v>0</v>
      </c>
      <c r="R51" s="65">
        <f t="shared" si="567"/>
        <v>0</v>
      </c>
      <c r="S51" s="36">
        <f t="shared" si="568"/>
        <v>0</v>
      </c>
      <c r="T51" s="66">
        <v>0</v>
      </c>
      <c r="U51" s="66">
        <v>0</v>
      </c>
      <c r="V51" s="36">
        <f t="shared" si="569"/>
        <v>0</v>
      </c>
      <c r="W51" s="66">
        <v>0</v>
      </c>
      <c r="X51" s="66">
        <v>0</v>
      </c>
      <c r="Y51" s="36">
        <f t="shared" si="570"/>
        <v>0</v>
      </c>
      <c r="Z51" s="36">
        <f t="shared" si="571"/>
        <v>0</v>
      </c>
      <c r="AA51" s="36">
        <f>+F51+M51+T51</f>
        <v>0</v>
      </c>
      <c r="AB51" s="36">
        <f>+G51+N51+U51</f>
        <v>0</v>
      </c>
      <c r="AC51" s="36">
        <f t="shared" si="572"/>
        <v>0</v>
      </c>
      <c r="AD51" s="36">
        <f>+I51+P51+W51</f>
        <v>0</v>
      </c>
      <c r="AE51" s="36">
        <f>+J51+Q51+X51</f>
        <v>0</v>
      </c>
      <c r="AF51" s="65">
        <f>+AG51+AJ51</f>
        <v>0</v>
      </c>
      <c r="AG51" s="36">
        <f>+AH51+AI51</f>
        <v>0</v>
      </c>
      <c r="AH51" s="66">
        <v>0</v>
      </c>
      <c r="AI51" s="66">
        <v>0</v>
      </c>
      <c r="AJ51" s="36">
        <f>+AK51+AL51</f>
        <v>0</v>
      </c>
      <c r="AK51" s="66">
        <v>0</v>
      </c>
      <c r="AL51" s="66">
        <v>0</v>
      </c>
      <c r="AM51" s="65">
        <f t="shared" si="573"/>
        <v>0</v>
      </c>
      <c r="AN51" s="36">
        <f t="shared" si="574"/>
        <v>0</v>
      </c>
      <c r="AO51" s="66">
        <v>0</v>
      </c>
      <c r="AP51" s="66">
        <v>0</v>
      </c>
      <c r="AQ51" s="36">
        <f t="shared" si="575"/>
        <v>0</v>
      </c>
      <c r="AR51" s="66">
        <v>0</v>
      </c>
      <c r="AS51" s="66">
        <v>0</v>
      </c>
      <c r="AT51" s="65">
        <f t="shared" si="576"/>
        <v>0</v>
      </c>
      <c r="AU51" s="36">
        <f t="shared" si="577"/>
        <v>0</v>
      </c>
      <c r="AV51" s="66">
        <v>0</v>
      </c>
      <c r="AW51" s="66">
        <v>0</v>
      </c>
      <c r="AX51" s="36">
        <f t="shared" si="578"/>
        <v>0</v>
      </c>
      <c r="AY51" s="66">
        <v>0</v>
      </c>
      <c r="AZ51" s="66">
        <v>0</v>
      </c>
      <c r="BA51" s="36">
        <f t="shared" si="579"/>
        <v>0</v>
      </c>
      <c r="BB51" s="36">
        <f t="shared" si="580"/>
        <v>0</v>
      </c>
      <c r="BC51" s="36">
        <f>+AH51+AO51+AV51</f>
        <v>0</v>
      </c>
      <c r="BD51" s="36">
        <f>+AI51+AP51+AW51</f>
        <v>0</v>
      </c>
      <c r="BE51" s="36">
        <f t="shared" si="581"/>
        <v>0</v>
      </c>
      <c r="BF51" s="36">
        <f>+AK51+AR51+AY51</f>
        <v>0</v>
      </c>
      <c r="BG51" s="36">
        <f>+AL51+AS51+AZ51</f>
        <v>0</v>
      </c>
      <c r="BH51" s="65">
        <f>+BI51+BL51</f>
        <v>0</v>
      </c>
      <c r="BI51" s="36">
        <f>+BJ51+BK51</f>
        <v>0</v>
      </c>
      <c r="BJ51" s="66">
        <v>0</v>
      </c>
      <c r="BK51" s="66">
        <v>0</v>
      </c>
      <c r="BL51" s="36">
        <f>+BM51+BN51</f>
        <v>0</v>
      </c>
      <c r="BM51" s="66">
        <v>0</v>
      </c>
      <c r="BN51" s="66">
        <v>0</v>
      </c>
      <c r="BO51" s="65">
        <f t="shared" si="582"/>
        <v>0</v>
      </c>
      <c r="BP51" s="36">
        <f t="shared" si="583"/>
        <v>0</v>
      </c>
      <c r="BQ51" s="66">
        <v>0</v>
      </c>
      <c r="BR51" s="66">
        <v>0</v>
      </c>
      <c r="BS51" s="36">
        <f t="shared" si="584"/>
        <v>0</v>
      </c>
      <c r="BT51" s="66">
        <v>0</v>
      </c>
      <c r="BU51" s="66">
        <v>0</v>
      </c>
      <c r="BV51" s="65">
        <f t="shared" si="585"/>
        <v>0</v>
      </c>
      <c r="BW51" s="36">
        <f t="shared" si="586"/>
        <v>0</v>
      </c>
      <c r="BX51" s="66">
        <v>0</v>
      </c>
      <c r="BY51" s="66">
        <v>0</v>
      </c>
      <c r="BZ51" s="36">
        <f t="shared" si="587"/>
        <v>0</v>
      </c>
      <c r="CA51" s="66">
        <v>0</v>
      </c>
      <c r="CB51" s="66">
        <v>0</v>
      </c>
      <c r="CC51" s="36">
        <f t="shared" si="588"/>
        <v>0</v>
      </c>
      <c r="CD51" s="36">
        <f t="shared" si="589"/>
        <v>0</v>
      </c>
      <c r="CE51" s="36">
        <f>+BJ51+BQ51+BX51</f>
        <v>0</v>
      </c>
      <c r="CF51" s="36">
        <f>+BK51+BR51+BY51</f>
        <v>0</v>
      </c>
      <c r="CG51" s="36">
        <f t="shared" si="590"/>
        <v>0</v>
      </c>
      <c r="CH51" s="36">
        <f>+BM51+BT51+CA51</f>
        <v>0</v>
      </c>
      <c r="CI51" s="36">
        <f>+BN51+BU51+CB51</f>
        <v>0</v>
      </c>
      <c r="CJ51" s="65">
        <f>+CK51+CN51</f>
        <v>0</v>
      </c>
      <c r="CK51" s="36">
        <f>+CL51+CM51</f>
        <v>0</v>
      </c>
      <c r="CL51" s="66">
        <v>0</v>
      </c>
      <c r="CM51" s="66">
        <v>0</v>
      </c>
      <c r="CN51" s="36">
        <f>+CO51+CP51</f>
        <v>0</v>
      </c>
      <c r="CO51" s="66">
        <v>0</v>
      </c>
      <c r="CP51" s="66">
        <v>0</v>
      </c>
      <c r="CQ51" s="65">
        <f t="shared" si="591"/>
        <v>0</v>
      </c>
      <c r="CR51" s="36">
        <f t="shared" si="592"/>
        <v>0</v>
      </c>
      <c r="CS51" s="66">
        <v>0</v>
      </c>
      <c r="CT51" s="66">
        <v>0</v>
      </c>
      <c r="CU51" s="36">
        <f t="shared" si="593"/>
        <v>0</v>
      </c>
      <c r="CV51" s="66">
        <v>0</v>
      </c>
      <c r="CW51" s="66">
        <v>0</v>
      </c>
      <c r="CX51" s="65">
        <f t="shared" si="594"/>
        <v>0</v>
      </c>
      <c r="CY51" s="36">
        <f t="shared" si="595"/>
        <v>0</v>
      </c>
      <c r="CZ51" s="66">
        <v>0</v>
      </c>
      <c r="DA51" s="66">
        <v>0</v>
      </c>
      <c r="DB51" s="36">
        <f t="shared" si="596"/>
        <v>0</v>
      </c>
      <c r="DC51" s="66">
        <v>0</v>
      </c>
      <c r="DD51" s="66">
        <v>0</v>
      </c>
      <c r="DE51" s="36">
        <f t="shared" si="597"/>
        <v>0</v>
      </c>
      <c r="DF51" s="36">
        <f t="shared" si="598"/>
        <v>0</v>
      </c>
      <c r="DG51" s="36">
        <f>+CL51+CS51+CZ51</f>
        <v>0</v>
      </c>
      <c r="DH51" s="36">
        <f>+CM51+CT51+DA51</f>
        <v>0</v>
      </c>
      <c r="DI51" s="36">
        <f t="shared" si="599"/>
        <v>0</v>
      </c>
      <c r="DJ51" s="36">
        <f>+CO51+CV51+DC51</f>
        <v>0</v>
      </c>
      <c r="DK51" s="36">
        <f>+CP51+CW51+DD51</f>
        <v>0</v>
      </c>
      <c r="DL51" s="36">
        <f t="shared" si="600"/>
        <v>0</v>
      </c>
      <c r="DM51" s="36">
        <f t="shared" si="601"/>
        <v>0</v>
      </c>
      <c r="DN51" s="36">
        <f>+AA51+BC51+CE51+DG51</f>
        <v>0</v>
      </c>
      <c r="DO51" s="36">
        <f>+AB51+BD51+CF51+DH51</f>
        <v>0</v>
      </c>
      <c r="DP51" s="36">
        <f t="shared" si="602"/>
        <v>0</v>
      </c>
      <c r="DQ51" s="36">
        <f>+AD51+BF51+CH51+DJ51</f>
        <v>0</v>
      </c>
      <c r="DR51" s="36">
        <f>+AE51+BG51+CI51+DK51</f>
        <v>0</v>
      </c>
    </row>
    <row r="52" spans="1:122" s="3" customFormat="1" ht="15" customHeight="1" x14ac:dyDescent="0.2">
      <c r="A52" s="37"/>
      <c r="B52" s="38"/>
      <c r="C52" s="35" t="s">
        <v>53</v>
      </c>
      <c r="D52" s="65">
        <f>SUM(D53:D55)</f>
        <v>0</v>
      </c>
      <c r="E52" s="36">
        <f t="shared" ref="E52:J52" si="603">SUM(E53:E55)</f>
        <v>0</v>
      </c>
      <c r="F52" s="36">
        <f t="shared" si="603"/>
        <v>0</v>
      </c>
      <c r="G52" s="36">
        <f t="shared" si="603"/>
        <v>0</v>
      </c>
      <c r="H52" s="36">
        <f t="shared" si="603"/>
        <v>0</v>
      </c>
      <c r="I52" s="36">
        <f t="shared" si="603"/>
        <v>0</v>
      </c>
      <c r="J52" s="36">
        <f t="shared" si="603"/>
        <v>0</v>
      </c>
      <c r="K52" s="65">
        <f>SUM(K53:K55)</f>
        <v>7</v>
      </c>
      <c r="L52" s="36">
        <f t="shared" ref="L52:Q52" si="604">SUM(L53:L55)</f>
        <v>0</v>
      </c>
      <c r="M52" s="36">
        <f t="shared" si="604"/>
        <v>0</v>
      </c>
      <c r="N52" s="36">
        <f t="shared" si="604"/>
        <v>0</v>
      </c>
      <c r="O52" s="36">
        <f t="shared" si="604"/>
        <v>7</v>
      </c>
      <c r="P52" s="36">
        <f t="shared" si="604"/>
        <v>7</v>
      </c>
      <c r="Q52" s="36">
        <f t="shared" si="604"/>
        <v>0</v>
      </c>
      <c r="R52" s="65">
        <f t="shared" si="500"/>
        <v>0</v>
      </c>
      <c r="S52" s="36">
        <f t="shared" si="501"/>
        <v>0</v>
      </c>
      <c r="T52" s="36">
        <f>SUM(T53:T55)</f>
        <v>0</v>
      </c>
      <c r="U52" s="36">
        <f>SUM(U53:U55)</f>
        <v>0</v>
      </c>
      <c r="V52" s="36">
        <f t="shared" si="503"/>
        <v>0</v>
      </c>
      <c r="W52" s="36">
        <f>SUM(W53:W55)</f>
        <v>0</v>
      </c>
      <c r="X52" s="36">
        <f>SUM(X53:X55)</f>
        <v>0</v>
      </c>
      <c r="Y52" s="36">
        <f t="shared" ref="Y52" si="605">Z52+AC52</f>
        <v>7</v>
      </c>
      <c r="Z52" s="36">
        <f t="shared" ref="Z52" si="606">SUM(AA52:AB52)</f>
        <v>0</v>
      </c>
      <c r="AA52" s="36">
        <f>SUM(AA53:AA55)</f>
        <v>0</v>
      </c>
      <c r="AB52" s="36">
        <f>SUM(AB53:AB55)</f>
        <v>0</v>
      </c>
      <c r="AC52" s="36">
        <f t="shared" si="506"/>
        <v>7</v>
      </c>
      <c r="AD52" s="36">
        <f>SUM(AD53:AD55)</f>
        <v>7</v>
      </c>
      <c r="AE52" s="36">
        <f>SUM(AE53:AE55)</f>
        <v>0</v>
      </c>
      <c r="AF52" s="65">
        <f t="shared" si="508"/>
        <v>0</v>
      </c>
      <c r="AG52" s="36">
        <f t="shared" si="509"/>
        <v>0</v>
      </c>
      <c r="AH52" s="36">
        <f>SUM(AH53:AH55)</f>
        <v>0</v>
      </c>
      <c r="AI52" s="36">
        <f>SUM(AI53:AI55)</f>
        <v>0</v>
      </c>
      <c r="AJ52" s="36">
        <f t="shared" si="511"/>
        <v>0</v>
      </c>
      <c r="AK52" s="36">
        <f>SUM(AK53:AK55)</f>
        <v>0</v>
      </c>
      <c r="AL52" s="36">
        <f>SUM(AL53:AL55)</f>
        <v>0</v>
      </c>
      <c r="AM52" s="65">
        <f t="shared" si="513"/>
        <v>164</v>
      </c>
      <c r="AN52" s="36">
        <f t="shared" si="514"/>
        <v>0</v>
      </c>
      <c r="AO52" s="36">
        <f>SUM(AO53:AO55)</f>
        <v>0</v>
      </c>
      <c r="AP52" s="36">
        <f>SUM(AP53:AP55)</f>
        <v>0</v>
      </c>
      <c r="AQ52" s="36">
        <f t="shared" si="516"/>
        <v>164</v>
      </c>
      <c r="AR52" s="36">
        <f>SUM(AR53:AR55)</f>
        <v>0</v>
      </c>
      <c r="AS52" s="36">
        <f>SUM(AS53:AS55)</f>
        <v>164</v>
      </c>
      <c r="AT52" s="65">
        <f t="shared" si="518"/>
        <v>0</v>
      </c>
      <c r="AU52" s="36">
        <f t="shared" si="519"/>
        <v>0</v>
      </c>
      <c r="AV52" s="36">
        <f>SUM(AV53:AV55)</f>
        <v>0</v>
      </c>
      <c r="AW52" s="36">
        <f>SUM(AW53:AW55)</f>
        <v>0</v>
      </c>
      <c r="AX52" s="36">
        <f t="shared" si="521"/>
        <v>0</v>
      </c>
      <c r="AY52" s="36">
        <f>SUM(AY53:AY55)</f>
        <v>0</v>
      </c>
      <c r="AZ52" s="36">
        <f>SUM(AZ53:AZ55)</f>
        <v>0</v>
      </c>
      <c r="BA52" s="36">
        <f t="shared" ref="BA52" si="607">BB52+BE52</f>
        <v>164</v>
      </c>
      <c r="BB52" s="36">
        <f t="shared" ref="BB52" si="608">SUM(BC52:BD52)</f>
        <v>0</v>
      </c>
      <c r="BC52" s="36">
        <f>SUM(BC53:BC55)</f>
        <v>0</v>
      </c>
      <c r="BD52" s="36">
        <f>SUM(BD53:BD55)</f>
        <v>0</v>
      </c>
      <c r="BE52" s="36">
        <f t="shared" si="524"/>
        <v>164</v>
      </c>
      <c r="BF52" s="36">
        <f>SUM(BF53:BF55)</f>
        <v>0</v>
      </c>
      <c r="BG52" s="36">
        <f>SUM(BG53:BG55)</f>
        <v>164</v>
      </c>
      <c r="BH52" s="65">
        <f t="shared" si="526"/>
        <v>0</v>
      </c>
      <c r="BI52" s="36">
        <f t="shared" si="527"/>
        <v>0</v>
      </c>
      <c r="BJ52" s="36">
        <f>SUM(BJ53:BJ55)</f>
        <v>0</v>
      </c>
      <c r="BK52" s="36">
        <f>SUM(BK53:BK55)</f>
        <v>0</v>
      </c>
      <c r="BL52" s="36">
        <f t="shared" si="529"/>
        <v>0</v>
      </c>
      <c r="BM52" s="36">
        <f>SUM(BM53:BM55)</f>
        <v>0</v>
      </c>
      <c r="BN52" s="36">
        <f>SUM(BN53:BN55)</f>
        <v>0</v>
      </c>
      <c r="BO52" s="65">
        <f t="shared" si="531"/>
        <v>0</v>
      </c>
      <c r="BP52" s="36">
        <f t="shared" si="532"/>
        <v>0</v>
      </c>
      <c r="BQ52" s="36">
        <f>SUM(BQ53:BQ55)</f>
        <v>0</v>
      </c>
      <c r="BR52" s="36">
        <f>SUM(BR53:BR55)</f>
        <v>0</v>
      </c>
      <c r="BS52" s="36">
        <f t="shared" si="534"/>
        <v>0</v>
      </c>
      <c r="BT52" s="36">
        <f>SUM(BT53:BT55)</f>
        <v>0</v>
      </c>
      <c r="BU52" s="36">
        <f>SUM(BU53:BU55)</f>
        <v>0</v>
      </c>
      <c r="BV52" s="65">
        <f t="shared" si="536"/>
        <v>0</v>
      </c>
      <c r="BW52" s="36">
        <f t="shared" si="537"/>
        <v>0</v>
      </c>
      <c r="BX52" s="36">
        <f>SUM(BX53:BX55)</f>
        <v>0</v>
      </c>
      <c r="BY52" s="36">
        <f>SUM(BY53:BY55)</f>
        <v>0</v>
      </c>
      <c r="BZ52" s="36">
        <f t="shared" si="539"/>
        <v>0</v>
      </c>
      <c r="CA52" s="36">
        <f>SUM(CA53:CA55)</f>
        <v>0</v>
      </c>
      <c r="CB52" s="36">
        <f>SUM(CB53:CB55)</f>
        <v>0</v>
      </c>
      <c r="CC52" s="36">
        <f t="shared" ref="CC52" si="609">CD52+CG52</f>
        <v>0</v>
      </c>
      <c r="CD52" s="36">
        <f t="shared" ref="CD52" si="610">SUM(CE52:CF52)</f>
        <v>0</v>
      </c>
      <c r="CE52" s="36">
        <f>SUM(CE53:CE55)</f>
        <v>0</v>
      </c>
      <c r="CF52" s="36">
        <f>SUM(CF53:CF55)</f>
        <v>0</v>
      </c>
      <c r="CG52" s="36">
        <f t="shared" si="542"/>
        <v>0</v>
      </c>
      <c r="CH52" s="36">
        <f>SUM(CH53:CH55)</f>
        <v>0</v>
      </c>
      <c r="CI52" s="36">
        <f>SUM(CI53:CI55)</f>
        <v>0</v>
      </c>
      <c r="CJ52" s="65">
        <f t="shared" si="544"/>
        <v>0</v>
      </c>
      <c r="CK52" s="36">
        <f t="shared" si="545"/>
        <v>0</v>
      </c>
      <c r="CL52" s="36">
        <f>SUM(CL53:CL55)</f>
        <v>0</v>
      </c>
      <c r="CM52" s="36">
        <f>SUM(CM53:CM55)</f>
        <v>0</v>
      </c>
      <c r="CN52" s="36">
        <f t="shared" si="547"/>
        <v>0</v>
      </c>
      <c r="CO52" s="36">
        <f>SUM(CO53:CO55)</f>
        <v>0</v>
      </c>
      <c r="CP52" s="36">
        <f>SUM(CP53:CP55)</f>
        <v>0</v>
      </c>
      <c r="CQ52" s="65">
        <f t="shared" si="549"/>
        <v>0</v>
      </c>
      <c r="CR52" s="36">
        <f t="shared" si="550"/>
        <v>0</v>
      </c>
      <c r="CS52" s="36">
        <f>SUM(CS53:CS55)</f>
        <v>0</v>
      </c>
      <c r="CT52" s="36">
        <f>SUM(CT53:CT55)</f>
        <v>0</v>
      </c>
      <c r="CU52" s="36">
        <f t="shared" si="552"/>
        <v>0</v>
      </c>
      <c r="CV52" s="36">
        <f>SUM(CV53:CV55)</f>
        <v>0</v>
      </c>
      <c r="CW52" s="36">
        <f>SUM(CW53:CW55)</f>
        <v>0</v>
      </c>
      <c r="CX52" s="65">
        <f t="shared" si="37"/>
        <v>0</v>
      </c>
      <c r="CY52" s="36">
        <f t="shared" si="38"/>
        <v>0</v>
      </c>
      <c r="CZ52" s="36">
        <f>SUM(CZ53:CZ55)</f>
        <v>0</v>
      </c>
      <c r="DA52" s="36">
        <f>SUM(DA53:DA55)</f>
        <v>0</v>
      </c>
      <c r="DB52" s="36">
        <f t="shared" si="39"/>
        <v>0</v>
      </c>
      <c r="DC52" s="36">
        <f>SUM(DC53:DC55)</f>
        <v>0</v>
      </c>
      <c r="DD52" s="36">
        <f>SUM(DD53:DD55)</f>
        <v>0</v>
      </c>
      <c r="DE52" s="36">
        <f t="shared" ref="DE52" si="611">DF52+DI52</f>
        <v>0</v>
      </c>
      <c r="DF52" s="36">
        <f t="shared" ref="DF52" si="612">SUM(DG52:DH52)</f>
        <v>0</v>
      </c>
      <c r="DG52" s="36">
        <f>SUM(DG53:DG55)</f>
        <v>0</v>
      </c>
      <c r="DH52" s="36">
        <f>SUM(DH53:DH55)</f>
        <v>0</v>
      </c>
      <c r="DI52" s="36">
        <f t="shared" si="557"/>
        <v>0</v>
      </c>
      <c r="DJ52" s="36">
        <f>SUM(DJ53:DJ55)</f>
        <v>0</v>
      </c>
      <c r="DK52" s="36">
        <f>SUM(DK53:DK55)</f>
        <v>0</v>
      </c>
      <c r="DL52" s="36">
        <f t="shared" si="559"/>
        <v>171</v>
      </c>
      <c r="DM52" s="36">
        <f t="shared" si="560"/>
        <v>0</v>
      </c>
      <c r="DN52" s="36">
        <f>SUM(DN53:DN55)</f>
        <v>0</v>
      </c>
      <c r="DO52" s="36">
        <f>SUM(DO53:DO55)</f>
        <v>0</v>
      </c>
      <c r="DP52" s="36">
        <f t="shared" si="562"/>
        <v>171</v>
      </c>
      <c r="DQ52" s="36">
        <f>SUM(DQ53:DQ55)</f>
        <v>7</v>
      </c>
      <c r="DR52" s="36">
        <f>SUM(DR53:DR55)</f>
        <v>164</v>
      </c>
    </row>
    <row r="53" spans="1:122" s="3" customFormat="1" ht="15" customHeight="1" x14ac:dyDescent="0.2">
      <c r="A53" s="37"/>
      <c r="B53" s="38"/>
      <c r="C53" s="39" t="s">
        <v>54</v>
      </c>
      <c r="D53" s="65">
        <f>+E53+H53</f>
        <v>0</v>
      </c>
      <c r="E53" s="36">
        <f>+F53+G53</f>
        <v>0</v>
      </c>
      <c r="F53" s="66">
        <v>0</v>
      </c>
      <c r="G53" s="66">
        <v>0</v>
      </c>
      <c r="H53" s="36">
        <f>+I53+J53</f>
        <v>0</v>
      </c>
      <c r="I53" s="66">
        <v>0</v>
      </c>
      <c r="J53" s="66">
        <v>0</v>
      </c>
      <c r="K53" s="65">
        <f t="shared" ref="K53:K55" si="613">+L53+O53</f>
        <v>0</v>
      </c>
      <c r="L53" s="36">
        <f t="shared" ref="L53:L55" si="614">+M53+N53</f>
        <v>0</v>
      </c>
      <c r="M53" s="66">
        <v>0</v>
      </c>
      <c r="N53" s="66">
        <v>0</v>
      </c>
      <c r="O53" s="36">
        <f t="shared" ref="O53:O55" si="615">+P53+Q53</f>
        <v>0</v>
      </c>
      <c r="P53" s="66">
        <v>0</v>
      </c>
      <c r="Q53" s="66">
        <v>0</v>
      </c>
      <c r="R53" s="65">
        <f t="shared" ref="R53:R55" si="616">+S53+V53</f>
        <v>0</v>
      </c>
      <c r="S53" s="36">
        <f t="shared" ref="S53:S55" si="617">+T53+U53</f>
        <v>0</v>
      </c>
      <c r="T53" s="66">
        <v>0</v>
      </c>
      <c r="U53" s="66">
        <v>0</v>
      </c>
      <c r="V53" s="36">
        <f t="shared" ref="V53:V55" si="618">+W53+X53</f>
        <v>0</v>
      </c>
      <c r="W53" s="66">
        <v>0</v>
      </c>
      <c r="X53" s="66">
        <v>0</v>
      </c>
      <c r="Y53" s="36">
        <f t="shared" ref="Y53:Y55" si="619">+Z53+AC53</f>
        <v>0</v>
      </c>
      <c r="Z53" s="36">
        <f t="shared" ref="Z53:Z55" si="620">+AA53+AB53</f>
        <v>0</v>
      </c>
      <c r="AA53" s="36">
        <f t="shared" ref="AA53:AB55" si="621">+F53+M53+T53</f>
        <v>0</v>
      </c>
      <c r="AB53" s="36">
        <f t="shared" si="621"/>
        <v>0</v>
      </c>
      <c r="AC53" s="36">
        <f t="shared" ref="AC53:AC55" si="622">+AD53+AE53</f>
        <v>0</v>
      </c>
      <c r="AD53" s="36">
        <f t="shared" ref="AD53:AE55" si="623">+I53+P53+W53</f>
        <v>0</v>
      </c>
      <c r="AE53" s="36">
        <f t="shared" si="623"/>
        <v>0</v>
      </c>
      <c r="AF53" s="65">
        <f>+AG53+AJ53</f>
        <v>0</v>
      </c>
      <c r="AG53" s="36">
        <f>+AH53+AI53</f>
        <v>0</v>
      </c>
      <c r="AH53" s="66">
        <v>0</v>
      </c>
      <c r="AI53" s="66">
        <v>0</v>
      </c>
      <c r="AJ53" s="36">
        <f>+AK53+AL53</f>
        <v>0</v>
      </c>
      <c r="AK53" s="66">
        <v>0</v>
      </c>
      <c r="AL53" s="66">
        <v>0</v>
      </c>
      <c r="AM53" s="65">
        <f t="shared" ref="AM53:AM55" si="624">+AN53+AQ53</f>
        <v>0</v>
      </c>
      <c r="AN53" s="36">
        <f t="shared" ref="AN53:AN55" si="625">+AO53+AP53</f>
        <v>0</v>
      </c>
      <c r="AO53" s="66">
        <v>0</v>
      </c>
      <c r="AP53" s="66">
        <v>0</v>
      </c>
      <c r="AQ53" s="36">
        <f t="shared" ref="AQ53:AQ55" si="626">+AR53+AS53</f>
        <v>0</v>
      </c>
      <c r="AR53" s="66">
        <v>0</v>
      </c>
      <c r="AS53" s="66">
        <v>0</v>
      </c>
      <c r="AT53" s="65">
        <f t="shared" ref="AT53:AT55" si="627">+AU53+AX53</f>
        <v>0</v>
      </c>
      <c r="AU53" s="36">
        <f t="shared" ref="AU53:AU55" si="628">+AV53+AW53</f>
        <v>0</v>
      </c>
      <c r="AV53" s="66">
        <v>0</v>
      </c>
      <c r="AW53" s="66">
        <v>0</v>
      </c>
      <c r="AX53" s="36">
        <f t="shared" ref="AX53:AX55" si="629">+AY53+AZ53</f>
        <v>0</v>
      </c>
      <c r="AY53" s="66">
        <v>0</v>
      </c>
      <c r="AZ53" s="66">
        <v>0</v>
      </c>
      <c r="BA53" s="36">
        <f t="shared" ref="BA53:BA55" si="630">+BB53+BE53</f>
        <v>0</v>
      </c>
      <c r="BB53" s="36">
        <f t="shared" ref="BB53:BB55" si="631">+BC53+BD53</f>
        <v>0</v>
      </c>
      <c r="BC53" s="36">
        <f t="shared" ref="BC53:BD55" si="632">+AH53+AO53+AV53</f>
        <v>0</v>
      </c>
      <c r="BD53" s="36">
        <f t="shared" si="632"/>
        <v>0</v>
      </c>
      <c r="BE53" s="36">
        <f t="shared" ref="BE53:BE55" si="633">+BF53+BG53</f>
        <v>0</v>
      </c>
      <c r="BF53" s="36">
        <f t="shared" ref="BF53:BG55" si="634">+AK53+AR53+AY53</f>
        <v>0</v>
      </c>
      <c r="BG53" s="36">
        <f t="shared" si="634"/>
        <v>0</v>
      </c>
      <c r="BH53" s="65">
        <f>+BI53+BL53</f>
        <v>0</v>
      </c>
      <c r="BI53" s="36">
        <f>+BJ53+BK53</f>
        <v>0</v>
      </c>
      <c r="BJ53" s="66">
        <v>0</v>
      </c>
      <c r="BK53" s="66">
        <v>0</v>
      </c>
      <c r="BL53" s="36">
        <f>+BM53+BN53</f>
        <v>0</v>
      </c>
      <c r="BM53" s="66">
        <v>0</v>
      </c>
      <c r="BN53" s="66">
        <v>0</v>
      </c>
      <c r="BO53" s="65">
        <f t="shared" ref="BO53:BO55" si="635">+BP53+BS53</f>
        <v>0</v>
      </c>
      <c r="BP53" s="36">
        <f t="shared" ref="BP53:BP55" si="636">+BQ53+BR53</f>
        <v>0</v>
      </c>
      <c r="BQ53" s="66">
        <v>0</v>
      </c>
      <c r="BR53" s="66">
        <v>0</v>
      </c>
      <c r="BS53" s="36">
        <f t="shared" ref="BS53:BS55" si="637">+BT53+BU53</f>
        <v>0</v>
      </c>
      <c r="BT53" s="66">
        <v>0</v>
      </c>
      <c r="BU53" s="66">
        <v>0</v>
      </c>
      <c r="BV53" s="65">
        <f t="shared" ref="BV53:BV55" si="638">+BW53+BZ53</f>
        <v>0</v>
      </c>
      <c r="BW53" s="36">
        <f t="shared" ref="BW53:BW55" si="639">+BX53+BY53</f>
        <v>0</v>
      </c>
      <c r="BX53" s="66">
        <v>0</v>
      </c>
      <c r="BY53" s="66">
        <v>0</v>
      </c>
      <c r="BZ53" s="36">
        <f t="shared" ref="BZ53:BZ55" si="640">+CA53+CB53</f>
        <v>0</v>
      </c>
      <c r="CA53" s="66">
        <v>0</v>
      </c>
      <c r="CB53" s="66">
        <v>0</v>
      </c>
      <c r="CC53" s="36">
        <f t="shared" ref="CC53:CC55" si="641">+CD53+CG53</f>
        <v>0</v>
      </c>
      <c r="CD53" s="36">
        <f t="shared" ref="CD53:CD55" si="642">+CE53+CF53</f>
        <v>0</v>
      </c>
      <c r="CE53" s="36">
        <f t="shared" ref="CE53:CF55" si="643">+BJ53+BQ53+BX53</f>
        <v>0</v>
      </c>
      <c r="CF53" s="36">
        <f t="shared" si="643"/>
        <v>0</v>
      </c>
      <c r="CG53" s="36">
        <f t="shared" ref="CG53:CG55" si="644">+CH53+CI53</f>
        <v>0</v>
      </c>
      <c r="CH53" s="36">
        <f t="shared" ref="CH53:CI55" si="645">+BM53+BT53+CA53</f>
        <v>0</v>
      </c>
      <c r="CI53" s="36">
        <f t="shared" si="645"/>
        <v>0</v>
      </c>
      <c r="CJ53" s="65">
        <f>+CK53+CN53</f>
        <v>0</v>
      </c>
      <c r="CK53" s="36">
        <f>+CL53+CM53</f>
        <v>0</v>
      </c>
      <c r="CL53" s="66">
        <v>0</v>
      </c>
      <c r="CM53" s="66">
        <v>0</v>
      </c>
      <c r="CN53" s="36">
        <f>+CO53+CP53</f>
        <v>0</v>
      </c>
      <c r="CO53" s="66">
        <v>0</v>
      </c>
      <c r="CP53" s="66">
        <v>0</v>
      </c>
      <c r="CQ53" s="65">
        <f t="shared" ref="CQ53:CQ55" si="646">+CR53+CU53</f>
        <v>0</v>
      </c>
      <c r="CR53" s="36">
        <f t="shared" ref="CR53:CR55" si="647">+CS53+CT53</f>
        <v>0</v>
      </c>
      <c r="CS53" s="66">
        <v>0</v>
      </c>
      <c r="CT53" s="66">
        <v>0</v>
      </c>
      <c r="CU53" s="36">
        <f t="shared" ref="CU53:CU55" si="648">+CV53+CW53</f>
        <v>0</v>
      </c>
      <c r="CV53" s="66">
        <v>0</v>
      </c>
      <c r="CW53" s="66">
        <v>0</v>
      </c>
      <c r="CX53" s="65">
        <f t="shared" ref="CX53:CX55" si="649">+CY53+DB53</f>
        <v>0</v>
      </c>
      <c r="CY53" s="36">
        <f t="shared" ref="CY53:CY55" si="650">+CZ53+DA53</f>
        <v>0</v>
      </c>
      <c r="CZ53" s="66">
        <v>0</v>
      </c>
      <c r="DA53" s="66">
        <v>0</v>
      </c>
      <c r="DB53" s="36">
        <f t="shared" ref="DB53:DB55" si="651">+DC53+DD53</f>
        <v>0</v>
      </c>
      <c r="DC53" s="66">
        <v>0</v>
      </c>
      <c r="DD53" s="66">
        <v>0</v>
      </c>
      <c r="DE53" s="36">
        <f t="shared" ref="DE53:DE55" si="652">+DF53+DI53</f>
        <v>0</v>
      </c>
      <c r="DF53" s="36">
        <f t="shared" ref="DF53:DF55" si="653">+DG53+DH53</f>
        <v>0</v>
      </c>
      <c r="DG53" s="36">
        <f t="shared" ref="DG53:DH55" si="654">+CL53+CS53+CZ53</f>
        <v>0</v>
      </c>
      <c r="DH53" s="36">
        <f t="shared" si="654"/>
        <v>0</v>
      </c>
      <c r="DI53" s="36">
        <f t="shared" ref="DI53:DI55" si="655">+DJ53+DK53</f>
        <v>0</v>
      </c>
      <c r="DJ53" s="36">
        <f t="shared" ref="DJ53:DK55" si="656">+CO53+CV53+DC53</f>
        <v>0</v>
      </c>
      <c r="DK53" s="36">
        <f t="shared" si="656"/>
        <v>0</v>
      </c>
      <c r="DL53" s="36">
        <f t="shared" ref="DL53:DL55" si="657">+DM53+DP53</f>
        <v>0</v>
      </c>
      <c r="DM53" s="36">
        <f t="shared" ref="DM53:DM55" si="658">+DN53+DO53</f>
        <v>0</v>
      </c>
      <c r="DN53" s="36">
        <f t="shared" ref="DN53:DO55" si="659">+AA53+BC53+CE53+DG53</f>
        <v>0</v>
      </c>
      <c r="DO53" s="36">
        <f t="shared" si="659"/>
        <v>0</v>
      </c>
      <c r="DP53" s="36">
        <f t="shared" ref="DP53:DP55" si="660">+DQ53+DR53</f>
        <v>0</v>
      </c>
      <c r="DQ53" s="36">
        <f t="shared" ref="DQ53:DR55" si="661">+AD53+BF53+CH53+DJ53</f>
        <v>0</v>
      </c>
      <c r="DR53" s="36">
        <f t="shared" si="661"/>
        <v>0</v>
      </c>
    </row>
    <row r="54" spans="1:122" s="3" customFormat="1" ht="15" customHeight="1" x14ac:dyDescent="0.2">
      <c r="A54" s="37"/>
      <c r="B54" s="38"/>
      <c r="C54" s="39" t="s">
        <v>55</v>
      </c>
      <c r="D54" s="65">
        <f>+E54+H54</f>
        <v>0</v>
      </c>
      <c r="E54" s="36">
        <f>+F54+G54</f>
        <v>0</v>
      </c>
      <c r="F54" s="66">
        <v>0</v>
      </c>
      <c r="G54" s="66">
        <v>0</v>
      </c>
      <c r="H54" s="36">
        <f>+I54+J54</f>
        <v>0</v>
      </c>
      <c r="I54" s="66">
        <v>0</v>
      </c>
      <c r="J54" s="66">
        <v>0</v>
      </c>
      <c r="K54" s="65">
        <f t="shared" si="613"/>
        <v>7</v>
      </c>
      <c r="L54" s="36">
        <f t="shared" si="614"/>
        <v>0</v>
      </c>
      <c r="M54" s="66">
        <v>0</v>
      </c>
      <c r="N54" s="66">
        <v>0</v>
      </c>
      <c r="O54" s="36">
        <f t="shared" si="615"/>
        <v>7</v>
      </c>
      <c r="P54" s="66">
        <v>7</v>
      </c>
      <c r="Q54" s="66">
        <v>0</v>
      </c>
      <c r="R54" s="65">
        <f t="shared" si="616"/>
        <v>0</v>
      </c>
      <c r="S54" s="36">
        <f t="shared" si="617"/>
        <v>0</v>
      </c>
      <c r="T54" s="66">
        <v>0</v>
      </c>
      <c r="U54" s="66">
        <v>0</v>
      </c>
      <c r="V54" s="36">
        <f t="shared" si="618"/>
        <v>0</v>
      </c>
      <c r="W54" s="66">
        <v>0</v>
      </c>
      <c r="X54" s="66">
        <v>0</v>
      </c>
      <c r="Y54" s="36">
        <f t="shared" si="619"/>
        <v>7</v>
      </c>
      <c r="Z54" s="36">
        <f t="shared" si="620"/>
        <v>0</v>
      </c>
      <c r="AA54" s="36">
        <f t="shared" si="621"/>
        <v>0</v>
      </c>
      <c r="AB54" s="36">
        <f t="shared" si="621"/>
        <v>0</v>
      </c>
      <c r="AC54" s="36">
        <f t="shared" si="622"/>
        <v>7</v>
      </c>
      <c r="AD54" s="36">
        <f t="shared" si="623"/>
        <v>7</v>
      </c>
      <c r="AE54" s="36">
        <f t="shared" si="623"/>
        <v>0</v>
      </c>
      <c r="AF54" s="65">
        <f>+AG54+AJ54</f>
        <v>0</v>
      </c>
      <c r="AG54" s="36">
        <f>+AH54+AI54</f>
        <v>0</v>
      </c>
      <c r="AH54" s="66">
        <v>0</v>
      </c>
      <c r="AI54" s="66">
        <v>0</v>
      </c>
      <c r="AJ54" s="36">
        <f>+AK54+AL54</f>
        <v>0</v>
      </c>
      <c r="AK54" s="66">
        <v>0</v>
      </c>
      <c r="AL54" s="66">
        <v>0</v>
      </c>
      <c r="AM54" s="65">
        <f t="shared" si="624"/>
        <v>164</v>
      </c>
      <c r="AN54" s="36">
        <f t="shared" si="625"/>
        <v>0</v>
      </c>
      <c r="AO54" s="66">
        <v>0</v>
      </c>
      <c r="AP54" s="66">
        <v>0</v>
      </c>
      <c r="AQ54" s="36">
        <f t="shared" si="626"/>
        <v>164</v>
      </c>
      <c r="AR54" s="66">
        <v>0</v>
      </c>
      <c r="AS54" s="66">
        <v>164</v>
      </c>
      <c r="AT54" s="65">
        <f t="shared" si="627"/>
        <v>0</v>
      </c>
      <c r="AU54" s="36">
        <f t="shared" si="628"/>
        <v>0</v>
      </c>
      <c r="AV54" s="66">
        <v>0</v>
      </c>
      <c r="AW54" s="66">
        <v>0</v>
      </c>
      <c r="AX54" s="36">
        <f t="shared" si="629"/>
        <v>0</v>
      </c>
      <c r="AY54" s="66">
        <v>0</v>
      </c>
      <c r="AZ54" s="66">
        <v>0</v>
      </c>
      <c r="BA54" s="36">
        <f t="shared" si="630"/>
        <v>164</v>
      </c>
      <c r="BB54" s="36">
        <f t="shared" si="631"/>
        <v>0</v>
      </c>
      <c r="BC54" s="36">
        <f t="shared" si="632"/>
        <v>0</v>
      </c>
      <c r="BD54" s="36">
        <f t="shared" si="632"/>
        <v>0</v>
      </c>
      <c r="BE54" s="36">
        <f t="shared" si="633"/>
        <v>164</v>
      </c>
      <c r="BF54" s="36">
        <f t="shared" si="634"/>
        <v>0</v>
      </c>
      <c r="BG54" s="36">
        <f t="shared" si="634"/>
        <v>164</v>
      </c>
      <c r="BH54" s="65">
        <f>+BI54+BL54</f>
        <v>0</v>
      </c>
      <c r="BI54" s="36">
        <f>+BJ54+BK54</f>
        <v>0</v>
      </c>
      <c r="BJ54" s="66">
        <v>0</v>
      </c>
      <c r="BK54" s="66">
        <v>0</v>
      </c>
      <c r="BL54" s="36">
        <f>+BM54+BN54</f>
        <v>0</v>
      </c>
      <c r="BM54" s="66">
        <v>0</v>
      </c>
      <c r="BN54" s="66">
        <v>0</v>
      </c>
      <c r="BO54" s="65">
        <f t="shared" si="635"/>
        <v>0</v>
      </c>
      <c r="BP54" s="36">
        <f t="shared" si="636"/>
        <v>0</v>
      </c>
      <c r="BQ54" s="66">
        <v>0</v>
      </c>
      <c r="BR54" s="66">
        <v>0</v>
      </c>
      <c r="BS54" s="36">
        <f t="shared" si="637"/>
        <v>0</v>
      </c>
      <c r="BT54" s="66">
        <v>0</v>
      </c>
      <c r="BU54" s="66">
        <v>0</v>
      </c>
      <c r="BV54" s="65">
        <f t="shared" si="638"/>
        <v>0</v>
      </c>
      <c r="BW54" s="36">
        <f t="shared" si="639"/>
        <v>0</v>
      </c>
      <c r="BX54" s="66">
        <v>0</v>
      </c>
      <c r="BY54" s="66">
        <v>0</v>
      </c>
      <c r="BZ54" s="36">
        <f t="shared" si="640"/>
        <v>0</v>
      </c>
      <c r="CA54" s="66">
        <v>0</v>
      </c>
      <c r="CB54" s="66">
        <v>0</v>
      </c>
      <c r="CC54" s="36">
        <f t="shared" si="641"/>
        <v>0</v>
      </c>
      <c r="CD54" s="36">
        <f t="shared" si="642"/>
        <v>0</v>
      </c>
      <c r="CE54" s="36">
        <f t="shared" si="643"/>
        <v>0</v>
      </c>
      <c r="CF54" s="36">
        <f t="shared" si="643"/>
        <v>0</v>
      </c>
      <c r="CG54" s="36">
        <f t="shared" si="644"/>
        <v>0</v>
      </c>
      <c r="CH54" s="36">
        <f t="shared" si="645"/>
        <v>0</v>
      </c>
      <c r="CI54" s="36">
        <f t="shared" si="645"/>
        <v>0</v>
      </c>
      <c r="CJ54" s="65">
        <f>+CK54+CN54</f>
        <v>0</v>
      </c>
      <c r="CK54" s="36">
        <f>+CL54+CM54</f>
        <v>0</v>
      </c>
      <c r="CL54" s="66">
        <v>0</v>
      </c>
      <c r="CM54" s="66">
        <v>0</v>
      </c>
      <c r="CN54" s="36">
        <f>+CO54+CP54</f>
        <v>0</v>
      </c>
      <c r="CO54" s="66">
        <v>0</v>
      </c>
      <c r="CP54" s="66">
        <v>0</v>
      </c>
      <c r="CQ54" s="65">
        <f t="shared" si="646"/>
        <v>0</v>
      </c>
      <c r="CR54" s="36">
        <f t="shared" si="647"/>
        <v>0</v>
      </c>
      <c r="CS54" s="66">
        <v>0</v>
      </c>
      <c r="CT54" s="66">
        <v>0</v>
      </c>
      <c r="CU54" s="36">
        <f t="shared" si="648"/>
        <v>0</v>
      </c>
      <c r="CV54" s="66">
        <v>0</v>
      </c>
      <c r="CW54" s="66">
        <v>0</v>
      </c>
      <c r="CX54" s="65">
        <f t="shared" si="649"/>
        <v>0</v>
      </c>
      <c r="CY54" s="36">
        <f t="shared" si="650"/>
        <v>0</v>
      </c>
      <c r="CZ54" s="66">
        <v>0</v>
      </c>
      <c r="DA54" s="66">
        <v>0</v>
      </c>
      <c r="DB54" s="36">
        <f t="shared" si="651"/>
        <v>0</v>
      </c>
      <c r="DC54" s="66">
        <v>0</v>
      </c>
      <c r="DD54" s="66">
        <v>0</v>
      </c>
      <c r="DE54" s="36">
        <f t="shared" si="652"/>
        <v>0</v>
      </c>
      <c r="DF54" s="36">
        <f t="shared" si="653"/>
        <v>0</v>
      </c>
      <c r="DG54" s="36">
        <f t="shared" si="654"/>
        <v>0</v>
      </c>
      <c r="DH54" s="36">
        <f t="shared" si="654"/>
        <v>0</v>
      </c>
      <c r="DI54" s="36">
        <f t="shared" si="655"/>
        <v>0</v>
      </c>
      <c r="DJ54" s="36">
        <f t="shared" si="656"/>
        <v>0</v>
      </c>
      <c r="DK54" s="36">
        <f t="shared" si="656"/>
        <v>0</v>
      </c>
      <c r="DL54" s="36">
        <f t="shared" si="657"/>
        <v>171</v>
      </c>
      <c r="DM54" s="36">
        <f t="shared" si="658"/>
        <v>0</v>
      </c>
      <c r="DN54" s="36">
        <f t="shared" si="659"/>
        <v>0</v>
      </c>
      <c r="DO54" s="36">
        <f t="shared" si="659"/>
        <v>0</v>
      </c>
      <c r="DP54" s="36">
        <f t="shared" si="660"/>
        <v>171</v>
      </c>
      <c r="DQ54" s="36">
        <f t="shared" si="661"/>
        <v>7</v>
      </c>
      <c r="DR54" s="36">
        <f t="shared" si="661"/>
        <v>164</v>
      </c>
    </row>
    <row r="55" spans="1:122" s="3" customFormat="1" ht="15" customHeight="1" x14ac:dyDescent="0.2">
      <c r="A55" s="37"/>
      <c r="B55" s="38"/>
      <c r="C55" s="39" t="s">
        <v>56</v>
      </c>
      <c r="D55" s="65">
        <f>+E55+H55</f>
        <v>0</v>
      </c>
      <c r="E55" s="36">
        <f>+F55+G55</f>
        <v>0</v>
      </c>
      <c r="F55" s="66">
        <v>0</v>
      </c>
      <c r="G55" s="66">
        <v>0</v>
      </c>
      <c r="H55" s="36">
        <f>+I55+J55</f>
        <v>0</v>
      </c>
      <c r="I55" s="66">
        <v>0</v>
      </c>
      <c r="J55" s="66">
        <v>0</v>
      </c>
      <c r="K55" s="65">
        <f t="shared" si="613"/>
        <v>0</v>
      </c>
      <c r="L55" s="36">
        <f t="shared" si="614"/>
        <v>0</v>
      </c>
      <c r="M55" s="66">
        <v>0</v>
      </c>
      <c r="N55" s="66">
        <v>0</v>
      </c>
      <c r="O55" s="36">
        <f t="shared" si="615"/>
        <v>0</v>
      </c>
      <c r="P55" s="66">
        <v>0</v>
      </c>
      <c r="Q55" s="66">
        <v>0</v>
      </c>
      <c r="R55" s="65">
        <f t="shared" si="616"/>
        <v>0</v>
      </c>
      <c r="S55" s="36">
        <f t="shared" si="617"/>
        <v>0</v>
      </c>
      <c r="T55" s="66">
        <v>0</v>
      </c>
      <c r="U55" s="66">
        <v>0</v>
      </c>
      <c r="V55" s="36">
        <f t="shared" si="618"/>
        <v>0</v>
      </c>
      <c r="W55" s="66">
        <v>0</v>
      </c>
      <c r="X55" s="66">
        <v>0</v>
      </c>
      <c r="Y55" s="36">
        <f t="shared" si="619"/>
        <v>0</v>
      </c>
      <c r="Z55" s="36">
        <f t="shared" si="620"/>
        <v>0</v>
      </c>
      <c r="AA55" s="36">
        <f t="shared" si="621"/>
        <v>0</v>
      </c>
      <c r="AB55" s="36">
        <f t="shared" si="621"/>
        <v>0</v>
      </c>
      <c r="AC55" s="36">
        <f t="shared" si="622"/>
        <v>0</v>
      </c>
      <c r="AD55" s="36">
        <f t="shared" si="623"/>
        <v>0</v>
      </c>
      <c r="AE55" s="36">
        <f t="shared" si="623"/>
        <v>0</v>
      </c>
      <c r="AF55" s="65">
        <f>+AG55+AJ55</f>
        <v>0</v>
      </c>
      <c r="AG55" s="36">
        <f>+AH55+AI55</f>
        <v>0</v>
      </c>
      <c r="AH55" s="66">
        <v>0</v>
      </c>
      <c r="AI55" s="66">
        <v>0</v>
      </c>
      <c r="AJ55" s="36">
        <f>+AK55+AL55</f>
        <v>0</v>
      </c>
      <c r="AK55" s="66">
        <v>0</v>
      </c>
      <c r="AL55" s="66">
        <v>0</v>
      </c>
      <c r="AM55" s="65">
        <f t="shared" si="624"/>
        <v>0</v>
      </c>
      <c r="AN55" s="36">
        <f t="shared" si="625"/>
        <v>0</v>
      </c>
      <c r="AO55" s="66">
        <v>0</v>
      </c>
      <c r="AP55" s="66">
        <v>0</v>
      </c>
      <c r="AQ55" s="36">
        <f t="shared" si="626"/>
        <v>0</v>
      </c>
      <c r="AR55" s="66">
        <v>0</v>
      </c>
      <c r="AS55" s="66">
        <v>0</v>
      </c>
      <c r="AT55" s="65">
        <f t="shared" si="627"/>
        <v>0</v>
      </c>
      <c r="AU55" s="36">
        <f t="shared" si="628"/>
        <v>0</v>
      </c>
      <c r="AV55" s="66">
        <v>0</v>
      </c>
      <c r="AW55" s="66">
        <v>0</v>
      </c>
      <c r="AX55" s="36">
        <f t="shared" si="629"/>
        <v>0</v>
      </c>
      <c r="AY55" s="66">
        <v>0</v>
      </c>
      <c r="AZ55" s="66">
        <v>0</v>
      </c>
      <c r="BA55" s="36">
        <f t="shared" si="630"/>
        <v>0</v>
      </c>
      <c r="BB55" s="36">
        <f t="shared" si="631"/>
        <v>0</v>
      </c>
      <c r="BC55" s="36">
        <f t="shared" si="632"/>
        <v>0</v>
      </c>
      <c r="BD55" s="36">
        <f t="shared" si="632"/>
        <v>0</v>
      </c>
      <c r="BE55" s="36">
        <f t="shared" si="633"/>
        <v>0</v>
      </c>
      <c r="BF55" s="36">
        <f t="shared" si="634"/>
        <v>0</v>
      </c>
      <c r="BG55" s="36">
        <f t="shared" si="634"/>
        <v>0</v>
      </c>
      <c r="BH55" s="65">
        <f>+BI55+BL55</f>
        <v>0</v>
      </c>
      <c r="BI55" s="36">
        <f>+BJ55+BK55</f>
        <v>0</v>
      </c>
      <c r="BJ55" s="66">
        <v>0</v>
      </c>
      <c r="BK55" s="66">
        <v>0</v>
      </c>
      <c r="BL55" s="36">
        <f>+BM55+BN55</f>
        <v>0</v>
      </c>
      <c r="BM55" s="66">
        <v>0</v>
      </c>
      <c r="BN55" s="66">
        <v>0</v>
      </c>
      <c r="BO55" s="65">
        <f t="shared" si="635"/>
        <v>0</v>
      </c>
      <c r="BP55" s="36">
        <f t="shared" si="636"/>
        <v>0</v>
      </c>
      <c r="BQ55" s="66">
        <v>0</v>
      </c>
      <c r="BR55" s="66">
        <v>0</v>
      </c>
      <c r="BS55" s="36">
        <f t="shared" si="637"/>
        <v>0</v>
      </c>
      <c r="BT55" s="66">
        <v>0</v>
      </c>
      <c r="BU55" s="66">
        <v>0</v>
      </c>
      <c r="BV55" s="65">
        <f t="shared" si="638"/>
        <v>0</v>
      </c>
      <c r="BW55" s="36">
        <f t="shared" si="639"/>
        <v>0</v>
      </c>
      <c r="BX55" s="66">
        <v>0</v>
      </c>
      <c r="BY55" s="66">
        <v>0</v>
      </c>
      <c r="BZ55" s="36">
        <f t="shared" si="640"/>
        <v>0</v>
      </c>
      <c r="CA55" s="66">
        <v>0</v>
      </c>
      <c r="CB55" s="66">
        <v>0</v>
      </c>
      <c r="CC55" s="36">
        <f t="shared" si="641"/>
        <v>0</v>
      </c>
      <c r="CD55" s="36">
        <f t="shared" si="642"/>
        <v>0</v>
      </c>
      <c r="CE55" s="36">
        <f t="shared" si="643"/>
        <v>0</v>
      </c>
      <c r="CF55" s="36">
        <f t="shared" si="643"/>
        <v>0</v>
      </c>
      <c r="CG55" s="36">
        <f t="shared" si="644"/>
        <v>0</v>
      </c>
      <c r="CH55" s="36">
        <f t="shared" si="645"/>
        <v>0</v>
      </c>
      <c r="CI55" s="36">
        <f t="shared" si="645"/>
        <v>0</v>
      </c>
      <c r="CJ55" s="65">
        <f>+CK55+CN55</f>
        <v>0</v>
      </c>
      <c r="CK55" s="36">
        <f>+CL55+CM55</f>
        <v>0</v>
      </c>
      <c r="CL55" s="66">
        <v>0</v>
      </c>
      <c r="CM55" s="66">
        <v>0</v>
      </c>
      <c r="CN55" s="36">
        <f>+CO55+CP55</f>
        <v>0</v>
      </c>
      <c r="CO55" s="66">
        <v>0</v>
      </c>
      <c r="CP55" s="66">
        <v>0</v>
      </c>
      <c r="CQ55" s="65">
        <f t="shared" si="646"/>
        <v>0</v>
      </c>
      <c r="CR55" s="36">
        <f t="shared" si="647"/>
        <v>0</v>
      </c>
      <c r="CS55" s="66">
        <v>0</v>
      </c>
      <c r="CT55" s="66">
        <v>0</v>
      </c>
      <c r="CU55" s="36">
        <f t="shared" si="648"/>
        <v>0</v>
      </c>
      <c r="CV55" s="66">
        <v>0</v>
      </c>
      <c r="CW55" s="66">
        <v>0</v>
      </c>
      <c r="CX55" s="65">
        <f t="shared" si="649"/>
        <v>0</v>
      </c>
      <c r="CY55" s="36">
        <f t="shared" si="650"/>
        <v>0</v>
      </c>
      <c r="CZ55" s="66">
        <v>0</v>
      </c>
      <c r="DA55" s="66">
        <v>0</v>
      </c>
      <c r="DB55" s="36">
        <f t="shared" si="651"/>
        <v>0</v>
      </c>
      <c r="DC55" s="66">
        <v>0</v>
      </c>
      <c r="DD55" s="66">
        <v>0</v>
      </c>
      <c r="DE55" s="36">
        <f t="shared" si="652"/>
        <v>0</v>
      </c>
      <c r="DF55" s="36">
        <f t="shared" si="653"/>
        <v>0</v>
      </c>
      <c r="DG55" s="36">
        <f t="shared" si="654"/>
        <v>0</v>
      </c>
      <c r="DH55" s="36">
        <f t="shared" si="654"/>
        <v>0</v>
      </c>
      <c r="DI55" s="36">
        <f t="shared" si="655"/>
        <v>0</v>
      </c>
      <c r="DJ55" s="36">
        <f t="shared" si="656"/>
        <v>0</v>
      </c>
      <c r="DK55" s="36">
        <f t="shared" si="656"/>
        <v>0</v>
      </c>
      <c r="DL55" s="36">
        <f t="shared" si="657"/>
        <v>0</v>
      </c>
      <c r="DM55" s="36">
        <f t="shared" si="658"/>
        <v>0</v>
      </c>
      <c r="DN55" s="36">
        <f t="shared" si="659"/>
        <v>0</v>
      </c>
      <c r="DO55" s="36">
        <f t="shared" si="659"/>
        <v>0</v>
      </c>
      <c r="DP55" s="36">
        <f t="shared" si="660"/>
        <v>0</v>
      </c>
      <c r="DQ55" s="36">
        <f t="shared" si="661"/>
        <v>0</v>
      </c>
      <c r="DR55" s="36">
        <f t="shared" si="661"/>
        <v>0</v>
      </c>
    </row>
    <row r="56" spans="1:122" s="3" customFormat="1" ht="15" customHeight="1" x14ac:dyDescent="0.2">
      <c r="A56" s="37"/>
      <c r="B56" s="38"/>
      <c r="C56" s="35" t="s">
        <v>57</v>
      </c>
      <c r="D56" s="65">
        <f>E56+H56</f>
        <v>0</v>
      </c>
      <c r="E56" s="36">
        <f>F56+G56</f>
        <v>0</v>
      </c>
      <c r="F56" s="36">
        <f>F57+F58</f>
        <v>0</v>
      </c>
      <c r="G56" s="36">
        <f t="shared" ref="G56" si="662">G57+G58</f>
        <v>0</v>
      </c>
      <c r="H56" s="36">
        <f>I56+J56</f>
        <v>0</v>
      </c>
      <c r="I56" s="36">
        <f t="shared" ref="I56:J56" si="663">I57+I58</f>
        <v>0</v>
      </c>
      <c r="J56" s="36">
        <f t="shared" si="663"/>
        <v>0</v>
      </c>
      <c r="K56" s="65">
        <f>L56+O56</f>
        <v>0</v>
      </c>
      <c r="L56" s="36">
        <f>M56+N56</f>
        <v>0</v>
      </c>
      <c r="M56" s="36">
        <f>M57+M58</f>
        <v>0</v>
      </c>
      <c r="N56" s="36">
        <f t="shared" ref="N56" si="664">N57+N58</f>
        <v>0</v>
      </c>
      <c r="O56" s="36">
        <f>P56+Q56</f>
        <v>0</v>
      </c>
      <c r="P56" s="36">
        <f t="shared" ref="P56:Q56" si="665">P57+P58</f>
        <v>0</v>
      </c>
      <c r="Q56" s="36">
        <f t="shared" si="665"/>
        <v>0</v>
      </c>
      <c r="R56" s="65">
        <f>S56+V56</f>
        <v>0</v>
      </c>
      <c r="S56" s="36">
        <f>T56+U56</f>
        <v>0</v>
      </c>
      <c r="T56" s="36">
        <f>T57+T58</f>
        <v>0</v>
      </c>
      <c r="U56" s="36">
        <f t="shared" ref="U56" si="666">U57+U58</f>
        <v>0</v>
      </c>
      <c r="V56" s="36">
        <f>W56+X56</f>
        <v>0</v>
      </c>
      <c r="W56" s="36">
        <f t="shared" ref="W56:X56" si="667">W57+W58</f>
        <v>0</v>
      </c>
      <c r="X56" s="36">
        <f t="shared" si="667"/>
        <v>0</v>
      </c>
      <c r="Y56" s="36">
        <f>Z56+AC56</f>
        <v>0</v>
      </c>
      <c r="Z56" s="36">
        <f>SUM(AA56:AB56)</f>
        <v>0</v>
      </c>
      <c r="AA56" s="36">
        <f t="shared" ref="AA56:AB56" si="668">AA57+AA58</f>
        <v>0</v>
      </c>
      <c r="AB56" s="36">
        <f t="shared" si="668"/>
        <v>0</v>
      </c>
      <c r="AC56" s="36">
        <f t="shared" ref="AC56" si="669">SUM(AD56:AE56)</f>
        <v>0</v>
      </c>
      <c r="AD56" s="36">
        <f t="shared" ref="AD56:AE56" si="670">AD57+AD58</f>
        <v>0</v>
      </c>
      <c r="AE56" s="36">
        <f t="shared" si="670"/>
        <v>0</v>
      </c>
      <c r="AF56" s="65">
        <f>AG56+AJ56</f>
        <v>0</v>
      </c>
      <c r="AG56" s="36">
        <f>AH56+AI56</f>
        <v>0</v>
      </c>
      <c r="AH56" s="36">
        <f>AH57+AH58</f>
        <v>0</v>
      </c>
      <c r="AI56" s="36">
        <f t="shared" ref="AI56" si="671">AI57+AI58</f>
        <v>0</v>
      </c>
      <c r="AJ56" s="36">
        <f>AK56+AL56</f>
        <v>0</v>
      </c>
      <c r="AK56" s="36">
        <f t="shared" ref="AK56:AL56" si="672">AK57+AK58</f>
        <v>0</v>
      </c>
      <c r="AL56" s="36">
        <f t="shared" si="672"/>
        <v>0</v>
      </c>
      <c r="AM56" s="65">
        <f>AN56+AQ56</f>
        <v>0</v>
      </c>
      <c r="AN56" s="36">
        <f>AO56+AP56</f>
        <v>0</v>
      </c>
      <c r="AO56" s="36">
        <f>AO57+AO58</f>
        <v>0</v>
      </c>
      <c r="AP56" s="36">
        <f t="shared" ref="AP56" si="673">AP57+AP58</f>
        <v>0</v>
      </c>
      <c r="AQ56" s="36">
        <f>AR56+AS56</f>
        <v>0</v>
      </c>
      <c r="AR56" s="36">
        <f t="shared" ref="AR56:AS56" si="674">AR57+AR58</f>
        <v>0</v>
      </c>
      <c r="AS56" s="36">
        <f t="shared" si="674"/>
        <v>0</v>
      </c>
      <c r="AT56" s="65">
        <f>AU56+AX56</f>
        <v>0</v>
      </c>
      <c r="AU56" s="36">
        <f>AV56+AW56</f>
        <v>0</v>
      </c>
      <c r="AV56" s="36">
        <f>AV57+AV58</f>
        <v>0</v>
      </c>
      <c r="AW56" s="36">
        <f t="shared" ref="AW56" si="675">AW57+AW58</f>
        <v>0</v>
      </c>
      <c r="AX56" s="36">
        <f>AY56+AZ56</f>
        <v>0</v>
      </c>
      <c r="AY56" s="36">
        <f t="shared" ref="AY56:AZ56" si="676">AY57+AY58</f>
        <v>0</v>
      </c>
      <c r="AZ56" s="36">
        <f t="shared" si="676"/>
        <v>0</v>
      </c>
      <c r="BA56" s="36">
        <f>BB56+BE56</f>
        <v>0</v>
      </c>
      <c r="BB56" s="36">
        <f>SUM(BC56:BD56)</f>
        <v>0</v>
      </c>
      <c r="BC56" s="36">
        <f t="shared" ref="BC56:BD56" si="677">BC57+BC58</f>
        <v>0</v>
      </c>
      <c r="BD56" s="36">
        <f t="shared" si="677"/>
        <v>0</v>
      </c>
      <c r="BE56" s="36">
        <f t="shared" si="524"/>
        <v>0</v>
      </c>
      <c r="BF56" s="36">
        <f t="shared" ref="BF56:BG56" si="678">BF57+BF58</f>
        <v>0</v>
      </c>
      <c r="BG56" s="36">
        <f t="shared" si="678"/>
        <v>0</v>
      </c>
      <c r="BH56" s="65">
        <f>BI56+BL56</f>
        <v>0</v>
      </c>
      <c r="BI56" s="36">
        <f>BJ56+BK56</f>
        <v>0</v>
      </c>
      <c r="BJ56" s="36">
        <f>BJ57+BJ58</f>
        <v>0</v>
      </c>
      <c r="BK56" s="36">
        <f t="shared" ref="BK56" si="679">BK57+BK58</f>
        <v>0</v>
      </c>
      <c r="BL56" s="36">
        <f>BM56+BN56</f>
        <v>0</v>
      </c>
      <c r="BM56" s="36">
        <f t="shared" ref="BM56:BN56" si="680">BM57+BM58</f>
        <v>0</v>
      </c>
      <c r="BN56" s="36">
        <f t="shared" si="680"/>
        <v>0</v>
      </c>
      <c r="BO56" s="65">
        <f>BP56+BS56</f>
        <v>0</v>
      </c>
      <c r="BP56" s="36">
        <f>BQ56+BR56</f>
        <v>0</v>
      </c>
      <c r="BQ56" s="36">
        <f>BQ57+BQ58</f>
        <v>0</v>
      </c>
      <c r="BR56" s="36">
        <f t="shared" ref="BR56" si="681">BR57+BR58</f>
        <v>0</v>
      </c>
      <c r="BS56" s="36">
        <f>BT56+BU56</f>
        <v>0</v>
      </c>
      <c r="BT56" s="36">
        <f t="shared" ref="BT56:BU56" si="682">BT57+BT58</f>
        <v>0</v>
      </c>
      <c r="BU56" s="36">
        <f t="shared" si="682"/>
        <v>0</v>
      </c>
      <c r="BV56" s="65">
        <f>BW56+BZ56</f>
        <v>0</v>
      </c>
      <c r="BW56" s="36">
        <f>BX56+BY56</f>
        <v>0</v>
      </c>
      <c r="BX56" s="36">
        <f>BX57+BX58</f>
        <v>0</v>
      </c>
      <c r="BY56" s="36">
        <f t="shared" ref="BY56" si="683">BY57+BY58</f>
        <v>0</v>
      </c>
      <c r="BZ56" s="36">
        <f>CA56+CB56</f>
        <v>0</v>
      </c>
      <c r="CA56" s="36">
        <f t="shared" ref="CA56:CB56" si="684">CA57+CA58</f>
        <v>0</v>
      </c>
      <c r="CB56" s="36">
        <f t="shared" si="684"/>
        <v>0</v>
      </c>
      <c r="CC56" s="36">
        <f>CD56+CG56</f>
        <v>0</v>
      </c>
      <c r="CD56" s="36">
        <f>SUM(CE56:CF56)</f>
        <v>0</v>
      </c>
      <c r="CE56" s="36">
        <f t="shared" ref="CE56:CF56" si="685">CE57+CE58</f>
        <v>0</v>
      </c>
      <c r="CF56" s="36">
        <f t="shared" si="685"/>
        <v>0</v>
      </c>
      <c r="CG56" s="36">
        <f t="shared" si="542"/>
        <v>0</v>
      </c>
      <c r="CH56" s="36">
        <f t="shared" ref="CH56:CI56" si="686">CH57+CH58</f>
        <v>0</v>
      </c>
      <c r="CI56" s="36">
        <f t="shared" si="686"/>
        <v>0</v>
      </c>
      <c r="CJ56" s="65">
        <f>CK56+CN56</f>
        <v>0</v>
      </c>
      <c r="CK56" s="36">
        <f>CL56+CM56</f>
        <v>0</v>
      </c>
      <c r="CL56" s="36">
        <f>CL57+CL58</f>
        <v>0</v>
      </c>
      <c r="CM56" s="36">
        <f t="shared" ref="CM56" si="687">CM57+CM58</f>
        <v>0</v>
      </c>
      <c r="CN56" s="36">
        <f>CO56+CP56</f>
        <v>0</v>
      </c>
      <c r="CO56" s="36">
        <f t="shared" ref="CO56:CP56" si="688">CO57+CO58</f>
        <v>0</v>
      </c>
      <c r="CP56" s="36">
        <f t="shared" si="688"/>
        <v>0</v>
      </c>
      <c r="CQ56" s="65">
        <f>CR56+CU56</f>
        <v>0</v>
      </c>
      <c r="CR56" s="36">
        <f>CS56+CT56</f>
        <v>0</v>
      </c>
      <c r="CS56" s="36">
        <f>CS57+CS58</f>
        <v>0</v>
      </c>
      <c r="CT56" s="36">
        <f t="shared" ref="CT56" si="689">CT57+CT58</f>
        <v>0</v>
      </c>
      <c r="CU56" s="36">
        <f>CV56+CW56</f>
        <v>0</v>
      </c>
      <c r="CV56" s="36">
        <f t="shared" ref="CV56:CW56" si="690">CV57+CV58</f>
        <v>0</v>
      </c>
      <c r="CW56" s="36">
        <f t="shared" si="690"/>
        <v>0</v>
      </c>
      <c r="CX56" s="65">
        <f>CY56+DB56</f>
        <v>0</v>
      </c>
      <c r="CY56" s="36">
        <f>CZ56+DA56</f>
        <v>0</v>
      </c>
      <c r="CZ56" s="36">
        <f>CZ57+CZ58</f>
        <v>0</v>
      </c>
      <c r="DA56" s="36">
        <f t="shared" ref="DA56" si="691">DA57+DA58</f>
        <v>0</v>
      </c>
      <c r="DB56" s="36">
        <f>DC56+DD56</f>
        <v>0</v>
      </c>
      <c r="DC56" s="36">
        <f t="shared" ref="DC56:DD56" si="692">DC57+DC58</f>
        <v>0</v>
      </c>
      <c r="DD56" s="36">
        <f t="shared" si="692"/>
        <v>0</v>
      </c>
      <c r="DE56" s="36">
        <f>DF56+DI56</f>
        <v>0</v>
      </c>
      <c r="DF56" s="36">
        <f>SUM(DG56:DH56)</f>
        <v>0</v>
      </c>
      <c r="DG56" s="36">
        <f t="shared" ref="DG56:DH56" si="693">DG57+DG58</f>
        <v>0</v>
      </c>
      <c r="DH56" s="36">
        <f t="shared" si="693"/>
        <v>0</v>
      </c>
      <c r="DI56" s="36">
        <f t="shared" si="557"/>
        <v>0</v>
      </c>
      <c r="DJ56" s="36">
        <f t="shared" ref="DJ56:DK56" si="694">DJ57+DJ58</f>
        <v>0</v>
      </c>
      <c r="DK56" s="36">
        <f t="shared" si="694"/>
        <v>0</v>
      </c>
      <c r="DL56" s="36">
        <f t="shared" ref="DL56" si="695">DM56+DP56</f>
        <v>0</v>
      </c>
      <c r="DM56" s="36">
        <f t="shared" ref="DM56" si="696">SUM(DN56:DO56)</f>
        <v>0</v>
      </c>
      <c r="DN56" s="36">
        <f t="shared" ref="DN56:DO56" si="697">DN57+DN58</f>
        <v>0</v>
      </c>
      <c r="DO56" s="36">
        <f t="shared" si="697"/>
        <v>0</v>
      </c>
      <c r="DP56" s="36">
        <f t="shared" ref="DP56" si="698">SUM(DQ56:DR56)</f>
        <v>0</v>
      </c>
      <c r="DQ56" s="36">
        <f t="shared" ref="DQ56:DR56" si="699">DQ57+DQ58</f>
        <v>0</v>
      </c>
      <c r="DR56" s="36">
        <f t="shared" si="699"/>
        <v>0</v>
      </c>
    </row>
    <row r="57" spans="1:122" s="3" customFormat="1" ht="15" customHeight="1" x14ac:dyDescent="0.2">
      <c r="A57" s="37"/>
      <c r="B57" s="38"/>
      <c r="C57" s="39" t="s">
        <v>58</v>
      </c>
      <c r="D57" s="65">
        <f>+E57+H57</f>
        <v>0</v>
      </c>
      <c r="E57" s="36">
        <f>+F57+G57</f>
        <v>0</v>
      </c>
      <c r="F57" s="66">
        <v>0</v>
      </c>
      <c r="G57" s="66">
        <v>0</v>
      </c>
      <c r="H57" s="36">
        <f>+I57+J57</f>
        <v>0</v>
      </c>
      <c r="I57" s="66">
        <v>0</v>
      </c>
      <c r="J57" s="66">
        <v>0</v>
      </c>
      <c r="K57" s="65">
        <f t="shared" ref="K57:K60" si="700">+L57+O57</f>
        <v>0</v>
      </c>
      <c r="L57" s="36">
        <f t="shared" ref="L57:L60" si="701">+M57+N57</f>
        <v>0</v>
      </c>
      <c r="M57" s="66">
        <v>0</v>
      </c>
      <c r="N57" s="66">
        <v>0</v>
      </c>
      <c r="O57" s="36">
        <f t="shared" ref="O57:O60" si="702">+P57+Q57</f>
        <v>0</v>
      </c>
      <c r="P57" s="66">
        <v>0</v>
      </c>
      <c r="Q57" s="66">
        <v>0</v>
      </c>
      <c r="R57" s="65">
        <f t="shared" ref="R57:R60" si="703">+S57+V57</f>
        <v>0</v>
      </c>
      <c r="S57" s="36">
        <f t="shared" ref="S57:S60" si="704">+T57+U57</f>
        <v>0</v>
      </c>
      <c r="T57" s="66">
        <v>0</v>
      </c>
      <c r="U57" s="66">
        <v>0</v>
      </c>
      <c r="V57" s="36">
        <f t="shared" ref="V57:V60" si="705">+W57+X57</f>
        <v>0</v>
      </c>
      <c r="W57" s="66">
        <v>0</v>
      </c>
      <c r="X57" s="66">
        <v>0</v>
      </c>
      <c r="Y57" s="36">
        <f t="shared" ref="Y57:Y60" si="706">+Z57+AC57</f>
        <v>0</v>
      </c>
      <c r="Z57" s="36">
        <f t="shared" ref="Z57:Z60" si="707">+AA57+AB57</f>
        <v>0</v>
      </c>
      <c r="AA57" s="36">
        <f t="shared" ref="AA57:AB60" si="708">+F57+M57+T57</f>
        <v>0</v>
      </c>
      <c r="AB57" s="36">
        <f t="shared" si="708"/>
        <v>0</v>
      </c>
      <c r="AC57" s="36">
        <f t="shared" ref="AC57:AC60" si="709">+AD57+AE57</f>
        <v>0</v>
      </c>
      <c r="AD57" s="36">
        <f t="shared" ref="AD57:AE60" si="710">+I57+P57+W57</f>
        <v>0</v>
      </c>
      <c r="AE57" s="36">
        <f t="shared" si="710"/>
        <v>0</v>
      </c>
      <c r="AF57" s="65">
        <f>+AG57+AJ57</f>
        <v>0</v>
      </c>
      <c r="AG57" s="36">
        <f>+AH57+AI57</f>
        <v>0</v>
      </c>
      <c r="AH57" s="66">
        <v>0</v>
      </c>
      <c r="AI57" s="66">
        <v>0</v>
      </c>
      <c r="AJ57" s="36">
        <f>+AK57+AL57</f>
        <v>0</v>
      </c>
      <c r="AK57" s="66">
        <v>0</v>
      </c>
      <c r="AL57" s="66">
        <v>0</v>
      </c>
      <c r="AM57" s="65">
        <f t="shared" ref="AM57:AM60" si="711">+AN57+AQ57</f>
        <v>0</v>
      </c>
      <c r="AN57" s="36">
        <f t="shared" ref="AN57:AN60" si="712">+AO57+AP57</f>
        <v>0</v>
      </c>
      <c r="AO57" s="66">
        <v>0</v>
      </c>
      <c r="AP57" s="66">
        <v>0</v>
      </c>
      <c r="AQ57" s="36">
        <f t="shared" ref="AQ57:AQ60" si="713">+AR57+AS57</f>
        <v>0</v>
      </c>
      <c r="AR57" s="66">
        <v>0</v>
      </c>
      <c r="AS57" s="66">
        <v>0</v>
      </c>
      <c r="AT57" s="65">
        <f t="shared" ref="AT57:AT60" si="714">+AU57+AX57</f>
        <v>0</v>
      </c>
      <c r="AU57" s="36">
        <f t="shared" ref="AU57:AU60" si="715">+AV57+AW57</f>
        <v>0</v>
      </c>
      <c r="AV57" s="66">
        <v>0</v>
      </c>
      <c r="AW57" s="66">
        <v>0</v>
      </c>
      <c r="AX57" s="36">
        <f t="shared" ref="AX57:AX60" si="716">+AY57+AZ57</f>
        <v>0</v>
      </c>
      <c r="AY57" s="66">
        <v>0</v>
      </c>
      <c r="AZ57" s="66">
        <v>0</v>
      </c>
      <c r="BA57" s="36">
        <f t="shared" ref="BA57:BA60" si="717">+BB57+BE57</f>
        <v>0</v>
      </c>
      <c r="BB57" s="36">
        <f t="shared" ref="BB57:BB60" si="718">+BC57+BD57</f>
        <v>0</v>
      </c>
      <c r="BC57" s="36">
        <f t="shared" ref="BC57:BD60" si="719">+AH57+AO57+AV57</f>
        <v>0</v>
      </c>
      <c r="BD57" s="36">
        <f t="shared" si="719"/>
        <v>0</v>
      </c>
      <c r="BE57" s="36">
        <f t="shared" ref="BE57:BE60" si="720">+BF57+BG57</f>
        <v>0</v>
      </c>
      <c r="BF57" s="36">
        <f t="shared" ref="BF57:BG60" si="721">+AK57+AR57+AY57</f>
        <v>0</v>
      </c>
      <c r="BG57" s="36">
        <f t="shared" si="721"/>
        <v>0</v>
      </c>
      <c r="BH57" s="65">
        <f>+BI57+BL57</f>
        <v>0</v>
      </c>
      <c r="BI57" s="36">
        <f>+BJ57+BK57</f>
        <v>0</v>
      </c>
      <c r="BJ57" s="66">
        <v>0</v>
      </c>
      <c r="BK57" s="66">
        <v>0</v>
      </c>
      <c r="BL57" s="36">
        <f>+BM57+BN57</f>
        <v>0</v>
      </c>
      <c r="BM57" s="66">
        <v>0</v>
      </c>
      <c r="BN57" s="66">
        <v>0</v>
      </c>
      <c r="BO57" s="65">
        <f t="shared" ref="BO57:BO60" si="722">+BP57+BS57</f>
        <v>0</v>
      </c>
      <c r="BP57" s="36">
        <f t="shared" ref="BP57:BP60" si="723">+BQ57+BR57</f>
        <v>0</v>
      </c>
      <c r="BQ57" s="66">
        <v>0</v>
      </c>
      <c r="BR57" s="66">
        <v>0</v>
      </c>
      <c r="BS57" s="36">
        <f t="shared" ref="BS57:BS60" si="724">+BT57+BU57</f>
        <v>0</v>
      </c>
      <c r="BT57" s="66">
        <v>0</v>
      </c>
      <c r="BU57" s="66">
        <v>0</v>
      </c>
      <c r="BV57" s="65">
        <f t="shared" ref="BV57:BV60" si="725">+BW57+BZ57</f>
        <v>0</v>
      </c>
      <c r="BW57" s="36">
        <f t="shared" ref="BW57:BW60" si="726">+BX57+BY57</f>
        <v>0</v>
      </c>
      <c r="BX57" s="66">
        <v>0</v>
      </c>
      <c r="BY57" s="66">
        <v>0</v>
      </c>
      <c r="BZ57" s="36">
        <f t="shared" ref="BZ57:BZ60" si="727">+CA57+CB57</f>
        <v>0</v>
      </c>
      <c r="CA57" s="66">
        <v>0</v>
      </c>
      <c r="CB57" s="66">
        <v>0</v>
      </c>
      <c r="CC57" s="36">
        <f t="shared" ref="CC57:CC60" si="728">+CD57+CG57</f>
        <v>0</v>
      </c>
      <c r="CD57" s="36">
        <f t="shared" ref="CD57:CD60" si="729">+CE57+CF57</f>
        <v>0</v>
      </c>
      <c r="CE57" s="36">
        <f t="shared" ref="CE57:CF60" si="730">+BJ57+BQ57+BX57</f>
        <v>0</v>
      </c>
      <c r="CF57" s="36">
        <f t="shared" si="730"/>
        <v>0</v>
      </c>
      <c r="CG57" s="36">
        <f t="shared" ref="CG57:CG60" si="731">+CH57+CI57</f>
        <v>0</v>
      </c>
      <c r="CH57" s="36">
        <f t="shared" ref="CH57:CI60" si="732">+BM57+BT57+CA57</f>
        <v>0</v>
      </c>
      <c r="CI57" s="36">
        <f t="shared" si="732"/>
        <v>0</v>
      </c>
      <c r="CJ57" s="65">
        <f>+CK57+CN57</f>
        <v>0</v>
      </c>
      <c r="CK57" s="36">
        <f>+CL57+CM57</f>
        <v>0</v>
      </c>
      <c r="CL57" s="66">
        <v>0</v>
      </c>
      <c r="CM57" s="66">
        <v>0</v>
      </c>
      <c r="CN57" s="36">
        <f>+CO57+CP57</f>
        <v>0</v>
      </c>
      <c r="CO57" s="66">
        <v>0</v>
      </c>
      <c r="CP57" s="66">
        <v>0</v>
      </c>
      <c r="CQ57" s="65">
        <f t="shared" ref="CQ57:CQ60" si="733">+CR57+CU57</f>
        <v>0</v>
      </c>
      <c r="CR57" s="36">
        <f t="shared" ref="CR57:CR60" si="734">+CS57+CT57</f>
        <v>0</v>
      </c>
      <c r="CS57" s="66">
        <v>0</v>
      </c>
      <c r="CT57" s="66">
        <v>0</v>
      </c>
      <c r="CU57" s="36">
        <f t="shared" ref="CU57:CU60" si="735">+CV57+CW57</f>
        <v>0</v>
      </c>
      <c r="CV57" s="66">
        <v>0</v>
      </c>
      <c r="CW57" s="66">
        <v>0</v>
      </c>
      <c r="CX57" s="65">
        <f t="shared" ref="CX57:CX60" si="736">+CY57+DB57</f>
        <v>0</v>
      </c>
      <c r="CY57" s="36">
        <f t="shared" ref="CY57:CY60" si="737">+CZ57+DA57</f>
        <v>0</v>
      </c>
      <c r="CZ57" s="66">
        <v>0</v>
      </c>
      <c r="DA57" s="66">
        <v>0</v>
      </c>
      <c r="DB57" s="36">
        <f t="shared" ref="DB57:DB60" si="738">+DC57+DD57</f>
        <v>0</v>
      </c>
      <c r="DC57" s="66">
        <v>0</v>
      </c>
      <c r="DD57" s="66">
        <v>0</v>
      </c>
      <c r="DE57" s="36">
        <f t="shared" ref="DE57:DE60" si="739">+DF57+DI57</f>
        <v>0</v>
      </c>
      <c r="DF57" s="36">
        <f t="shared" ref="DF57:DF60" si="740">+DG57+DH57</f>
        <v>0</v>
      </c>
      <c r="DG57" s="36">
        <f t="shared" ref="DG57:DH60" si="741">+CL57+CS57+CZ57</f>
        <v>0</v>
      </c>
      <c r="DH57" s="36">
        <f t="shared" si="741"/>
        <v>0</v>
      </c>
      <c r="DI57" s="36">
        <f t="shared" ref="DI57:DI60" si="742">+DJ57+DK57</f>
        <v>0</v>
      </c>
      <c r="DJ57" s="36">
        <f t="shared" ref="DJ57:DK60" si="743">+CO57+CV57+DC57</f>
        <v>0</v>
      </c>
      <c r="DK57" s="36">
        <f t="shared" si="743"/>
        <v>0</v>
      </c>
      <c r="DL57" s="36">
        <f t="shared" ref="DL57:DL60" si="744">+DM57+DP57</f>
        <v>0</v>
      </c>
      <c r="DM57" s="36">
        <f t="shared" ref="DM57:DM60" si="745">+DN57+DO57</f>
        <v>0</v>
      </c>
      <c r="DN57" s="36">
        <f t="shared" ref="DN57:DO60" si="746">+AA57+BC57+CE57+DG57</f>
        <v>0</v>
      </c>
      <c r="DO57" s="36">
        <f t="shared" si="746"/>
        <v>0</v>
      </c>
      <c r="DP57" s="36">
        <f t="shared" ref="DP57:DP60" si="747">+DQ57+DR57</f>
        <v>0</v>
      </c>
      <c r="DQ57" s="36">
        <f t="shared" ref="DQ57:DR60" si="748">+AD57+BF57+CH57+DJ57</f>
        <v>0</v>
      </c>
      <c r="DR57" s="36">
        <f t="shared" si="748"/>
        <v>0</v>
      </c>
    </row>
    <row r="58" spans="1:122" s="3" customFormat="1" ht="15" customHeight="1" x14ac:dyDescent="0.2">
      <c r="A58" s="37"/>
      <c r="B58" s="38"/>
      <c r="C58" s="39" t="s">
        <v>59</v>
      </c>
      <c r="D58" s="65">
        <f>+E58+H58</f>
        <v>0</v>
      </c>
      <c r="E58" s="36">
        <f>+F58+G58</f>
        <v>0</v>
      </c>
      <c r="F58" s="66">
        <v>0</v>
      </c>
      <c r="G58" s="66">
        <v>0</v>
      </c>
      <c r="H58" s="36">
        <f>+I58+J58</f>
        <v>0</v>
      </c>
      <c r="I58" s="66">
        <v>0</v>
      </c>
      <c r="J58" s="66">
        <v>0</v>
      </c>
      <c r="K58" s="65">
        <f t="shared" si="700"/>
        <v>0</v>
      </c>
      <c r="L58" s="36">
        <f t="shared" si="701"/>
        <v>0</v>
      </c>
      <c r="M58" s="66">
        <v>0</v>
      </c>
      <c r="N58" s="66">
        <v>0</v>
      </c>
      <c r="O58" s="36">
        <f t="shared" si="702"/>
        <v>0</v>
      </c>
      <c r="P58" s="66">
        <v>0</v>
      </c>
      <c r="Q58" s="66">
        <v>0</v>
      </c>
      <c r="R58" s="65">
        <f t="shared" si="703"/>
        <v>0</v>
      </c>
      <c r="S58" s="36">
        <f t="shared" si="704"/>
        <v>0</v>
      </c>
      <c r="T58" s="66">
        <v>0</v>
      </c>
      <c r="U58" s="66">
        <v>0</v>
      </c>
      <c r="V58" s="36">
        <f t="shared" si="705"/>
        <v>0</v>
      </c>
      <c r="W58" s="66">
        <v>0</v>
      </c>
      <c r="X58" s="66">
        <v>0</v>
      </c>
      <c r="Y58" s="36">
        <f t="shared" si="706"/>
        <v>0</v>
      </c>
      <c r="Z58" s="36">
        <f t="shared" si="707"/>
        <v>0</v>
      </c>
      <c r="AA58" s="36">
        <f t="shared" si="708"/>
        <v>0</v>
      </c>
      <c r="AB58" s="36">
        <f t="shared" si="708"/>
        <v>0</v>
      </c>
      <c r="AC58" s="36">
        <f t="shared" si="709"/>
        <v>0</v>
      </c>
      <c r="AD58" s="36">
        <f t="shared" si="710"/>
        <v>0</v>
      </c>
      <c r="AE58" s="36">
        <f t="shared" si="710"/>
        <v>0</v>
      </c>
      <c r="AF58" s="65">
        <f>+AG58+AJ58</f>
        <v>0</v>
      </c>
      <c r="AG58" s="36">
        <f>+AH58+AI58</f>
        <v>0</v>
      </c>
      <c r="AH58" s="66">
        <v>0</v>
      </c>
      <c r="AI58" s="66">
        <v>0</v>
      </c>
      <c r="AJ58" s="36">
        <f>+AK58+AL58</f>
        <v>0</v>
      </c>
      <c r="AK58" s="66">
        <v>0</v>
      </c>
      <c r="AL58" s="66">
        <v>0</v>
      </c>
      <c r="AM58" s="65">
        <f t="shared" si="711"/>
        <v>0</v>
      </c>
      <c r="AN58" s="36">
        <f t="shared" si="712"/>
        <v>0</v>
      </c>
      <c r="AO58" s="66">
        <v>0</v>
      </c>
      <c r="AP58" s="66">
        <v>0</v>
      </c>
      <c r="AQ58" s="36">
        <f t="shared" si="713"/>
        <v>0</v>
      </c>
      <c r="AR58" s="66">
        <v>0</v>
      </c>
      <c r="AS58" s="66">
        <v>0</v>
      </c>
      <c r="AT58" s="65">
        <f t="shared" si="714"/>
        <v>0</v>
      </c>
      <c r="AU58" s="36">
        <f t="shared" si="715"/>
        <v>0</v>
      </c>
      <c r="AV58" s="66">
        <v>0</v>
      </c>
      <c r="AW58" s="66">
        <v>0</v>
      </c>
      <c r="AX58" s="36">
        <f t="shared" si="716"/>
        <v>0</v>
      </c>
      <c r="AY58" s="66">
        <v>0</v>
      </c>
      <c r="AZ58" s="66">
        <v>0</v>
      </c>
      <c r="BA58" s="36">
        <f t="shared" si="717"/>
        <v>0</v>
      </c>
      <c r="BB58" s="36">
        <f t="shared" si="718"/>
        <v>0</v>
      </c>
      <c r="BC58" s="36">
        <f t="shared" si="719"/>
        <v>0</v>
      </c>
      <c r="BD58" s="36">
        <f t="shared" si="719"/>
        <v>0</v>
      </c>
      <c r="BE58" s="36">
        <f t="shared" si="720"/>
        <v>0</v>
      </c>
      <c r="BF58" s="36">
        <f t="shared" si="721"/>
        <v>0</v>
      </c>
      <c r="BG58" s="36">
        <f t="shared" si="721"/>
        <v>0</v>
      </c>
      <c r="BH58" s="65">
        <f>+BI58+BL58</f>
        <v>0</v>
      </c>
      <c r="BI58" s="36">
        <f>+BJ58+BK58</f>
        <v>0</v>
      </c>
      <c r="BJ58" s="66">
        <v>0</v>
      </c>
      <c r="BK58" s="66">
        <v>0</v>
      </c>
      <c r="BL58" s="36">
        <f>+BM58+BN58</f>
        <v>0</v>
      </c>
      <c r="BM58" s="66">
        <v>0</v>
      </c>
      <c r="BN58" s="66">
        <v>0</v>
      </c>
      <c r="BO58" s="65">
        <f t="shared" si="722"/>
        <v>0</v>
      </c>
      <c r="BP58" s="36">
        <f t="shared" si="723"/>
        <v>0</v>
      </c>
      <c r="BQ58" s="66">
        <v>0</v>
      </c>
      <c r="BR58" s="66">
        <v>0</v>
      </c>
      <c r="BS58" s="36">
        <f t="shared" si="724"/>
        <v>0</v>
      </c>
      <c r="BT58" s="66">
        <v>0</v>
      </c>
      <c r="BU58" s="66">
        <v>0</v>
      </c>
      <c r="BV58" s="65">
        <f t="shared" si="725"/>
        <v>0</v>
      </c>
      <c r="BW58" s="36">
        <f t="shared" si="726"/>
        <v>0</v>
      </c>
      <c r="BX58" s="66">
        <v>0</v>
      </c>
      <c r="BY58" s="66">
        <v>0</v>
      </c>
      <c r="BZ58" s="36">
        <f t="shared" si="727"/>
        <v>0</v>
      </c>
      <c r="CA58" s="66">
        <v>0</v>
      </c>
      <c r="CB58" s="66">
        <v>0</v>
      </c>
      <c r="CC58" s="36">
        <f t="shared" si="728"/>
        <v>0</v>
      </c>
      <c r="CD58" s="36">
        <f t="shared" si="729"/>
        <v>0</v>
      </c>
      <c r="CE58" s="36">
        <f t="shared" si="730"/>
        <v>0</v>
      </c>
      <c r="CF58" s="36">
        <f t="shared" si="730"/>
        <v>0</v>
      </c>
      <c r="CG58" s="36">
        <f t="shared" si="731"/>
        <v>0</v>
      </c>
      <c r="CH58" s="36">
        <f t="shared" si="732"/>
        <v>0</v>
      </c>
      <c r="CI58" s="36">
        <f t="shared" si="732"/>
        <v>0</v>
      </c>
      <c r="CJ58" s="65">
        <f>+CK58+CN58</f>
        <v>0</v>
      </c>
      <c r="CK58" s="36">
        <f>+CL58+CM58</f>
        <v>0</v>
      </c>
      <c r="CL58" s="66">
        <v>0</v>
      </c>
      <c r="CM58" s="66">
        <v>0</v>
      </c>
      <c r="CN58" s="36">
        <f>+CO58+CP58</f>
        <v>0</v>
      </c>
      <c r="CO58" s="66">
        <v>0</v>
      </c>
      <c r="CP58" s="66">
        <v>0</v>
      </c>
      <c r="CQ58" s="65">
        <f t="shared" si="733"/>
        <v>0</v>
      </c>
      <c r="CR58" s="36">
        <f t="shared" si="734"/>
        <v>0</v>
      </c>
      <c r="CS58" s="66">
        <v>0</v>
      </c>
      <c r="CT58" s="66">
        <v>0</v>
      </c>
      <c r="CU58" s="36">
        <f t="shared" si="735"/>
        <v>0</v>
      </c>
      <c r="CV58" s="66">
        <v>0</v>
      </c>
      <c r="CW58" s="66">
        <v>0</v>
      </c>
      <c r="CX58" s="65">
        <f t="shared" si="736"/>
        <v>0</v>
      </c>
      <c r="CY58" s="36">
        <f t="shared" si="737"/>
        <v>0</v>
      </c>
      <c r="CZ58" s="66">
        <v>0</v>
      </c>
      <c r="DA58" s="66">
        <v>0</v>
      </c>
      <c r="DB58" s="36">
        <f t="shared" si="738"/>
        <v>0</v>
      </c>
      <c r="DC58" s="66">
        <v>0</v>
      </c>
      <c r="DD58" s="66">
        <v>0</v>
      </c>
      <c r="DE58" s="36">
        <f t="shared" si="739"/>
        <v>0</v>
      </c>
      <c r="DF58" s="36">
        <f t="shared" si="740"/>
        <v>0</v>
      </c>
      <c r="DG58" s="36">
        <f t="shared" si="741"/>
        <v>0</v>
      </c>
      <c r="DH58" s="36">
        <f t="shared" si="741"/>
        <v>0</v>
      </c>
      <c r="DI58" s="36">
        <f t="shared" si="742"/>
        <v>0</v>
      </c>
      <c r="DJ58" s="36">
        <f t="shared" si="743"/>
        <v>0</v>
      </c>
      <c r="DK58" s="36">
        <f t="shared" si="743"/>
        <v>0</v>
      </c>
      <c r="DL58" s="36">
        <f t="shared" si="744"/>
        <v>0</v>
      </c>
      <c r="DM58" s="36">
        <f t="shared" si="745"/>
        <v>0</v>
      </c>
      <c r="DN58" s="36">
        <f t="shared" si="746"/>
        <v>0</v>
      </c>
      <c r="DO58" s="36">
        <f t="shared" si="746"/>
        <v>0</v>
      </c>
      <c r="DP58" s="36">
        <f t="shared" si="747"/>
        <v>0</v>
      </c>
      <c r="DQ58" s="36">
        <f t="shared" si="748"/>
        <v>0</v>
      </c>
      <c r="DR58" s="36">
        <f t="shared" si="748"/>
        <v>0</v>
      </c>
    </row>
    <row r="59" spans="1:122" s="3" customFormat="1" ht="15" customHeight="1" x14ac:dyDescent="0.2">
      <c r="A59" s="37"/>
      <c r="B59" s="38"/>
      <c r="C59" s="35" t="s">
        <v>60</v>
      </c>
      <c r="D59" s="65">
        <f>+E59+H59</f>
        <v>499</v>
      </c>
      <c r="E59" s="36">
        <f>+F59+G59</f>
        <v>499</v>
      </c>
      <c r="F59" s="66">
        <v>249</v>
      </c>
      <c r="G59" s="66">
        <v>250</v>
      </c>
      <c r="H59" s="36">
        <f>+I59+J59</f>
        <v>0</v>
      </c>
      <c r="I59" s="66">
        <v>0</v>
      </c>
      <c r="J59" s="66">
        <v>0</v>
      </c>
      <c r="K59" s="65">
        <f t="shared" si="700"/>
        <v>66138.377999999997</v>
      </c>
      <c r="L59" s="36">
        <f t="shared" si="701"/>
        <v>0</v>
      </c>
      <c r="M59" s="66">
        <v>0</v>
      </c>
      <c r="N59" s="66">
        <v>0</v>
      </c>
      <c r="O59" s="36">
        <f t="shared" si="702"/>
        <v>66138.377999999997</v>
      </c>
      <c r="P59" s="66">
        <v>0</v>
      </c>
      <c r="Q59" s="66">
        <v>66138.377999999997</v>
      </c>
      <c r="R59" s="65">
        <f t="shared" si="703"/>
        <v>63000</v>
      </c>
      <c r="S59" s="36">
        <f t="shared" si="704"/>
        <v>0</v>
      </c>
      <c r="T59" s="66">
        <v>0</v>
      </c>
      <c r="U59" s="66">
        <v>0</v>
      </c>
      <c r="V59" s="36">
        <f t="shared" si="705"/>
        <v>63000</v>
      </c>
      <c r="W59" s="66">
        <v>0</v>
      </c>
      <c r="X59" s="66">
        <v>63000</v>
      </c>
      <c r="Y59" s="36">
        <f t="shared" si="706"/>
        <v>129637.378</v>
      </c>
      <c r="Z59" s="36">
        <f t="shared" si="707"/>
        <v>499</v>
      </c>
      <c r="AA59" s="36">
        <f t="shared" si="708"/>
        <v>249</v>
      </c>
      <c r="AB59" s="36">
        <f t="shared" si="708"/>
        <v>250</v>
      </c>
      <c r="AC59" s="36">
        <f t="shared" si="709"/>
        <v>129138.378</v>
      </c>
      <c r="AD59" s="36">
        <f t="shared" si="710"/>
        <v>0</v>
      </c>
      <c r="AE59" s="36">
        <f t="shared" si="710"/>
        <v>129138.378</v>
      </c>
      <c r="AF59" s="65">
        <f>+AG59+AJ59</f>
        <v>89882</v>
      </c>
      <c r="AG59" s="36">
        <f>+AH59+AI59</f>
        <v>0</v>
      </c>
      <c r="AH59" s="66">
        <v>0</v>
      </c>
      <c r="AI59" s="66">
        <v>0</v>
      </c>
      <c r="AJ59" s="36">
        <f>+AK59+AL59</f>
        <v>89882</v>
      </c>
      <c r="AK59" s="66">
        <v>0</v>
      </c>
      <c r="AL59" s="66">
        <v>89882</v>
      </c>
      <c r="AM59" s="65">
        <f t="shared" si="711"/>
        <v>85284</v>
      </c>
      <c r="AN59" s="36">
        <f t="shared" si="712"/>
        <v>3000</v>
      </c>
      <c r="AO59" s="66">
        <v>3000</v>
      </c>
      <c r="AP59" s="66">
        <v>0</v>
      </c>
      <c r="AQ59" s="36">
        <f t="shared" si="713"/>
        <v>82284</v>
      </c>
      <c r="AR59" s="66">
        <v>0</v>
      </c>
      <c r="AS59" s="66">
        <v>82284</v>
      </c>
      <c r="AT59" s="65">
        <f t="shared" si="714"/>
        <v>2760</v>
      </c>
      <c r="AU59" s="36">
        <f t="shared" si="715"/>
        <v>2760</v>
      </c>
      <c r="AV59" s="66">
        <v>2760</v>
      </c>
      <c r="AW59" s="66">
        <v>0</v>
      </c>
      <c r="AX59" s="36">
        <f t="shared" si="716"/>
        <v>0</v>
      </c>
      <c r="AY59" s="66">
        <v>0</v>
      </c>
      <c r="AZ59" s="66">
        <v>0</v>
      </c>
      <c r="BA59" s="36">
        <f t="shared" si="717"/>
        <v>177926</v>
      </c>
      <c r="BB59" s="36">
        <f t="shared" si="718"/>
        <v>5760</v>
      </c>
      <c r="BC59" s="36">
        <f t="shared" si="719"/>
        <v>5760</v>
      </c>
      <c r="BD59" s="36">
        <f t="shared" si="719"/>
        <v>0</v>
      </c>
      <c r="BE59" s="36">
        <f t="shared" si="720"/>
        <v>172166</v>
      </c>
      <c r="BF59" s="36">
        <f t="shared" si="721"/>
        <v>0</v>
      </c>
      <c r="BG59" s="36">
        <f t="shared" si="721"/>
        <v>172166</v>
      </c>
      <c r="BH59" s="65">
        <f>+BI59+BL59</f>
        <v>1800</v>
      </c>
      <c r="BI59" s="36">
        <f>+BJ59+BK59</f>
        <v>1800</v>
      </c>
      <c r="BJ59" s="66">
        <v>1800</v>
      </c>
      <c r="BK59" s="66">
        <v>0</v>
      </c>
      <c r="BL59" s="36">
        <f>+BM59+BN59</f>
        <v>0</v>
      </c>
      <c r="BM59" s="66">
        <v>0</v>
      </c>
      <c r="BN59" s="66">
        <v>0</v>
      </c>
      <c r="BO59" s="65">
        <f t="shared" si="722"/>
        <v>1000</v>
      </c>
      <c r="BP59" s="36">
        <f t="shared" si="723"/>
        <v>1000</v>
      </c>
      <c r="BQ59" s="66">
        <v>1000</v>
      </c>
      <c r="BR59" s="66">
        <v>0</v>
      </c>
      <c r="BS59" s="36">
        <f t="shared" si="724"/>
        <v>0</v>
      </c>
      <c r="BT59" s="66">
        <v>0</v>
      </c>
      <c r="BU59" s="66">
        <v>0</v>
      </c>
      <c r="BV59" s="65">
        <f t="shared" si="725"/>
        <v>0</v>
      </c>
      <c r="BW59" s="36">
        <f t="shared" si="726"/>
        <v>0</v>
      </c>
      <c r="BX59" s="66">
        <v>0</v>
      </c>
      <c r="BY59" s="66">
        <v>0</v>
      </c>
      <c r="BZ59" s="36">
        <f t="shared" si="727"/>
        <v>0</v>
      </c>
      <c r="CA59" s="66">
        <v>0</v>
      </c>
      <c r="CB59" s="66">
        <v>0</v>
      </c>
      <c r="CC59" s="36">
        <f t="shared" si="728"/>
        <v>2800</v>
      </c>
      <c r="CD59" s="36">
        <f t="shared" si="729"/>
        <v>2800</v>
      </c>
      <c r="CE59" s="36">
        <f t="shared" si="730"/>
        <v>2800</v>
      </c>
      <c r="CF59" s="36">
        <f t="shared" si="730"/>
        <v>0</v>
      </c>
      <c r="CG59" s="36">
        <f t="shared" si="731"/>
        <v>0</v>
      </c>
      <c r="CH59" s="36">
        <f t="shared" si="732"/>
        <v>0</v>
      </c>
      <c r="CI59" s="36">
        <f t="shared" si="732"/>
        <v>0</v>
      </c>
      <c r="CJ59" s="65">
        <f>+CK59+CN59</f>
        <v>0</v>
      </c>
      <c r="CK59" s="36">
        <f>+CL59+CM59</f>
        <v>0</v>
      </c>
      <c r="CL59" s="66">
        <v>0</v>
      </c>
      <c r="CM59" s="66">
        <v>0</v>
      </c>
      <c r="CN59" s="36">
        <f>+CO59+CP59</f>
        <v>0</v>
      </c>
      <c r="CO59" s="66">
        <v>0</v>
      </c>
      <c r="CP59" s="66">
        <v>0</v>
      </c>
      <c r="CQ59" s="65">
        <f t="shared" si="733"/>
        <v>21444</v>
      </c>
      <c r="CR59" s="36">
        <f t="shared" si="734"/>
        <v>444</v>
      </c>
      <c r="CS59" s="66">
        <v>83</v>
      </c>
      <c r="CT59" s="66">
        <v>361</v>
      </c>
      <c r="CU59" s="36">
        <f t="shared" si="735"/>
        <v>21000</v>
      </c>
      <c r="CV59" s="66">
        <v>0</v>
      </c>
      <c r="CW59" s="66">
        <v>21000</v>
      </c>
      <c r="CX59" s="65">
        <f t="shared" si="736"/>
        <v>20035</v>
      </c>
      <c r="CY59" s="36">
        <f t="shared" si="737"/>
        <v>0</v>
      </c>
      <c r="CZ59" s="66">
        <v>0</v>
      </c>
      <c r="DA59" s="66">
        <v>0</v>
      </c>
      <c r="DB59" s="36">
        <f t="shared" si="738"/>
        <v>20035</v>
      </c>
      <c r="DC59" s="66">
        <v>0</v>
      </c>
      <c r="DD59" s="66">
        <v>20035</v>
      </c>
      <c r="DE59" s="36">
        <f t="shared" si="739"/>
        <v>41479</v>
      </c>
      <c r="DF59" s="36">
        <f t="shared" si="740"/>
        <v>444</v>
      </c>
      <c r="DG59" s="36">
        <f t="shared" si="741"/>
        <v>83</v>
      </c>
      <c r="DH59" s="36">
        <f t="shared" si="741"/>
        <v>361</v>
      </c>
      <c r="DI59" s="36">
        <f t="shared" si="742"/>
        <v>41035</v>
      </c>
      <c r="DJ59" s="36">
        <f t="shared" si="743"/>
        <v>0</v>
      </c>
      <c r="DK59" s="36">
        <f t="shared" si="743"/>
        <v>41035</v>
      </c>
      <c r="DL59" s="36">
        <f t="shared" si="744"/>
        <v>351842.37800000003</v>
      </c>
      <c r="DM59" s="36">
        <f t="shared" si="745"/>
        <v>9503</v>
      </c>
      <c r="DN59" s="36">
        <f t="shared" si="746"/>
        <v>8892</v>
      </c>
      <c r="DO59" s="36">
        <f t="shared" si="746"/>
        <v>611</v>
      </c>
      <c r="DP59" s="36">
        <f t="shared" si="747"/>
        <v>342339.37800000003</v>
      </c>
      <c r="DQ59" s="36">
        <f t="shared" si="748"/>
        <v>0</v>
      </c>
      <c r="DR59" s="36">
        <f t="shared" si="748"/>
        <v>342339.37800000003</v>
      </c>
    </row>
    <row r="60" spans="1:122" s="3" customFormat="1" ht="15" customHeight="1" x14ac:dyDescent="0.2">
      <c r="A60" s="37"/>
      <c r="B60" s="38"/>
      <c r="C60" s="35" t="s">
        <v>28</v>
      </c>
      <c r="D60" s="65">
        <f>+E60+H60</f>
        <v>734170</v>
      </c>
      <c r="E60" s="36">
        <f>+F60+G60</f>
        <v>12248</v>
      </c>
      <c r="F60" s="66">
        <v>5139</v>
      </c>
      <c r="G60" s="66">
        <v>7109</v>
      </c>
      <c r="H60" s="36">
        <f>+I60+J60</f>
        <v>721922</v>
      </c>
      <c r="I60" s="66">
        <v>657422</v>
      </c>
      <c r="J60" s="66">
        <v>64500</v>
      </c>
      <c r="K60" s="65">
        <f t="shared" si="700"/>
        <v>525937</v>
      </c>
      <c r="L60" s="36">
        <f t="shared" si="701"/>
        <v>14865</v>
      </c>
      <c r="M60" s="66">
        <v>9864</v>
      </c>
      <c r="N60" s="66">
        <v>5001</v>
      </c>
      <c r="O60" s="36">
        <f t="shared" si="702"/>
        <v>511072</v>
      </c>
      <c r="P60" s="66">
        <v>419198</v>
      </c>
      <c r="Q60" s="66">
        <v>91874</v>
      </c>
      <c r="R60" s="65">
        <f t="shared" si="703"/>
        <v>762390</v>
      </c>
      <c r="S60" s="36">
        <f t="shared" si="704"/>
        <v>14122</v>
      </c>
      <c r="T60" s="66">
        <v>12891</v>
      </c>
      <c r="U60" s="66">
        <v>1231</v>
      </c>
      <c r="V60" s="36">
        <f t="shared" si="705"/>
        <v>748268</v>
      </c>
      <c r="W60" s="66">
        <v>501433</v>
      </c>
      <c r="X60" s="66">
        <v>246835</v>
      </c>
      <c r="Y60" s="36">
        <f t="shared" si="706"/>
        <v>2022497</v>
      </c>
      <c r="Z60" s="36">
        <f t="shared" si="707"/>
        <v>41235</v>
      </c>
      <c r="AA60" s="36">
        <f t="shared" si="708"/>
        <v>27894</v>
      </c>
      <c r="AB60" s="36">
        <f t="shared" si="708"/>
        <v>13341</v>
      </c>
      <c r="AC60" s="36">
        <f t="shared" si="709"/>
        <v>1981262</v>
      </c>
      <c r="AD60" s="36">
        <f t="shared" si="710"/>
        <v>1578053</v>
      </c>
      <c r="AE60" s="36">
        <f t="shared" si="710"/>
        <v>403209</v>
      </c>
      <c r="AF60" s="65">
        <f>+AG60+AJ60</f>
        <v>535170</v>
      </c>
      <c r="AG60" s="36">
        <f>+AH60+AI60</f>
        <v>13896</v>
      </c>
      <c r="AH60" s="66">
        <v>8024</v>
      </c>
      <c r="AI60" s="66">
        <v>5872</v>
      </c>
      <c r="AJ60" s="36">
        <f>+AK60+AL60</f>
        <v>521274</v>
      </c>
      <c r="AK60" s="66">
        <v>446774</v>
      </c>
      <c r="AL60" s="66">
        <v>74500</v>
      </c>
      <c r="AM60" s="65">
        <f t="shared" si="711"/>
        <v>785539.47</v>
      </c>
      <c r="AN60" s="36">
        <f t="shared" si="712"/>
        <v>22520.47</v>
      </c>
      <c r="AO60" s="66">
        <v>2787.4700000000003</v>
      </c>
      <c r="AP60" s="66">
        <v>19733</v>
      </c>
      <c r="AQ60" s="36">
        <f t="shared" si="713"/>
        <v>763019</v>
      </c>
      <c r="AR60" s="66">
        <v>444704</v>
      </c>
      <c r="AS60" s="66">
        <v>318315</v>
      </c>
      <c r="AT60" s="65">
        <f t="shared" si="714"/>
        <v>783911</v>
      </c>
      <c r="AU60" s="36">
        <f t="shared" si="715"/>
        <v>27988</v>
      </c>
      <c r="AV60" s="66">
        <v>21324</v>
      </c>
      <c r="AW60" s="66">
        <v>6664</v>
      </c>
      <c r="AX60" s="36">
        <f t="shared" si="716"/>
        <v>755923</v>
      </c>
      <c r="AY60" s="66">
        <v>589743</v>
      </c>
      <c r="AZ60" s="66">
        <v>166180</v>
      </c>
      <c r="BA60" s="36">
        <f t="shared" si="717"/>
        <v>2104620.4700000002</v>
      </c>
      <c r="BB60" s="36">
        <f t="shared" si="718"/>
        <v>64404.47</v>
      </c>
      <c r="BC60" s="36">
        <f t="shared" si="719"/>
        <v>32135.47</v>
      </c>
      <c r="BD60" s="36">
        <f t="shared" si="719"/>
        <v>32269</v>
      </c>
      <c r="BE60" s="36">
        <f t="shared" si="720"/>
        <v>2040216</v>
      </c>
      <c r="BF60" s="36">
        <f t="shared" si="721"/>
        <v>1481221</v>
      </c>
      <c r="BG60" s="36">
        <f t="shared" si="721"/>
        <v>558995</v>
      </c>
      <c r="BH60" s="65">
        <f>+BI60+BL60</f>
        <v>653861</v>
      </c>
      <c r="BI60" s="36">
        <f>+BJ60+BK60</f>
        <v>23103</v>
      </c>
      <c r="BJ60" s="66">
        <v>14103</v>
      </c>
      <c r="BK60" s="66">
        <v>9000</v>
      </c>
      <c r="BL60" s="36">
        <f>+BM60+BN60</f>
        <v>630758</v>
      </c>
      <c r="BM60" s="66">
        <v>437290</v>
      </c>
      <c r="BN60" s="66">
        <v>193468</v>
      </c>
      <c r="BO60" s="65">
        <f t="shared" si="722"/>
        <v>446595</v>
      </c>
      <c r="BP60" s="36">
        <f t="shared" si="723"/>
        <v>13093</v>
      </c>
      <c r="BQ60" s="66">
        <v>1194</v>
      </c>
      <c r="BR60" s="66">
        <v>11899</v>
      </c>
      <c r="BS60" s="36">
        <f t="shared" si="724"/>
        <v>433502</v>
      </c>
      <c r="BT60" s="66">
        <v>311813</v>
      </c>
      <c r="BU60" s="66">
        <v>121689</v>
      </c>
      <c r="BV60" s="65">
        <f t="shared" si="725"/>
        <v>252312</v>
      </c>
      <c r="BW60" s="36">
        <f t="shared" si="726"/>
        <v>3072</v>
      </c>
      <c r="BX60" s="66">
        <v>322</v>
      </c>
      <c r="BY60" s="66">
        <v>2750</v>
      </c>
      <c r="BZ60" s="36">
        <f t="shared" si="727"/>
        <v>249240</v>
      </c>
      <c r="CA60" s="66">
        <v>214240</v>
      </c>
      <c r="CB60" s="66">
        <v>35000</v>
      </c>
      <c r="CC60" s="36">
        <f t="shared" si="728"/>
        <v>1352768</v>
      </c>
      <c r="CD60" s="36">
        <f t="shared" si="729"/>
        <v>39268</v>
      </c>
      <c r="CE60" s="36">
        <f t="shared" si="730"/>
        <v>15619</v>
      </c>
      <c r="CF60" s="36">
        <f t="shared" si="730"/>
        <v>23649</v>
      </c>
      <c r="CG60" s="36">
        <f t="shared" si="731"/>
        <v>1313500</v>
      </c>
      <c r="CH60" s="36">
        <f t="shared" si="732"/>
        <v>963343</v>
      </c>
      <c r="CI60" s="36">
        <f t="shared" si="732"/>
        <v>350157</v>
      </c>
      <c r="CJ60" s="65">
        <f>+CK60+CN60</f>
        <v>500013</v>
      </c>
      <c r="CK60" s="36">
        <f>+CL60+CM60</f>
        <v>30296</v>
      </c>
      <c r="CL60" s="66">
        <v>19951</v>
      </c>
      <c r="CM60" s="66">
        <v>10345</v>
      </c>
      <c r="CN60" s="36">
        <f>+CO60+CP60</f>
        <v>469717</v>
      </c>
      <c r="CO60" s="66">
        <v>399717</v>
      </c>
      <c r="CP60" s="66">
        <v>70000</v>
      </c>
      <c r="CQ60" s="65">
        <f t="shared" si="733"/>
        <v>477013</v>
      </c>
      <c r="CR60" s="36">
        <f t="shared" si="734"/>
        <v>16568</v>
      </c>
      <c r="CS60" s="66">
        <v>5540</v>
      </c>
      <c r="CT60" s="66">
        <v>11028</v>
      </c>
      <c r="CU60" s="36">
        <f t="shared" si="735"/>
        <v>460445</v>
      </c>
      <c r="CV60" s="66">
        <v>376465</v>
      </c>
      <c r="CW60" s="66">
        <v>83980</v>
      </c>
      <c r="CX60" s="65">
        <f t="shared" si="736"/>
        <v>887004</v>
      </c>
      <c r="CY60" s="36">
        <f t="shared" si="737"/>
        <v>11851</v>
      </c>
      <c r="CZ60" s="66">
        <v>1751</v>
      </c>
      <c r="DA60" s="66">
        <v>10100</v>
      </c>
      <c r="DB60" s="36">
        <f t="shared" si="738"/>
        <v>875153</v>
      </c>
      <c r="DC60" s="66">
        <v>525937</v>
      </c>
      <c r="DD60" s="66">
        <v>349216</v>
      </c>
      <c r="DE60" s="36">
        <f t="shared" si="739"/>
        <v>1864030</v>
      </c>
      <c r="DF60" s="36">
        <f t="shared" si="740"/>
        <v>58715</v>
      </c>
      <c r="DG60" s="36">
        <f t="shared" si="741"/>
        <v>27242</v>
      </c>
      <c r="DH60" s="36">
        <f t="shared" si="741"/>
        <v>31473</v>
      </c>
      <c r="DI60" s="36">
        <f t="shared" si="742"/>
        <v>1805315</v>
      </c>
      <c r="DJ60" s="36">
        <f t="shared" si="743"/>
        <v>1302119</v>
      </c>
      <c r="DK60" s="36">
        <f t="shared" si="743"/>
        <v>503196</v>
      </c>
      <c r="DL60" s="36">
        <f t="shared" si="744"/>
        <v>7343915.4699999997</v>
      </c>
      <c r="DM60" s="36">
        <f t="shared" si="745"/>
        <v>203622.47</v>
      </c>
      <c r="DN60" s="36">
        <f t="shared" si="746"/>
        <v>102890.47</v>
      </c>
      <c r="DO60" s="36">
        <f t="shared" si="746"/>
        <v>100732</v>
      </c>
      <c r="DP60" s="36">
        <f t="shared" si="747"/>
        <v>7140293</v>
      </c>
      <c r="DQ60" s="36">
        <f t="shared" si="748"/>
        <v>5324736</v>
      </c>
      <c r="DR60" s="36">
        <f t="shared" si="748"/>
        <v>1815557</v>
      </c>
    </row>
    <row r="61" spans="1:122" s="3" customFormat="1" ht="15" customHeight="1" x14ac:dyDescent="0.2">
      <c r="A61" s="37"/>
      <c r="B61" s="38"/>
      <c r="C61" s="39"/>
      <c r="D61" s="65"/>
      <c r="E61" s="36"/>
      <c r="F61" s="36"/>
      <c r="G61" s="36"/>
      <c r="H61" s="36"/>
      <c r="I61" s="36"/>
      <c r="J61" s="36"/>
      <c r="K61" s="65"/>
      <c r="L61" s="36"/>
      <c r="M61" s="36"/>
      <c r="N61" s="36"/>
      <c r="O61" s="36"/>
      <c r="P61" s="36"/>
      <c r="Q61" s="36"/>
      <c r="R61" s="6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65"/>
      <c r="AG61" s="36"/>
      <c r="AH61" s="36"/>
      <c r="AI61" s="36"/>
      <c r="AJ61" s="36"/>
      <c r="AK61" s="36"/>
      <c r="AL61" s="36"/>
      <c r="AM61" s="65"/>
      <c r="AN61" s="36"/>
      <c r="AO61" s="36"/>
      <c r="AP61" s="36"/>
      <c r="AQ61" s="36"/>
      <c r="AR61" s="36"/>
      <c r="AS61" s="36"/>
      <c r="AT61" s="65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65"/>
      <c r="BI61" s="36"/>
      <c r="BJ61" s="36"/>
      <c r="BK61" s="36"/>
      <c r="BL61" s="36"/>
      <c r="BM61" s="36"/>
      <c r="BN61" s="36"/>
      <c r="BO61" s="65"/>
      <c r="BP61" s="36"/>
      <c r="BQ61" s="36"/>
      <c r="BR61" s="36"/>
      <c r="BS61" s="36"/>
      <c r="BT61" s="36"/>
      <c r="BU61" s="36"/>
      <c r="BV61" s="65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65"/>
      <c r="CK61" s="36"/>
      <c r="CL61" s="36"/>
      <c r="CM61" s="36"/>
      <c r="CN61" s="36"/>
      <c r="CO61" s="36"/>
      <c r="CP61" s="36"/>
      <c r="CQ61" s="65"/>
      <c r="CR61" s="36"/>
      <c r="CS61" s="36"/>
      <c r="CT61" s="36"/>
      <c r="CU61" s="36"/>
      <c r="CV61" s="36"/>
      <c r="CW61" s="36"/>
      <c r="CX61" s="65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</row>
    <row r="62" spans="1:122" s="3" customFormat="1" ht="15" customHeight="1" x14ac:dyDescent="0.2">
      <c r="A62" s="34"/>
      <c r="B62" s="1" t="s">
        <v>61</v>
      </c>
      <c r="C62" s="35"/>
      <c r="D62" s="65">
        <f>SUM(D63:D68)</f>
        <v>2103795.2340000002</v>
      </c>
      <c r="E62" s="36">
        <f t="shared" ref="E62:J62" si="749">SUM(E63:E68)</f>
        <v>520652.10399999999</v>
      </c>
      <c r="F62" s="36">
        <f t="shared" si="749"/>
        <v>26919.824000000001</v>
      </c>
      <c r="G62" s="36">
        <f t="shared" si="749"/>
        <v>493732.27999999997</v>
      </c>
      <c r="H62" s="36">
        <f t="shared" si="749"/>
        <v>1583143.1300000001</v>
      </c>
      <c r="I62" s="36">
        <f t="shared" si="749"/>
        <v>1500403.8800000001</v>
      </c>
      <c r="J62" s="36">
        <f t="shared" si="749"/>
        <v>82739.25</v>
      </c>
      <c r="K62" s="65">
        <f>SUM(K63:K68)</f>
        <v>1819450.11</v>
      </c>
      <c r="L62" s="36">
        <f t="shared" ref="L62:Q62" si="750">SUM(L63:L68)</f>
        <v>487056.44</v>
      </c>
      <c r="M62" s="36">
        <f t="shared" si="750"/>
        <v>37693.32</v>
      </c>
      <c r="N62" s="36">
        <f t="shared" si="750"/>
        <v>449363.12</v>
      </c>
      <c r="O62" s="36">
        <f t="shared" si="750"/>
        <v>1332393.6700000002</v>
      </c>
      <c r="P62" s="36">
        <f t="shared" si="750"/>
        <v>1234223.7100000002</v>
      </c>
      <c r="Q62" s="36">
        <f t="shared" si="750"/>
        <v>98169.959999999992</v>
      </c>
      <c r="R62" s="65">
        <f t="shared" ref="R62" si="751">S62+V62</f>
        <v>1930898.3599999999</v>
      </c>
      <c r="S62" s="36">
        <f t="shared" ref="S62" si="752">SUM(T62:U62)</f>
        <v>521986.69999999995</v>
      </c>
      <c r="T62" s="36">
        <f>SUM(T63:T68)</f>
        <v>42700.229999999996</v>
      </c>
      <c r="U62" s="36">
        <f>SUM(U63:U68)</f>
        <v>479286.47</v>
      </c>
      <c r="V62" s="36">
        <f t="shared" ref="V62" si="753">SUM(W62:X62)</f>
        <v>1408911.66</v>
      </c>
      <c r="W62" s="36">
        <f>SUM(W63:W68)</f>
        <v>1326430.24</v>
      </c>
      <c r="X62" s="36">
        <f>SUM(X63:X68)</f>
        <v>82481.42</v>
      </c>
      <c r="Y62" s="36">
        <f t="shared" ref="Y62" si="754">Z62+AC62</f>
        <v>5854143.7040000008</v>
      </c>
      <c r="Z62" s="36">
        <f t="shared" ref="Z62" si="755">SUM(AA62:AB62)</f>
        <v>1529695.2440000002</v>
      </c>
      <c r="AA62" s="36">
        <f>SUM(AA63:AA68)</f>
        <v>107313.37400000001</v>
      </c>
      <c r="AB62" s="36">
        <f>SUM(AB63:AB68)</f>
        <v>1422381.87</v>
      </c>
      <c r="AC62" s="36">
        <f t="shared" ref="AC62" si="756">SUM(AD62:AE62)</f>
        <v>4324448.4600000009</v>
      </c>
      <c r="AD62" s="36">
        <f>SUM(AD63:AD68)</f>
        <v>4061057.830000001</v>
      </c>
      <c r="AE62" s="36">
        <f>SUM(AE63:AE68)</f>
        <v>263390.63</v>
      </c>
      <c r="AF62" s="65">
        <f t="shared" ref="AF62" si="757">AG62+AJ62</f>
        <v>1957626.27</v>
      </c>
      <c r="AG62" s="36">
        <f t="shared" ref="AG62" si="758">SUM(AH62:AI62)</f>
        <v>512618.05000000005</v>
      </c>
      <c r="AH62" s="36">
        <f>SUM(AH63:AH68)</f>
        <v>65239.040000000008</v>
      </c>
      <c r="AI62" s="36">
        <f>SUM(AI63:AI68)</f>
        <v>447379.01</v>
      </c>
      <c r="AJ62" s="36">
        <f t="shared" ref="AJ62" si="759">SUM(AK62:AL62)</f>
        <v>1445008.22</v>
      </c>
      <c r="AK62" s="36">
        <f>SUM(AK63:AK68)</f>
        <v>1401943.65</v>
      </c>
      <c r="AL62" s="36">
        <f>SUM(AL63:AL68)</f>
        <v>43064.57</v>
      </c>
      <c r="AM62" s="65">
        <f t="shared" ref="AM62" si="760">AN62+AQ62</f>
        <v>1678497.37</v>
      </c>
      <c r="AN62" s="36">
        <f t="shared" ref="AN62" si="761">SUM(AO62:AP62)</f>
        <v>498929.16000000003</v>
      </c>
      <c r="AO62" s="36">
        <f>SUM(AO63:AO68)</f>
        <v>51527.74</v>
      </c>
      <c r="AP62" s="36">
        <f>SUM(AP63:AP68)</f>
        <v>447401.42000000004</v>
      </c>
      <c r="AQ62" s="36">
        <f t="shared" ref="AQ62" si="762">SUM(AR62:AS62)</f>
        <v>1179568.21</v>
      </c>
      <c r="AR62" s="36">
        <f>SUM(AR63:AR68)</f>
        <v>1134532.56</v>
      </c>
      <c r="AS62" s="36">
        <f>SUM(AS63:AS68)</f>
        <v>45035.65</v>
      </c>
      <c r="AT62" s="65">
        <f t="shared" ref="AT62" si="763">AU62+AX62</f>
        <v>2218679.29</v>
      </c>
      <c r="AU62" s="36">
        <f t="shared" ref="AU62" si="764">SUM(AV62:AW62)</f>
        <v>503655.14</v>
      </c>
      <c r="AV62" s="36">
        <f>SUM(AV63:AV68)</f>
        <v>41915.94</v>
      </c>
      <c r="AW62" s="36">
        <f>SUM(AW63:AW68)</f>
        <v>461739.2</v>
      </c>
      <c r="AX62" s="36">
        <f t="shared" ref="AX62" si="765">SUM(AY62:AZ62)</f>
        <v>1715024.1500000001</v>
      </c>
      <c r="AY62" s="36">
        <f>SUM(AY63:AY68)</f>
        <v>1669127.78</v>
      </c>
      <c r="AZ62" s="36">
        <f>SUM(AZ63:AZ68)</f>
        <v>45896.37</v>
      </c>
      <c r="BA62" s="36">
        <f t="shared" ref="BA62" si="766">BB62+BE62</f>
        <v>5854802.9299999997</v>
      </c>
      <c r="BB62" s="36">
        <f t="shared" ref="BB62" si="767">SUM(BC62:BD62)</f>
        <v>1515202.3499999999</v>
      </c>
      <c r="BC62" s="36">
        <f>SUM(BC63:BC68)</f>
        <v>158682.72000000003</v>
      </c>
      <c r="BD62" s="36">
        <f>SUM(BD63:BD68)</f>
        <v>1356519.63</v>
      </c>
      <c r="BE62" s="36">
        <f t="shared" ref="BE62" si="768">SUM(BF62:BG62)</f>
        <v>4339600.58</v>
      </c>
      <c r="BF62" s="36">
        <f>SUM(BF63:BF68)</f>
        <v>4205603.99</v>
      </c>
      <c r="BG62" s="36">
        <f>SUM(BG63:BG68)</f>
        <v>133996.59</v>
      </c>
      <c r="BH62" s="65">
        <f t="shared" ref="BH62" si="769">BI62+BL62</f>
        <v>1904393.8359999999</v>
      </c>
      <c r="BI62" s="36">
        <f t="shared" ref="BI62" si="770">SUM(BJ62:BK62)</f>
        <v>485038.60100000008</v>
      </c>
      <c r="BJ62" s="36">
        <f>SUM(BJ63:BJ68)</f>
        <v>36101.449000000001</v>
      </c>
      <c r="BK62" s="36">
        <f>SUM(BK63:BK68)</f>
        <v>448937.15200000006</v>
      </c>
      <c r="BL62" s="36">
        <f t="shared" ref="BL62" si="771">SUM(BM62:BN62)</f>
        <v>1419355.2349999999</v>
      </c>
      <c r="BM62" s="36">
        <f>SUM(BM63:BM68)</f>
        <v>1328594.7049999998</v>
      </c>
      <c r="BN62" s="36">
        <f>SUM(BN63:BN68)</f>
        <v>90760.529999999984</v>
      </c>
      <c r="BO62" s="65">
        <f t="shared" ref="BO62" si="772">BP62+BS62</f>
        <v>2011955.0909999998</v>
      </c>
      <c r="BP62" s="36">
        <f t="shared" ref="BP62" si="773">SUM(BQ62:BR62)</f>
        <v>565463.08599999966</v>
      </c>
      <c r="BQ62" s="36">
        <f>SUM(BQ63:BQ68)</f>
        <v>60900.423999999999</v>
      </c>
      <c r="BR62" s="36">
        <f>SUM(BR63:BR68)</f>
        <v>504562.66199999972</v>
      </c>
      <c r="BS62" s="36">
        <f t="shared" ref="BS62" si="774">SUM(BT62:BU62)</f>
        <v>1446492.0050000001</v>
      </c>
      <c r="BT62" s="36">
        <f>SUM(BT63:BT68)</f>
        <v>1324921.1600000001</v>
      </c>
      <c r="BU62" s="36">
        <f>SUM(BU63:BU68)</f>
        <v>121570.845</v>
      </c>
      <c r="BV62" s="65">
        <f t="shared" ref="BV62" si="775">BW62+BZ62</f>
        <v>2114109.2668999997</v>
      </c>
      <c r="BW62" s="36">
        <f t="shared" ref="BW62" si="776">SUM(BX62:BY62)</f>
        <v>460332.98899999977</v>
      </c>
      <c r="BX62" s="36">
        <f>SUM(BX63:BX68)</f>
        <v>48892.74</v>
      </c>
      <c r="BY62" s="36">
        <f>SUM(BY63:BY68)</f>
        <v>411440.24899999978</v>
      </c>
      <c r="BZ62" s="36">
        <f t="shared" ref="BZ62" si="777">SUM(CA62:CB62)</f>
        <v>1653776.2778999999</v>
      </c>
      <c r="CA62" s="36">
        <f>SUM(CA63:CA68)</f>
        <v>1504836.5828999998</v>
      </c>
      <c r="CB62" s="36">
        <f>SUM(CB63:CB68)</f>
        <v>148939.69500000001</v>
      </c>
      <c r="CC62" s="36">
        <f t="shared" ref="CC62" si="778">CD62+CG62</f>
        <v>6030458.1939000003</v>
      </c>
      <c r="CD62" s="36">
        <f t="shared" ref="CD62" si="779">SUM(CE62:CF62)</f>
        <v>1510834.6759999995</v>
      </c>
      <c r="CE62" s="36">
        <f>SUM(CE63:CE68)</f>
        <v>145894.61300000001</v>
      </c>
      <c r="CF62" s="36">
        <f>SUM(CF63:CF68)</f>
        <v>1364940.0629999996</v>
      </c>
      <c r="CG62" s="36">
        <f t="shared" ref="CG62" si="780">SUM(CH62:CI62)</f>
        <v>4519623.5179000003</v>
      </c>
      <c r="CH62" s="36">
        <f>SUM(CH63:CH68)</f>
        <v>4158352.4479</v>
      </c>
      <c r="CI62" s="36">
        <f>SUM(CI63:CI68)</f>
        <v>361271.07</v>
      </c>
      <c r="CJ62" s="65">
        <f t="shared" ref="CJ62" si="781">CK62+CN62</f>
        <v>1811369.9864999996</v>
      </c>
      <c r="CK62" s="36">
        <f t="shared" ref="CK62" si="782">SUM(CL62:CM62)</f>
        <v>492559.2849999998</v>
      </c>
      <c r="CL62" s="36">
        <f>SUM(CL63:CL68)</f>
        <v>65488.417000000001</v>
      </c>
      <c r="CM62" s="36">
        <f>SUM(CM63:CM68)</f>
        <v>427070.86799999978</v>
      </c>
      <c r="CN62" s="36">
        <f t="shared" ref="CN62" si="783">SUM(CO62:CP62)</f>
        <v>1318810.7015</v>
      </c>
      <c r="CO62" s="36">
        <f>SUM(CO63:CO68)</f>
        <v>1181619.8055</v>
      </c>
      <c r="CP62" s="36">
        <f>SUM(CP63:CP68)</f>
        <v>137190.89600000001</v>
      </c>
      <c r="CQ62" s="65">
        <f t="shared" ref="CQ62" si="784">CR62+CU62</f>
        <v>2173310.2860000003</v>
      </c>
      <c r="CR62" s="36">
        <f t="shared" ref="CR62" si="785">SUM(CS62:CT62)</f>
        <v>527974.16600000008</v>
      </c>
      <c r="CS62" s="36">
        <f>SUM(CS63:CS68)</f>
        <v>51733.284</v>
      </c>
      <c r="CT62" s="36">
        <f>SUM(CT63:CT68)</f>
        <v>476240.88200000004</v>
      </c>
      <c r="CU62" s="36">
        <f t="shared" ref="CU62" si="786">SUM(CV62:CW62)</f>
        <v>1645336.12</v>
      </c>
      <c r="CV62" s="36">
        <f>SUM(CV63:CV68)</f>
        <v>1523859.142</v>
      </c>
      <c r="CW62" s="36">
        <f>SUM(CW63:CW68)</f>
        <v>121476.97800000002</v>
      </c>
      <c r="CX62" s="65">
        <f t="shared" si="37"/>
        <v>2341728.9929999998</v>
      </c>
      <c r="CY62" s="36">
        <f t="shared" si="38"/>
        <v>529040.22399999993</v>
      </c>
      <c r="CZ62" s="36">
        <f>SUM(CZ63:CZ68)</f>
        <v>54720.94</v>
      </c>
      <c r="DA62" s="36">
        <f>SUM(DA63:DA68)</f>
        <v>474319.28399999993</v>
      </c>
      <c r="DB62" s="36">
        <f t="shared" si="39"/>
        <v>1812688.7690000001</v>
      </c>
      <c r="DC62" s="36">
        <f>SUM(DC63:DC68)</f>
        <v>1764057.9890000001</v>
      </c>
      <c r="DD62" s="36">
        <f>SUM(DD63:DD68)</f>
        <v>48630.779999999992</v>
      </c>
      <c r="DE62" s="36">
        <f t="shared" ref="DE62" si="787">DF62+DI62</f>
        <v>6326409.2654999997</v>
      </c>
      <c r="DF62" s="36">
        <f t="shared" ref="DF62" si="788">SUM(DG62:DH62)</f>
        <v>1549573.6749999998</v>
      </c>
      <c r="DG62" s="36">
        <f>SUM(DG63:DG68)</f>
        <v>171942.641</v>
      </c>
      <c r="DH62" s="36">
        <f>SUM(DH63:DH68)</f>
        <v>1377631.0339999998</v>
      </c>
      <c r="DI62" s="36">
        <f t="shared" ref="DI62" si="789">SUM(DJ62:DK62)</f>
        <v>4776835.5904999999</v>
      </c>
      <c r="DJ62" s="36">
        <f>SUM(DJ63:DJ68)</f>
        <v>4469536.9364999998</v>
      </c>
      <c r="DK62" s="36">
        <f>SUM(DK63:DK68)</f>
        <v>307298.65399999998</v>
      </c>
      <c r="DL62" s="36">
        <f t="shared" ref="DL62" si="790">DM62+DP62</f>
        <v>24065814.093400002</v>
      </c>
      <c r="DM62" s="36">
        <f t="shared" ref="DM62" si="791">SUM(DN62:DO62)</f>
        <v>6105305.9449999994</v>
      </c>
      <c r="DN62" s="36">
        <f>SUM(DN63:DN68)</f>
        <v>583833.348</v>
      </c>
      <c r="DO62" s="36">
        <f>SUM(DO63:DO68)</f>
        <v>5521472.5969999991</v>
      </c>
      <c r="DP62" s="36">
        <f t="shared" ref="DP62" si="792">SUM(DQ62:DR62)</f>
        <v>17960508.148400001</v>
      </c>
      <c r="DQ62" s="36">
        <f>SUM(DQ63:DQ68)</f>
        <v>16894551.204399999</v>
      </c>
      <c r="DR62" s="36">
        <f>SUM(DR63:DR68)</f>
        <v>1065956.9440000001</v>
      </c>
    </row>
    <row r="63" spans="1:122" s="3" customFormat="1" ht="15" customHeight="1" x14ac:dyDescent="0.2">
      <c r="A63" s="37"/>
      <c r="B63" s="1"/>
      <c r="C63" s="35" t="s">
        <v>62</v>
      </c>
      <c r="D63" s="65">
        <f t="shared" ref="D63:D68" si="793">+E63+H63</f>
        <v>11542</v>
      </c>
      <c r="E63" s="36">
        <f t="shared" ref="E63:E68" si="794">+F63+G63</f>
        <v>6017</v>
      </c>
      <c r="F63" s="36">
        <v>468</v>
      </c>
      <c r="G63" s="36">
        <v>5549</v>
      </c>
      <c r="H63" s="36">
        <f t="shared" ref="H63:H68" si="795">+I63+J63</f>
        <v>5525</v>
      </c>
      <c r="I63" s="36">
        <v>5525</v>
      </c>
      <c r="J63" s="36">
        <v>0</v>
      </c>
      <c r="K63" s="65">
        <f t="shared" ref="K63:K68" si="796">+L63+O63</f>
        <v>697.21</v>
      </c>
      <c r="L63" s="36">
        <f t="shared" ref="L63:L68" si="797">+M63+N63</f>
        <v>697.21</v>
      </c>
      <c r="M63" s="36">
        <v>697.21</v>
      </c>
      <c r="N63" s="36">
        <v>0</v>
      </c>
      <c r="O63" s="36">
        <f t="shared" ref="O63:O68" si="798">+P63+Q63</f>
        <v>0</v>
      </c>
      <c r="P63" s="36">
        <v>0</v>
      </c>
      <c r="Q63" s="36">
        <v>0</v>
      </c>
      <c r="R63" s="65">
        <f t="shared" ref="R63:R68" si="799">+S63+V63</f>
        <v>480.42</v>
      </c>
      <c r="S63" s="36">
        <f t="shared" ref="S63:S68" si="800">+T63+U63</f>
        <v>480.42</v>
      </c>
      <c r="T63" s="36">
        <v>480.42</v>
      </c>
      <c r="U63" s="36">
        <v>0</v>
      </c>
      <c r="V63" s="36">
        <f t="shared" ref="V63:V68" si="801">+W63+X63</f>
        <v>0</v>
      </c>
      <c r="W63" s="36">
        <v>0</v>
      </c>
      <c r="X63" s="36">
        <v>0</v>
      </c>
      <c r="Y63" s="36">
        <f t="shared" ref="Y63:Y68" si="802">+Z63+AC63</f>
        <v>12719.630000000001</v>
      </c>
      <c r="Z63" s="36">
        <f t="shared" ref="Z63:Z68" si="803">+AA63+AB63</f>
        <v>7194.63</v>
      </c>
      <c r="AA63" s="36">
        <f t="shared" ref="AA63:AB68" si="804">+F63+M63+T63</f>
        <v>1645.63</v>
      </c>
      <c r="AB63" s="36">
        <f t="shared" si="804"/>
        <v>5549</v>
      </c>
      <c r="AC63" s="36">
        <f t="shared" ref="AC63:AC68" si="805">+AD63+AE63</f>
        <v>5525</v>
      </c>
      <c r="AD63" s="36">
        <f t="shared" ref="AD63:AE68" si="806">+I63+P63+W63</f>
        <v>5525</v>
      </c>
      <c r="AE63" s="36">
        <f t="shared" si="806"/>
        <v>0</v>
      </c>
      <c r="AF63" s="65">
        <f t="shared" ref="AF63:AF68" si="807">+AG63+AJ63</f>
        <v>1261</v>
      </c>
      <c r="AG63" s="36">
        <f t="shared" ref="AG63:AG68" si="808">+AH63+AI63</f>
        <v>1261</v>
      </c>
      <c r="AH63" s="36">
        <v>1241</v>
      </c>
      <c r="AI63" s="36">
        <v>20</v>
      </c>
      <c r="AJ63" s="36">
        <f t="shared" ref="AJ63:AJ68" si="809">+AK63+AL63</f>
        <v>0</v>
      </c>
      <c r="AK63" s="36">
        <v>0</v>
      </c>
      <c r="AL63" s="36">
        <v>0</v>
      </c>
      <c r="AM63" s="65">
        <f t="shared" ref="AM63:AM68" si="810">+AN63+AQ63</f>
        <v>1507.03</v>
      </c>
      <c r="AN63" s="36">
        <f t="shared" ref="AN63:AN68" si="811">+AO63+AP63</f>
        <v>1507.03</v>
      </c>
      <c r="AO63" s="36">
        <v>606</v>
      </c>
      <c r="AP63" s="36">
        <v>901.03</v>
      </c>
      <c r="AQ63" s="36">
        <f t="shared" ref="AQ63:AQ68" si="812">+AR63+AS63</f>
        <v>0</v>
      </c>
      <c r="AR63" s="36">
        <v>0</v>
      </c>
      <c r="AS63" s="36">
        <v>0</v>
      </c>
      <c r="AT63" s="65">
        <f t="shared" ref="AT63:AT68" si="813">+AU63+AX63</f>
        <v>1844</v>
      </c>
      <c r="AU63" s="36">
        <f t="shared" ref="AU63:AU68" si="814">+AV63+AW63</f>
        <v>1844</v>
      </c>
      <c r="AV63" s="36">
        <v>1844</v>
      </c>
      <c r="AW63" s="36">
        <v>0</v>
      </c>
      <c r="AX63" s="36">
        <f t="shared" ref="AX63:AX68" si="815">+AY63+AZ63</f>
        <v>0</v>
      </c>
      <c r="AY63" s="36">
        <v>0</v>
      </c>
      <c r="AZ63" s="36">
        <v>0</v>
      </c>
      <c r="BA63" s="36">
        <f t="shared" ref="BA63:BA68" si="816">+BB63+BE63</f>
        <v>4612.03</v>
      </c>
      <c r="BB63" s="36">
        <f t="shared" ref="BB63:BB68" si="817">+BC63+BD63</f>
        <v>4612.03</v>
      </c>
      <c r="BC63" s="36">
        <f t="shared" ref="BC63:BD68" si="818">+AH63+AO63+AV63</f>
        <v>3691</v>
      </c>
      <c r="BD63" s="36">
        <f t="shared" si="818"/>
        <v>921.03</v>
      </c>
      <c r="BE63" s="36">
        <f t="shared" ref="BE63:BE68" si="819">+BF63+BG63</f>
        <v>0</v>
      </c>
      <c r="BF63" s="36">
        <f t="shared" ref="BF63:BG68" si="820">+AK63+AR63+AY63</f>
        <v>0</v>
      </c>
      <c r="BG63" s="36">
        <f t="shared" si="820"/>
        <v>0</v>
      </c>
      <c r="BH63" s="65">
        <f t="shared" ref="BH63:BH68" si="821">+BI63+BL63</f>
        <v>155</v>
      </c>
      <c r="BI63" s="36">
        <f t="shared" ref="BI63:BI68" si="822">+BJ63+BK63</f>
        <v>155</v>
      </c>
      <c r="BJ63" s="36">
        <v>130</v>
      </c>
      <c r="BK63" s="36">
        <v>25</v>
      </c>
      <c r="BL63" s="36">
        <f t="shared" ref="BL63:BL68" si="823">+BM63+BN63</f>
        <v>0</v>
      </c>
      <c r="BM63" s="36">
        <v>0</v>
      </c>
      <c r="BN63" s="36">
        <v>0</v>
      </c>
      <c r="BO63" s="65">
        <f t="shared" ref="BO63:BO68" si="824">+BP63+BS63</f>
        <v>1439.3220000000001</v>
      </c>
      <c r="BP63" s="36">
        <f t="shared" ref="BP63:BP68" si="825">+BQ63+BR63</f>
        <v>1439.3220000000001</v>
      </c>
      <c r="BQ63" s="36">
        <v>1384.3220000000001</v>
      </c>
      <c r="BR63" s="36">
        <v>55</v>
      </c>
      <c r="BS63" s="36">
        <f t="shared" ref="BS63:BS68" si="826">+BT63+BU63</f>
        <v>0</v>
      </c>
      <c r="BT63" s="36">
        <v>0</v>
      </c>
      <c r="BU63" s="36">
        <v>0</v>
      </c>
      <c r="BV63" s="65">
        <f t="shared" ref="BV63:BV68" si="827">+BW63+BZ63</f>
        <v>60</v>
      </c>
      <c r="BW63" s="36">
        <f t="shared" ref="BW63:BW68" si="828">+BX63+BY63</f>
        <v>60</v>
      </c>
      <c r="BX63" s="36">
        <v>60</v>
      </c>
      <c r="BY63" s="36">
        <v>0</v>
      </c>
      <c r="BZ63" s="36">
        <f t="shared" ref="BZ63:BZ68" si="829">+CA63+CB63</f>
        <v>0</v>
      </c>
      <c r="CA63" s="36">
        <v>0</v>
      </c>
      <c r="CB63" s="36">
        <v>0</v>
      </c>
      <c r="CC63" s="36">
        <f t="shared" ref="CC63:CC68" si="830">+CD63+CG63</f>
        <v>1654.3220000000001</v>
      </c>
      <c r="CD63" s="36">
        <f t="shared" ref="CD63:CD68" si="831">+CE63+CF63</f>
        <v>1654.3220000000001</v>
      </c>
      <c r="CE63" s="36">
        <f t="shared" ref="CE63:CF68" si="832">+BJ63+BQ63+BX63</f>
        <v>1574.3220000000001</v>
      </c>
      <c r="CF63" s="36">
        <f t="shared" si="832"/>
        <v>80</v>
      </c>
      <c r="CG63" s="36">
        <f t="shared" ref="CG63:CG68" si="833">+CH63+CI63</f>
        <v>0</v>
      </c>
      <c r="CH63" s="36">
        <f t="shared" ref="CH63:CI68" si="834">+BM63+BT63+CA63</f>
        <v>0</v>
      </c>
      <c r="CI63" s="36">
        <f t="shared" si="834"/>
        <v>0</v>
      </c>
      <c r="CJ63" s="65">
        <f t="shared" ref="CJ63:CJ68" si="835">+CK63+CN63</f>
        <v>255.977</v>
      </c>
      <c r="CK63" s="36">
        <f t="shared" ref="CK63:CK68" si="836">+CL63+CM63</f>
        <v>255.977</v>
      </c>
      <c r="CL63" s="36">
        <v>225.977</v>
      </c>
      <c r="CM63" s="36">
        <v>30</v>
      </c>
      <c r="CN63" s="36">
        <f t="shared" ref="CN63:CN68" si="837">+CO63+CP63</f>
        <v>0</v>
      </c>
      <c r="CO63" s="36">
        <v>0</v>
      </c>
      <c r="CP63" s="36">
        <v>0</v>
      </c>
      <c r="CQ63" s="65">
        <f t="shared" ref="CQ63:CQ68" si="838">+CR63+CU63</f>
        <v>166</v>
      </c>
      <c r="CR63" s="36">
        <f t="shared" ref="CR63:CR68" si="839">+CS63+CT63</f>
        <v>166</v>
      </c>
      <c r="CS63" s="36">
        <v>166</v>
      </c>
      <c r="CT63" s="36">
        <v>0</v>
      </c>
      <c r="CU63" s="36">
        <f t="shared" ref="CU63:CU68" si="840">+CV63+CW63</f>
        <v>0</v>
      </c>
      <c r="CV63" s="36">
        <v>0</v>
      </c>
      <c r="CW63" s="36">
        <v>0</v>
      </c>
      <c r="CX63" s="65">
        <f t="shared" ref="CX63:CX68" si="841">+CY63+DB63</f>
        <v>557</v>
      </c>
      <c r="CY63" s="36">
        <f t="shared" ref="CY63:CY68" si="842">+CZ63+DA63</f>
        <v>557</v>
      </c>
      <c r="CZ63" s="36">
        <v>357</v>
      </c>
      <c r="DA63" s="36">
        <v>200</v>
      </c>
      <c r="DB63" s="36">
        <f t="shared" ref="DB63:DB68" si="843">+DC63+DD63</f>
        <v>0</v>
      </c>
      <c r="DC63" s="36">
        <v>0</v>
      </c>
      <c r="DD63" s="36">
        <v>0</v>
      </c>
      <c r="DE63" s="36">
        <f t="shared" ref="DE63:DE68" si="844">+DF63+DI63</f>
        <v>978.97699999999998</v>
      </c>
      <c r="DF63" s="36">
        <f t="shared" ref="DF63:DF68" si="845">+DG63+DH63</f>
        <v>978.97699999999998</v>
      </c>
      <c r="DG63" s="36">
        <f t="shared" ref="DG63:DH68" si="846">+CL63+CS63+CZ63</f>
        <v>748.97699999999998</v>
      </c>
      <c r="DH63" s="36">
        <f t="shared" si="846"/>
        <v>230</v>
      </c>
      <c r="DI63" s="36">
        <f t="shared" ref="DI63:DI68" si="847">+DJ63+DK63</f>
        <v>0</v>
      </c>
      <c r="DJ63" s="36">
        <f t="shared" ref="DJ63:DK68" si="848">+CO63+CV63+DC63</f>
        <v>0</v>
      </c>
      <c r="DK63" s="36">
        <f t="shared" si="848"/>
        <v>0</v>
      </c>
      <c r="DL63" s="36">
        <f t="shared" ref="DL63:DL68" si="849">+DM63+DP63</f>
        <v>19964.958999999999</v>
      </c>
      <c r="DM63" s="36">
        <f t="shared" ref="DM63:DM68" si="850">+DN63+DO63</f>
        <v>14439.958999999999</v>
      </c>
      <c r="DN63" s="36">
        <f t="shared" ref="DN63:DO68" si="851">+AA63+BC63+CE63+DG63</f>
        <v>7659.9290000000001</v>
      </c>
      <c r="DO63" s="36">
        <f t="shared" si="851"/>
        <v>6780.03</v>
      </c>
      <c r="DP63" s="36">
        <f t="shared" ref="DP63:DP68" si="852">+DQ63+DR63</f>
        <v>5525</v>
      </c>
      <c r="DQ63" s="36">
        <f t="shared" ref="DQ63:DR68" si="853">+AD63+BF63+CH63+DJ63</f>
        <v>5525</v>
      </c>
      <c r="DR63" s="36">
        <f t="shared" si="853"/>
        <v>0</v>
      </c>
    </row>
    <row r="64" spans="1:122" s="3" customFormat="1" ht="15" customHeight="1" x14ac:dyDescent="0.2">
      <c r="A64" s="37"/>
      <c r="B64" s="1"/>
      <c r="C64" s="35" t="s">
        <v>63</v>
      </c>
      <c r="D64" s="65">
        <f t="shared" si="793"/>
        <v>175</v>
      </c>
      <c r="E64" s="36">
        <f t="shared" si="794"/>
        <v>175</v>
      </c>
      <c r="F64" s="36">
        <v>175</v>
      </c>
      <c r="G64" s="36">
        <v>0</v>
      </c>
      <c r="H64" s="36">
        <f t="shared" si="795"/>
        <v>0</v>
      </c>
      <c r="I64" s="36">
        <v>0</v>
      </c>
      <c r="J64" s="36">
        <v>0</v>
      </c>
      <c r="K64" s="65">
        <f t="shared" si="796"/>
        <v>300</v>
      </c>
      <c r="L64" s="36">
        <f t="shared" si="797"/>
        <v>300</v>
      </c>
      <c r="M64" s="36">
        <v>300</v>
      </c>
      <c r="N64" s="36">
        <v>0</v>
      </c>
      <c r="O64" s="36">
        <f t="shared" si="798"/>
        <v>0</v>
      </c>
      <c r="P64" s="36">
        <v>0</v>
      </c>
      <c r="Q64" s="36">
        <v>0</v>
      </c>
      <c r="R64" s="65">
        <f t="shared" si="799"/>
        <v>407.5</v>
      </c>
      <c r="S64" s="36">
        <f t="shared" si="800"/>
        <v>407.5</v>
      </c>
      <c r="T64" s="36">
        <v>407.5</v>
      </c>
      <c r="U64" s="36">
        <v>0</v>
      </c>
      <c r="V64" s="36">
        <f t="shared" si="801"/>
        <v>0</v>
      </c>
      <c r="W64" s="36">
        <v>0</v>
      </c>
      <c r="X64" s="36">
        <v>0</v>
      </c>
      <c r="Y64" s="36">
        <f t="shared" si="802"/>
        <v>882.5</v>
      </c>
      <c r="Z64" s="36">
        <f t="shared" si="803"/>
        <v>882.5</v>
      </c>
      <c r="AA64" s="36">
        <f t="shared" si="804"/>
        <v>882.5</v>
      </c>
      <c r="AB64" s="36">
        <f t="shared" si="804"/>
        <v>0</v>
      </c>
      <c r="AC64" s="36">
        <f t="shared" si="805"/>
        <v>0</v>
      </c>
      <c r="AD64" s="36">
        <f t="shared" si="806"/>
        <v>0</v>
      </c>
      <c r="AE64" s="36">
        <f t="shared" si="806"/>
        <v>0</v>
      </c>
      <c r="AF64" s="65">
        <f t="shared" si="807"/>
        <v>125</v>
      </c>
      <c r="AG64" s="36">
        <f t="shared" si="808"/>
        <v>125</v>
      </c>
      <c r="AH64" s="36">
        <v>125</v>
      </c>
      <c r="AI64" s="36">
        <v>0</v>
      </c>
      <c r="AJ64" s="36">
        <f t="shared" si="809"/>
        <v>0</v>
      </c>
      <c r="AK64" s="36">
        <v>0</v>
      </c>
      <c r="AL64" s="36">
        <v>0</v>
      </c>
      <c r="AM64" s="65">
        <f t="shared" si="810"/>
        <v>3150</v>
      </c>
      <c r="AN64" s="36">
        <f t="shared" si="811"/>
        <v>350</v>
      </c>
      <c r="AO64" s="36">
        <v>350</v>
      </c>
      <c r="AP64" s="36">
        <v>0</v>
      </c>
      <c r="AQ64" s="36">
        <f t="shared" si="812"/>
        <v>2800</v>
      </c>
      <c r="AR64" s="36">
        <v>2800</v>
      </c>
      <c r="AS64" s="36">
        <v>0</v>
      </c>
      <c r="AT64" s="65">
        <f t="shared" si="813"/>
        <v>117.15</v>
      </c>
      <c r="AU64" s="36">
        <f t="shared" si="814"/>
        <v>117.15</v>
      </c>
      <c r="AV64" s="36">
        <v>0</v>
      </c>
      <c r="AW64" s="36">
        <v>117.15</v>
      </c>
      <c r="AX64" s="36">
        <f t="shared" si="815"/>
        <v>0</v>
      </c>
      <c r="AY64" s="36">
        <v>0</v>
      </c>
      <c r="AZ64" s="36">
        <v>0</v>
      </c>
      <c r="BA64" s="36">
        <f t="shared" si="816"/>
        <v>3392.15</v>
      </c>
      <c r="BB64" s="36">
        <f t="shared" si="817"/>
        <v>592.15</v>
      </c>
      <c r="BC64" s="36">
        <f t="shared" si="818"/>
        <v>475</v>
      </c>
      <c r="BD64" s="36">
        <f t="shared" si="818"/>
        <v>117.15</v>
      </c>
      <c r="BE64" s="36">
        <f t="shared" si="819"/>
        <v>2800</v>
      </c>
      <c r="BF64" s="36">
        <f t="shared" si="820"/>
        <v>2800</v>
      </c>
      <c r="BG64" s="36">
        <f t="shared" si="820"/>
        <v>0</v>
      </c>
      <c r="BH64" s="65">
        <f t="shared" si="821"/>
        <v>215</v>
      </c>
      <c r="BI64" s="36">
        <f t="shared" si="822"/>
        <v>215</v>
      </c>
      <c r="BJ64" s="36">
        <v>215</v>
      </c>
      <c r="BK64" s="36">
        <v>0</v>
      </c>
      <c r="BL64" s="36">
        <f t="shared" si="823"/>
        <v>0</v>
      </c>
      <c r="BM64" s="36">
        <v>0</v>
      </c>
      <c r="BN64" s="36">
        <v>0</v>
      </c>
      <c r="BO64" s="65">
        <f t="shared" si="824"/>
        <v>0</v>
      </c>
      <c r="BP64" s="36">
        <f t="shared" si="825"/>
        <v>0</v>
      </c>
      <c r="BQ64" s="36">
        <v>0</v>
      </c>
      <c r="BR64" s="36">
        <v>0</v>
      </c>
      <c r="BS64" s="36">
        <f t="shared" si="826"/>
        <v>0</v>
      </c>
      <c r="BT64" s="36">
        <v>0</v>
      </c>
      <c r="BU64" s="36">
        <v>0</v>
      </c>
      <c r="BV64" s="65">
        <f t="shared" si="827"/>
        <v>0</v>
      </c>
      <c r="BW64" s="36">
        <f t="shared" si="828"/>
        <v>0</v>
      </c>
      <c r="BX64" s="36">
        <v>0</v>
      </c>
      <c r="BY64" s="36">
        <v>0</v>
      </c>
      <c r="BZ64" s="36">
        <f t="shared" si="829"/>
        <v>0</v>
      </c>
      <c r="CA64" s="36">
        <v>0</v>
      </c>
      <c r="CB64" s="36">
        <v>0</v>
      </c>
      <c r="CC64" s="36">
        <f t="shared" si="830"/>
        <v>215</v>
      </c>
      <c r="CD64" s="36">
        <f t="shared" si="831"/>
        <v>215</v>
      </c>
      <c r="CE64" s="36">
        <f t="shared" si="832"/>
        <v>215</v>
      </c>
      <c r="CF64" s="36">
        <f t="shared" si="832"/>
        <v>0</v>
      </c>
      <c r="CG64" s="36">
        <f t="shared" si="833"/>
        <v>0</v>
      </c>
      <c r="CH64" s="36">
        <f t="shared" si="834"/>
        <v>0</v>
      </c>
      <c r="CI64" s="36">
        <f t="shared" si="834"/>
        <v>0</v>
      </c>
      <c r="CJ64" s="65">
        <f t="shared" si="835"/>
        <v>1858.982</v>
      </c>
      <c r="CK64" s="36">
        <f t="shared" si="836"/>
        <v>1858.982</v>
      </c>
      <c r="CL64" s="36">
        <v>1858.982</v>
      </c>
      <c r="CM64" s="36">
        <v>0</v>
      </c>
      <c r="CN64" s="36">
        <f t="shared" si="837"/>
        <v>0</v>
      </c>
      <c r="CO64" s="36">
        <v>0</v>
      </c>
      <c r="CP64" s="36">
        <v>0</v>
      </c>
      <c r="CQ64" s="65">
        <f t="shared" si="838"/>
        <v>1389.69</v>
      </c>
      <c r="CR64" s="36">
        <f t="shared" si="839"/>
        <v>1389.69</v>
      </c>
      <c r="CS64" s="36">
        <v>1389.69</v>
      </c>
      <c r="CT64" s="36">
        <v>0</v>
      </c>
      <c r="CU64" s="36">
        <f t="shared" si="840"/>
        <v>0</v>
      </c>
      <c r="CV64" s="36">
        <v>0</v>
      </c>
      <c r="CW64" s="36">
        <v>0</v>
      </c>
      <c r="CX64" s="65">
        <f t="shared" si="841"/>
        <v>2359.6400000000003</v>
      </c>
      <c r="CY64" s="36">
        <f t="shared" si="842"/>
        <v>2359.6400000000003</v>
      </c>
      <c r="CZ64" s="36">
        <v>2359.6400000000003</v>
      </c>
      <c r="DA64" s="36">
        <v>0</v>
      </c>
      <c r="DB64" s="36">
        <f t="shared" si="843"/>
        <v>0</v>
      </c>
      <c r="DC64" s="36">
        <v>0</v>
      </c>
      <c r="DD64" s="36">
        <v>0</v>
      </c>
      <c r="DE64" s="36">
        <f t="shared" si="844"/>
        <v>5608.3119999999999</v>
      </c>
      <c r="DF64" s="36">
        <f t="shared" si="845"/>
        <v>5608.3119999999999</v>
      </c>
      <c r="DG64" s="36">
        <f t="shared" si="846"/>
        <v>5608.3119999999999</v>
      </c>
      <c r="DH64" s="36">
        <f t="shared" si="846"/>
        <v>0</v>
      </c>
      <c r="DI64" s="36">
        <f t="shared" si="847"/>
        <v>0</v>
      </c>
      <c r="DJ64" s="36">
        <f t="shared" si="848"/>
        <v>0</v>
      </c>
      <c r="DK64" s="36">
        <f t="shared" si="848"/>
        <v>0</v>
      </c>
      <c r="DL64" s="36">
        <f t="shared" si="849"/>
        <v>10097.962</v>
      </c>
      <c r="DM64" s="36">
        <f t="shared" si="850"/>
        <v>7297.9619999999995</v>
      </c>
      <c r="DN64" s="36">
        <f t="shared" si="851"/>
        <v>7180.8119999999999</v>
      </c>
      <c r="DO64" s="36">
        <f t="shared" si="851"/>
        <v>117.15</v>
      </c>
      <c r="DP64" s="36">
        <f t="shared" si="852"/>
        <v>2800</v>
      </c>
      <c r="DQ64" s="36">
        <f t="shared" si="853"/>
        <v>2800</v>
      </c>
      <c r="DR64" s="36">
        <f t="shared" si="853"/>
        <v>0</v>
      </c>
    </row>
    <row r="65" spans="1:122" s="3" customFormat="1" ht="15" customHeight="1" x14ac:dyDescent="0.2">
      <c r="A65" s="37"/>
      <c r="B65" s="1"/>
      <c r="C65" s="35" t="s">
        <v>64</v>
      </c>
      <c r="D65" s="65">
        <f t="shared" si="793"/>
        <v>0</v>
      </c>
      <c r="E65" s="36">
        <f t="shared" si="794"/>
        <v>0</v>
      </c>
      <c r="F65" s="36">
        <v>0</v>
      </c>
      <c r="G65" s="36">
        <v>0</v>
      </c>
      <c r="H65" s="36">
        <f t="shared" si="795"/>
        <v>0</v>
      </c>
      <c r="I65" s="36">
        <v>0</v>
      </c>
      <c r="J65" s="36">
        <v>0</v>
      </c>
      <c r="K65" s="65">
        <f t="shared" si="796"/>
        <v>0</v>
      </c>
      <c r="L65" s="36">
        <f t="shared" si="797"/>
        <v>0</v>
      </c>
      <c r="M65" s="36">
        <v>0</v>
      </c>
      <c r="N65" s="36">
        <v>0</v>
      </c>
      <c r="O65" s="36">
        <f t="shared" si="798"/>
        <v>0</v>
      </c>
      <c r="P65" s="36">
        <v>0</v>
      </c>
      <c r="Q65" s="36">
        <v>0</v>
      </c>
      <c r="R65" s="65">
        <f t="shared" si="799"/>
        <v>0</v>
      </c>
      <c r="S65" s="36">
        <f t="shared" si="800"/>
        <v>0</v>
      </c>
      <c r="T65" s="36">
        <v>0</v>
      </c>
      <c r="U65" s="36">
        <v>0</v>
      </c>
      <c r="V65" s="36">
        <f t="shared" si="801"/>
        <v>0</v>
      </c>
      <c r="W65" s="36">
        <v>0</v>
      </c>
      <c r="X65" s="36">
        <v>0</v>
      </c>
      <c r="Y65" s="36">
        <f t="shared" si="802"/>
        <v>0</v>
      </c>
      <c r="Z65" s="36">
        <f t="shared" si="803"/>
        <v>0</v>
      </c>
      <c r="AA65" s="36">
        <f t="shared" si="804"/>
        <v>0</v>
      </c>
      <c r="AB65" s="36">
        <f t="shared" si="804"/>
        <v>0</v>
      </c>
      <c r="AC65" s="36">
        <f t="shared" si="805"/>
        <v>0</v>
      </c>
      <c r="AD65" s="36">
        <f t="shared" si="806"/>
        <v>0</v>
      </c>
      <c r="AE65" s="36">
        <f t="shared" si="806"/>
        <v>0</v>
      </c>
      <c r="AF65" s="65">
        <f t="shared" si="807"/>
        <v>0</v>
      </c>
      <c r="AG65" s="36">
        <f t="shared" si="808"/>
        <v>0</v>
      </c>
      <c r="AH65" s="36">
        <v>0</v>
      </c>
      <c r="AI65" s="36">
        <v>0</v>
      </c>
      <c r="AJ65" s="36">
        <f t="shared" si="809"/>
        <v>0</v>
      </c>
      <c r="AK65" s="36">
        <v>0</v>
      </c>
      <c r="AL65" s="36">
        <v>0</v>
      </c>
      <c r="AM65" s="65">
        <f t="shared" si="810"/>
        <v>0</v>
      </c>
      <c r="AN65" s="36">
        <f t="shared" si="811"/>
        <v>0</v>
      </c>
      <c r="AO65" s="36">
        <v>0</v>
      </c>
      <c r="AP65" s="36">
        <v>0</v>
      </c>
      <c r="AQ65" s="36">
        <f t="shared" si="812"/>
        <v>0</v>
      </c>
      <c r="AR65" s="36">
        <v>0</v>
      </c>
      <c r="AS65" s="36">
        <v>0</v>
      </c>
      <c r="AT65" s="65">
        <f t="shared" si="813"/>
        <v>0</v>
      </c>
      <c r="AU65" s="36">
        <f t="shared" si="814"/>
        <v>0</v>
      </c>
      <c r="AV65" s="36">
        <v>0</v>
      </c>
      <c r="AW65" s="36">
        <v>0</v>
      </c>
      <c r="AX65" s="36">
        <f t="shared" si="815"/>
        <v>0</v>
      </c>
      <c r="AY65" s="36">
        <v>0</v>
      </c>
      <c r="AZ65" s="36">
        <v>0</v>
      </c>
      <c r="BA65" s="36">
        <f t="shared" si="816"/>
        <v>0</v>
      </c>
      <c r="BB65" s="36">
        <f t="shared" si="817"/>
        <v>0</v>
      </c>
      <c r="BC65" s="36">
        <f t="shared" si="818"/>
        <v>0</v>
      </c>
      <c r="BD65" s="36">
        <f t="shared" si="818"/>
        <v>0</v>
      </c>
      <c r="BE65" s="36">
        <f t="shared" si="819"/>
        <v>0</v>
      </c>
      <c r="BF65" s="36">
        <f t="shared" si="820"/>
        <v>0</v>
      </c>
      <c r="BG65" s="36">
        <f t="shared" si="820"/>
        <v>0</v>
      </c>
      <c r="BH65" s="65">
        <f t="shared" si="821"/>
        <v>0</v>
      </c>
      <c r="BI65" s="36">
        <f t="shared" si="822"/>
        <v>0</v>
      </c>
      <c r="BJ65" s="36">
        <v>0</v>
      </c>
      <c r="BK65" s="36">
        <v>0</v>
      </c>
      <c r="BL65" s="36">
        <f t="shared" si="823"/>
        <v>0</v>
      </c>
      <c r="BM65" s="36">
        <v>0</v>
      </c>
      <c r="BN65" s="36">
        <v>0</v>
      </c>
      <c r="BO65" s="65">
        <f t="shared" si="824"/>
        <v>0</v>
      </c>
      <c r="BP65" s="36">
        <f t="shared" si="825"/>
        <v>0</v>
      </c>
      <c r="BQ65" s="36">
        <v>0</v>
      </c>
      <c r="BR65" s="36">
        <v>0</v>
      </c>
      <c r="BS65" s="36">
        <f t="shared" si="826"/>
        <v>0</v>
      </c>
      <c r="BT65" s="36">
        <v>0</v>
      </c>
      <c r="BU65" s="36">
        <v>0</v>
      </c>
      <c r="BV65" s="65">
        <f t="shared" si="827"/>
        <v>5000</v>
      </c>
      <c r="BW65" s="36">
        <f t="shared" si="828"/>
        <v>0</v>
      </c>
      <c r="BX65" s="36">
        <v>0</v>
      </c>
      <c r="BY65" s="36">
        <v>0</v>
      </c>
      <c r="BZ65" s="36">
        <f t="shared" si="829"/>
        <v>5000</v>
      </c>
      <c r="CA65" s="36">
        <v>0</v>
      </c>
      <c r="CB65" s="36">
        <v>5000</v>
      </c>
      <c r="CC65" s="36">
        <f t="shared" si="830"/>
        <v>5000</v>
      </c>
      <c r="CD65" s="36">
        <f t="shared" si="831"/>
        <v>0</v>
      </c>
      <c r="CE65" s="36">
        <f t="shared" si="832"/>
        <v>0</v>
      </c>
      <c r="CF65" s="36">
        <f t="shared" si="832"/>
        <v>0</v>
      </c>
      <c r="CG65" s="36">
        <f t="shared" si="833"/>
        <v>5000</v>
      </c>
      <c r="CH65" s="36">
        <f t="shared" si="834"/>
        <v>0</v>
      </c>
      <c r="CI65" s="36">
        <f t="shared" si="834"/>
        <v>5000</v>
      </c>
      <c r="CJ65" s="65">
        <f t="shared" si="835"/>
        <v>5000.75</v>
      </c>
      <c r="CK65" s="36">
        <f t="shared" si="836"/>
        <v>0</v>
      </c>
      <c r="CL65" s="36">
        <v>0</v>
      </c>
      <c r="CM65" s="36">
        <v>0</v>
      </c>
      <c r="CN65" s="36">
        <f t="shared" si="837"/>
        <v>5000.75</v>
      </c>
      <c r="CO65" s="36">
        <v>0</v>
      </c>
      <c r="CP65" s="36">
        <v>5000.75</v>
      </c>
      <c r="CQ65" s="65">
        <f t="shared" si="838"/>
        <v>0</v>
      </c>
      <c r="CR65" s="36">
        <f t="shared" si="839"/>
        <v>0</v>
      </c>
      <c r="CS65" s="36">
        <v>0</v>
      </c>
      <c r="CT65" s="36">
        <v>0</v>
      </c>
      <c r="CU65" s="36">
        <f t="shared" si="840"/>
        <v>0</v>
      </c>
      <c r="CV65" s="36">
        <v>0</v>
      </c>
      <c r="CW65" s="36">
        <v>0</v>
      </c>
      <c r="CX65" s="65">
        <f t="shared" si="841"/>
        <v>0</v>
      </c>
      <c r="CY65" s="36">
        <f t="shared" si="842"/>
        <v>0</v>
      </c>
      <c r="CZ65" s="36">
        <v>0</v>
      </c>
      <c r="DA65" s="36">
        <v>0</v>
      </c>
      <c r="DB65" s="36">
        <f t="shared" si="843"/>
        <v>0</v>
      </c>
      <c r="DC65" s="36">
        <v>0</v>
      </c>
      <c r="DD65" s="36">
        <v>0</v>
      </c>
      <c r="DE65" s="36">
        <f t="shared" si="844"/>
        <v>5000.75</v>
      </c>
      <c r="DF65" s="36">
        <f t="shared" si="845"/>
        <v>0</v>
      </c>
      <c r="DG65" s="36">
        <f t="shared" si="846"/>
        <v>0</v>
      </c>
      <c r="DH65" s="36">
        <f t="shared" si="846"/>
        <v>0</v>
      </c>
      <c r="DI65" s="36">
        <f t="shared" si="847"/>
        <v>5000.75</v>
      </c>
      <c r="DJ65" s="36">
        <f t="shared" si="848"/>
        <v>0</v>
      </c>
      <c r="DK65" s="36">
        <f t="shared" si="848"/>
        <v>5000.75</v>
      </c>
      <c r="DL65" s="36">
        <f t="shared" si="849"/>
        <v>10000.75</v>
      </c>
      <c r="DM65" s="36">
        <f t="shared" si="850"/>
        <v>0</v>
      </c>
      <c r="DN65" s="36">
        <f t="shared" si="851"/>
        <v>0</v>
      </c>
      <c r="DO65" s="36">
        <f t="shared" si="851"/>
        <v>0</v>
      </c>
      <c r="DP65" s="36">
        <f t="shared" si="852"/>
        <v>10000.75</v>
      </c>
      <c r="DQ65" s="36">
        <f t="shared" si="853"/>
        <v>0</v>
      </c>
      <c r="DR65" s="36">
        <f t="shared" si="853"/>
        <v>10000.75</v>
      </c>
    </row>
    <row r="66" spans="1:122" s="3" customFormat="1" ht="15" customHeight="1" x14ac:dyDescent="0.2">
      <c r="A66" s="37"/>
      <c r="B66" s="1"/>
      <c r="C66" s="35" t="s">
        <v>65</v>
      </c>
      <c r="D66" s="65">
        <f t="shared" si="793"/>
        <v>0</v>
      </c>
      <c r="E66" s="36">
        <f t="shared" si="794"/>
        <v>0</v>
      </c>
      <c r="F66" s="36">
        <v>0</v>
      </c>
      <c r="G66" s="36">
        <v>0</v>
      </c>
      <c r="H66" s="36">
        <f t="shared" si="795"/>
        <v>0</v>
      </c>
      <c r="I66" s="36">
        <v>0</v>
      </c>
      <c r="J66" s="36">
        <v>0</v>
      </c>
      <c r="K66" s="65">
        <f t="shared" si="796"/>
        <v>0</v>
      </c>
      <c r="L66" s="36">
        <f t="shared" si="797"/>
        <v>0</v>
      </c>
      <c r="M66" s="36">
        <v>0</v>
      </c>
      <c r="N66" s="36">
        <v>0</v>
      </c>
      <c r="O66" s="36">
        <f t="shared" si="798"/>
        <v>0</v>
      </c>
      <c r="P66" s="36">
        <v>0</v>
      </c>
      <c r="Q66" s="36">
        <v>0</v>
      </c>
      <c r="R66" s="65">
        <f t="shared" si="799"/>
        <v>0</v>
      </c>
      <c r="S66" s="36">
        <f t="shared" si="800"/>
        <v>0</v>
      </c>
      <c r="T66" s="36">
        <v>0</v>
      </c>
      <c r="U66" s="36">
        <v>0</v>
      </c>
      <c r="V66" s="36">
        <f t="shared" si="801"/>
        <v>0</v>
      </c>
      <c r="W66" s="36">
        <v>0</v>
      </c>
      <c r="X66" s="36">
        <v>0</v>
      </c>
      <c r="Y66" s="36">
        <f t="shared" si="802"/>
        <v>0</v>
      </c>
      <c r="Z66" s="36">
        <f t="shared" si="803"/>
        <v>0</v>
      </c>
      <c r="AA66" s="36">
        <f t="shared" si="804"/>
        <v>0</v>
      </c>
      <c r="AB66" s="36">
        <f t="shared" si="804"/>
        <v>0</v>
      </c>
      <c r="AC66" s="36">
        <f t="shared" si="805"/>
        <v>0</v>
      </c>
      <c r="AD66" s="36">
        <f t="shared" si="806"/>
        <v>0</v>
      </c>
      <c r="AE66" s="36">
        <f t="shared" si="806"/>
        <v>0</v>
      </c>
      <c r="AF66" s="65">
        <f t="shared" si="807"/>
        <v>0</v>
      </c>
      <c r="AG66" s="36">
        <f t="shared" si="808"/>
        <v>0</v>
      </c>
      <c r="AH66" s="36">
        <v>0</v>
      </c>
      <c r="AI66" s="36">
        <v>0</v>
      </c>
      <c r="AJ66" s="36">
        <f t="shared" si="809"/>
        <v>0</v>
      </c>
      <c r="AK66" s="36">
        <v>0</v>
      </c>
      <c r="AL66" s="36">
        <v>0</v>
      </c>
      <c r="AM66" s="65">
        <f t="shared" si="810"/>
        <v>0</v>
      </c>
      <c r="AN66" s="36">
        <f t="shared" si="811"/>
        <v>0</v>
      </c>
      <c r="AO66" s="36">
        <v>0</v>
      </c>
      <c r="AP66" s="36">
        <v>0</v>
      </c>
      <c r="AQ66" s="36">
        <f t="shared" si="812"/>
        <v>0</v>
      </c>
      <c r="AR66" s="36">
        <v>0</v>
      </c>
      <c r="AS66" s="36">
        <v>0</v>
      </c>
      <c r="AT66" s="65">
        <f t="shared" si="813"/>
        <v>0</v>
      </c>
      <c r="AU66" s="36">
        <f t="shared" si="814"/>
        <v>0</v>
      </c>
      <c r="AV66" s="36">
        <v>0</v>
      </c>
      <c r="AW66" s="36">
        <v>0</v>
      </c>
      <c r="AX66" s="36">
        <f t="shared" si="815"/>
        <v>0</v>
      </c>
      <c r="AY66" s="36">
        <v>0</v>
      </c>
      <c r="AZ66" s="36">
        <v>0</v>
      </c>
      <c r="BA66" s="36">
        <f t="shared" si="816"/>
        <v>0</v>
      </c>
      <c r="BB66" s="36">
        <f t="shared" si="817"/>
        <v>0</v>
      </c>
      <c r="BC66" s="36">
        <f t="shared" si="818"/>
        <v>0</v>
      </c>
      <c r="BD66" s="36">
        <f t="shared" si="818"/>
        <v>0</v>
      </c>
      <c r="BE66" s="36">
        <f t="shared" si="819"/>
        <v>0</v>
      </c>
      <c r="BF66" s="36">
        <f t="shared" si="820"/>
        <v>0</v>
      </c>
      <c r="BG66" s="36">
        <f t="shared" si="820"/>
        <v>0</v>
      </c>
      <c r="BH66" s="65">
        <f t="shared" si="821"/>
        <v>0</v>
      </c>
      <c r="BI66" s="36">
        <f t="shared" si="822"/>
        <v>0</v>
      </c>
      <c r="BJ66" s="36">
        <v>0</v>
      </c>
      <c r="BK66" s="36">
        <v>0</v>
      </c>
      <c r="BL66" s="36">
        <f t="shared" si="823"/>
        <v>0</v>
      </c>
      <c r="BM66" s="36">
        <v>0</v>
      </c>
      <c r="BN66" s="36">
        <v>0</v>
      </c>
      <c r="BO66" s="65">
        <f t="shared" si="824"/>
        <v>0</v>
      </c>
      <c r="BP66" s="36">
        <f t="shared" si="825"/>
        <v>0</v>
      </c>
      <c r="BQ66" s="36">
        <v>0</v>
      </c>
      <c r="BR66" s="36">
        <v>0</v>
      </c>
      <c r="BS66" s="36">
        <f t="shared" si="826"/>
        <v>0</v>
      </c>
      <c r="BT66" s="36">
        <v>0</v>
      </c>
      <c r="BU66" s="36">
        <v>0</v>
      </c>
      <c r="BV66" s="65">
        <f t="shared" si="827"/>
        <v>0</v>
      </c>
      <c r="BW66" s="36">
        <f t="shared" si="828"/>
        <v>0</v>
      </c>
      <c r="BX66" s="36">
        <v>0</v>
      </c>
      <c r="BY66" s="36">
        <v>0</v>
      </c>
      <c r="BZ66" s="36">
        <f t="shared" si="829"/>
        <v>0</v>
      </c>
      <c r="CA66" s="36">
        <v>0</v>
      </c>
      <c r="CB66" s="36">
        <v>0</v>
      </c>
      <c r="CC66" s="36">
        <f t="shared" si="830"/>
        <v>0</v>
      </c>
      <c r="CD66" s="36">
        <f t="shared" si="831"/>
        <v>0</v>
      </c>
      <c r="CE66" s="36">
        <f t="shared" si="832"/>
        <v>0</v>
      </c>
      <c r="CF66" s="36">
        <f t="shared" si="832"/>
        <v>0</v>
      </c>
      <c r="CG66" s="36">
        <f t="shared" si="833"/>
        <v>0</v>
      </c>
      <c r="CH66" s="36">
        <f t="shared" si="834"/>
        <v>0</v>
      </c>
      <c r="CI66" s="36">
        <f t="shared" si="834"/>
        <v>0</v>
      </c>
      <c r="CJ66" s="65">
        <f t="shared" si="835"/>
        <v>0</v>
      </c>
      <c r="CK66" s="36">
        <f t="shared" si="836"/>
        <v>0</v>
      </c>
      <c r="CL66" s="36">
        <v>0</v>
      </c>
      <c r="CM66" s="36">
        <v>0</v>
      </c>
      <c r="CN66" s="36">
        <f t="shared" si="837"/>
        <v>0</v>
      </c>
      <c r="CO66" s="36">
        <v>0</v>
      </c>
      <c r="CP66" s="36">
        <v>0</v>
      </c>
      <c r="CQ66" s="65">
        <f t="shared" si="838"/>
        <v>0</v>
      </c>
      <c r="CR66" s="36">
        <f t="shared" si="839"/>
        <v>0</v>
      </c>
      <c r="CS66" s="36">
        <v>0</v>
      </c>
      <c r="CT66" s="36">
        <v>0</v>
      </c>
      <c r="CU66" s="36">
        <f t="shared" si="840"/>
        <v>0</v>
      </c>
      <c r="CV66" s="36">
        <v>0</v>
      </c>
      <c r="CW66" s="36">
        <v>0</v>
      </c>
      <c r="CX66" s="65">
        <f t="shared" si="841"/>
        <v>0</v>
      </c>
      <c r="CY66" s="36">
        <f t="shared" si="842"/>
        <v>0</v>
      </c>
      <c r="CZ66" s="36">
        <v>0</v>
      </c>
      <c r="DA66" s="36">
        <v>0</v>
      </c>
      <c r="DB66" s="36">
        <f t="shared" si="843"/>
        <v>0</v>
      </c>
      <c r="DC66" s="36">
        <v>0</v>
      </c>
      <c r="DD66" s="36">
        <v>0</v>
      </c>
      <c r="DE66" s="36">
        <f t="shared" si="844"/>
        <v>0</v>
      </c>
      <c r="DF66" s="36">
        <f t="shared" si="845"/>
        <v>0</v>
      </c>
      <c r="DG66" s="36">
        <f t="shared" si="846"/>
        <v>0</v>
      </c>
      <c r="DH66" s="36">
        <f t="shared" si="846"/>
        <v>0</v>
      </c>
      <c r="DI66" s="36">
        <f t="shared" si="847"/>
        <v>0</v>
      </c>
      <c r="DJ66" s="36">
        <f t="shared" si="848"/>
        <v>0</v>
      </c>
      <c r="DK66" s="36">
        <f t="shared" si="848"/>
        <v>0</v>
      </c>
      <c r="DL66" s="36">
        <f t="shared" si="849"/>
        <v>0</v>
      </c>
      <c r="DM66" s="36">
        <f t="shared" si="850"/>
        <v>0</v>
      </c>
      <c r="DN66" s="36">
        <f t="shared" si="851"/>
        <v>0</v>
      </c>
      <c r="DO66" s="36">
        <f t="shared" si="851"/>
        <v>0</v>
      </c>
      <c r="DP66" s="36">
        <f t="shared" si="852"/>
        <v>0</v>
      </c>
      <c r="DQ66" s="36">
        <f t="shared" si="853"/>
        <v>0</v>
      </c>
      <c r="DR66" s="36">
        <f t="shared" si="853"/>
        <v>0</v>
      </c>
    </row>
    <row r="67" spans="1:122" s="3" customFormat="1" ht="15" customHeight="1" x14ac:dyDescent="0.2">
      <c r="A67" s="37"/>
      <c r="B67" s="1"/>
      <c r="C67" s="35" t="s">
        <v>60</v>
      </c>
      <c r="D67" s="65">
        <f t="shared" si="793"/>
        <v>1370.3000000000002</v>
      </c>
      <c r="E67" s="36">
        <f t="shared" si="794"/>
        <v>369.6</v>
      </c>
      <c r="F67" s="36">
        <v>110</v>
      </c>
      <c r="G67" s="36">
        <v>259.60000000000002</v>
      </c>
      <c r="H67" s="36">
        <f t="shared" si="795"/>
        <v>1000.7</v>
      </c>
      <c r="I67" s="36">
        <v>1000.7</v>
      </c>
      <c r="J67" s="36">
        <v>0</v>
      </c>
      <c r="K67" s="65">
        <f t="shared" si="796"/>
        <v>4000.54</v>
      </c>
      <c r="L67" s="36">
        <f t="shared" si="797"/>
        <v>242</v>
      </c>
      <c r="M67" s="36">
        <v>242</v>
      </c>
      <c r="N67" s="36">
        <v>0</v>
      </c>
      <c r="O67" s="36">
        <f t="shared" si="798"/>
        <v>3758.54</v>
      </c>
      <c r="P67" s="36">
        <v>3758.54</v>
      </c>
      <c r="Q67" s="36">
        <v>0</v>
      </c>
      <c r="R67" s="65">
        <f t="shared" si="799"/>
        <v>0</v>
      </c>
      <c r="S67" s="36">
        <f t="shared" si="800"/>
        <v>0</v>
      </c>
      <c r="T67" s="36">
        <v>0</v>
      </c>
      <c r="U67" s="36">
        <v>0</v>
      </c>
      <c r="V67" s="36">
        <f t="shared" si="801"/>
        <v>0</v>
      </c>
      <c r="W67" s="36">
        <v>0</v>
      </c>
      <c r="X67" s="36">
        <v>0</v>
      </c>
      <c r="Y67" s="36">
        <f t="shared" si="802"/>
        <v>5370.84</v>
      </c>
      <c r="Z67" s="36">
        <f t="shared" si="803"/>
        <v>611.6</v>
      </c>
      <c r="AA67" s="36">
        <f t="shared" si="804"/>
        <v>352</v>
      </c>
      <c r="AB67" s="36">
        <f t="shared" si="804"/>
        <v>259.60000000000002</v>
      </c>
      <c r="AC67" s="36">
        <f t="shared" si="805"/>
        <v>4759.24</v>
      </c>
      <c r="AD67" s="36">
        <f t="shared" si="806"/>
        <v>4759.24</v>
      </c>
      <c r="AE67" s="36">
        <f t="shared" si="806"/>
        <v>0</v>
      </c>
      <c r="AF67" s="65">
        <f t="shared" si="807"/>
        <v>60</v>
      </c>
      <c r="AG67" s="36">
        <f t="shared" si="808"/>
        <v>60</v>
      </c>
      <c r="AH67" s="36">
        <v>60</v>
      </c>
      <c r="AI67" s="36">
        <v>0</v>
      </c>
      <c r="AJ67" s="36">
        <f t="shared" si="809"/>
        <v>0</v>
      </c>
      <c r="AK67" s="36">
        <v>0</v>
      </c>
      <c r="AL67" s="36">
        <v>0</v>
      </c>
      <c r="AM67" s="65">
        <f t="shared" si="810"/>
        <v>1541.6399999999999</v>
      </c>
      <c r="AN67" s="36">
        <f t="shared" si="811"/>
        <v>1541.6399999999999</v>
      </c>
      <c r="AO67" s="36">
        <v>1048.6399999999999</v>
      </c>
      <c r="AP67" s="36">
        <v>493</v>
      </c>
      <c r="AQ67" s="36">
        <f t="shared" si="812"/>
        <v>0</v>
      </c>
      <c r="AR67" s="36">
        <v>0</v>
      </c>
      <c r="AS67" s="36">
        <v>0</v>
      </c>
      <c r="AT67" s="65">
        <f t="shared" si="813"/>
        <v>301</v>
      </c>
      <c r="AU67" s="36">
        <f t="shared" si="814"/>
        <v>301</v>
      </c>
      <c r="AV67" s="36">
        <v>100</v>
      </c>
      <c r="AW67" s="36">
        <v>201</v>
      </c>
      <c r="AX67" s="36">
        <f t="shared" si="815"/>
        <v>0</v>
      </c>
      <c r="AY67" s="36">
        <v>0</v>
      </c>
      <c r="AZ67" s="36">
        <v>0</v>
      </c>
      <c r="BA67" s="36">
        <f t="shared" si="816"/>
        <v>1902.6399999999999</v>
      </c>
      <c r="BB67" s="36">
        <f t="shared" si="817"/>
        <v>1902.6399999999999</v>
      </c>
      <c r="BC67" s="36">
        <f t="shared" si="818"/>
        <v>1208.6399999999999</v>
      </c>
      <c r="BD67" s="36">
        <f t="shared" si="818"/>
        <v>694</v>
      </c>
      <c r="BE67" s="36">
        <f t="shared" si="819"/>
        <v>0</v>
      </c>
      <c r="BF67" s="36">
        <f t="shared" si="820"/>
        <v>0</v>
      </c>
      <c r="BG67" s="36">
        <f t="shared" si="820"/>
        <v>0</v>
      </c>
      <c r="BH67" s="65">
        <f t="shared" si="821"/>
        <v>786.97699999999998</v>
      </c>
      <c r="BI67" s="36">
        <f t="shared" si="822"/>
        <v>786.97699999999998</v>
      </c>
      <c r="BJ67" s="36">
        <v>500.97699999999998</v>
      </c>
      <c r="BK67" s="36">
        <v>286</v>
      </c>
      <c r="BL67" s="36">
        <f t="shared" si="823"/>
        <v>0</v>
      </c>
      <c r="BM67" s="36">
        <v>0</v>
      </c>
      <c r="BN67" s="36">
        <v>0</v>
      </c>
      <c r="BO67" s="65">
        <f t="shared" si="824"/>
        <v>1756.1410000000001</v>
      </c>
      <c r="BP67" s="36">
        <f t="shared" si="825"/>
        <v>1756.1410000000001</v>
      </c>
      <c r="BQ67" s="36">
        <v>562.54200000000003</v>
      </c>
      <c r="BR67" s="36">
        <v>1193.5990000000002</v>
      </c>
      <c r="BS67" s="36">
        <f t="shared" si="826"/>
        <v>0</v>
      </c>
      <c r="BT67" s="36">
        <v>0</v>
      </c>
      <c r="BU67" s="36">
        <v>0</v>
      </c>
      <c r="BV67" s="65">
        <f t="shared" si="827"/>
        <v>1340.2</v>
      </c>
      <c r="BW67" s="36">
        <f t="shared" si="828"/>
        <v>1340.2</v>
      </c>
      <c r="BX67" s="36">
        <v>300</v>
      </c>
      <c r="BY67" s="36">
        <v>1040.2</v>
      </c>
      <c r="BZ67" s="36">
        <f t="shared" si="829"/>
        <v>0</v>
      </c>
      <c r="CA67" s="36">
        <v>0</v>
      </c>
      <c r="CB67" s="36">
        <v>0</v>
      </c>
      <c r="CC67" s="36">
        <f t="shared" si="830"/>
        <v>3883.3180000000002</v>
      </c>
      <c r="CD67" s="36">
        <f t="shared" si="831"/>
        <v>3883.3180000000002</v>
      </c>
      <c r="CE67" s="36">
        <f t="shared" si="832"/>
        <v>1363.519</v>
      </c>
      <c r="CF67" s="36">
        <f t="shared" si="832"/>
        <v>2519.799</v>
      </c>
      <c r="CG67" s="36">
        <f t="shared" si="833"/>
        <v>0</v>
      </c>
      <c r="CH67" s="36">
        <f t="shared" si="834"/>
        <v>0</v>
      </c>
      <c r="CI67" s="36">
        <f t="shared" si="834"/>
        <v>0</v>
      </c>
      <c r="CJ67" s="65">
        <f t="shared" si="835"/>
        <v>175.727</v>
      </c>
      <c r="CK67" s="36">
        <f t="shared" si="836"/>
        <v>175.727</v>
      </c>
      <c r="CL67" s="36">
        <v>175.727</v>
      </c>
      <c r="CM67" s="36">
        <v>0</v>
      </c>
      <c r="CN67" s="36">
        <f t="shared" si="837"/>
        <v>0</v>
      </c>
      <c r="CO67" s="36">
        <v>0</v>
      </c>
      <c r="CP67" s="36">
        <v>0</v>
      </c>
      <c r="CQ67" s="65">
        <f t="shared" si="838"/>
        <v>2185.1999999999998</v>
      </c>
      <c r="CR67" s="36">
        <f t="shared" si="839"/>
        <v>2185.1999999999998</v>
      </c>
      <c r="CS67" s="36">
        <v>950</v>
      </c>
      <c r="CT67" s="36">
        <v>1235.2</v>
      </c>
      <c r="CU67" s="36">
        <f t="shared" si="840"/>
        <v>0</v>
      </c>
      <c r="CV67" s="36">
        <v>0</v>
      </c>
      <c r="CW67" s="36">
        <v>0</v>
      </c>
      <c r="CX67" s="65">
        <f t="shared" si="841"/>
        <v>3060</v>
      </c>
      <c r="CY67" s="36">
        <f t="shared" si="842"/>
        <v>3060</v>
      </c>
      <c r="CZ67" s="36">
        <v>1780</v>
      </c>
      <c r="DA67" s="36">
        <v>1280</v>
      </c>
      <c r="DB67" s="36">
        <f t="shared" si="843"/>
        <v>0</v>
      </c>
      <c r="DC67" s="36">
        <v>0</v>
      </c>
      <c r="DD67" s="36">
        <v>0</v>
      </c>
      <c r="DE67" s="36">
        <f t="shared" si="844"/>
        <v>5420.9269999999997</v>
      </c>
      <c r="DF67" s="36">
        <f t="shared" si="845"/>
        <v>5420.9269999999997</v>
      </c>
      <c r="DG67" s="36">
        <f t="shared" si="846"/>
        <v>2905.7269999999999</v>
      </c>
      <c r="DH67" s="36">
        <f t="shared" si="846"/>
        <v>2515.1999999999998</v>
      </c>
      <c r="DI67" s="36">
        <f t="shared" si="847"/>
        <v>0</v>
      </c>
      <c r="DJ67" s="36">
        <f t="shared" si="848"/>
        <v>0</v>
      </c>
      <c r="DK67" s="36">
        <f t="shared" si="848"/>
        <v>0</v>
      </c>
      <c r="DL67" s="36">
        <f t="shared" si="849"/>
        <v>16577.724999999999</v>
      </c>
      <c r="DM67" s="36">
        <f t="shared" si="850"/>
        <v>11818.485000000001</v>
      </c>
      <c r="DN67" s="36">
        <f t="shared" si="851"/>
        <v>5829.8859999999995</v>
      </c>
      <c r="DO67" s="36">
        <f t="shared" si="851"/>
        <v>5988.5990000000002</v>
      </c>
      <c r="DP67" s="36">
        <f t="shared" si="852"/>
        <v>4759.24</v>
      </c>
      <c r="DQ67" s="36">
        <f t="shared" si="853"/>
        <v>4759.24</v>
      </c>
      <c r="DR67" s="36">
        <f t="shared" si="853"/>
        <v>0</v>
      </c>
    </row>
    <row r="68" spans="1:122" s="3" customFormat="1" ht="15" customHeight="1" x14ac:dyDescent="0.2">
      <c r="A68" s="37"/>
      <c r="B68" s="1"/>
      <c r="C68" s="35" t="s">
        <v>28</v>
      </c>
      <c r="D68" s="65">
        <f t="shared" si="793"/>
        <v>2090707.9340000001</v>
      </c>
      <c r="E68" s="36">
        <f t="shared" si="794"/>
        <v>514090.50400000002</v>
      </c>
      <c r="F68" s="36">
        <v>26166.824000000001</v>
      </c>
      <c r="G68" s="36">
        <v>487923.68</v>
      </c>
      <c r="H68" s="36">
        <f t="shared" si="795"/>
        <v>1576617.4300000002</v>
      </c>
      <c r="I68" s="36">
        <v>1493878.1800000002</v>
      </c>
      <c r="J68" s="36">
        <v>82739.25</v>
      </c>
      <c r="K68" s="65">
        <f t="shared" si="796"/>
        <v>1814452.36</v>
      </c>
      <c r="L68" s="36">
        <f t="shared" si="797"/>
        <v>485817.23</v>
      </c>
      <c r="M68" s="36">
        <v>36454.11</v>
      </c>
      <c r="N68" s="36">
        <v>449363.12</v>
      </c>
      <c r="O68" s="36">
        <f t="shared" si="798"/>
        <v>1328635.1300000001</v>
      </c>
      <c r="P68" s="36">
        <v>1230465.1700000002</v>
      </c>
      <c r="Q68" s="36">
        <v>98169.959999999992</v>
      </c>
      <c r="R68" s="65">
        <f t="shared" si="799"/>
        <v>1930010.44</v>
      </c>
      <c r="S68" s="36">
        <f t="shared" si="800"/>
        <v>521098.77999999997</v>
      </c>
      <c r="T68" s="36">
        <v>41812.31</v>
      </c>
      <c r="U68" s="36">
        <v>479286.47</v>
      </c>
      <c r="V68" s="36">
        <f t="shared" si="801"/>
        <v>1408911.66</v>
      </c>
      <c r="W68" s="36">
        <v>1326430.24</v>
      </c>
      <c r="X68" s="36">
        <v>82481.42</v>
      </c>
      <c r="Y68" s="36">
        <f t="shared" si="802"/>
        <v>5835170.7340000011</v>
      </c>
      <c r="Z68" s="36">
        <f t="shared" si="803"/>
        <v>1521006.514</v>
      </c>
      <c r="AA68" s="36">
        <f t="shared" si="804"/>
        <v>104433.24400000001</v>
      </c>
      <c r="AB68" s="36">
        <f t="shared" si="804"/>
        <v>1416573.27</v>
      </c>
      <c r="AC68" s="36">
        <f t="shared" si="805"/>
        <v>4314164.2200000007</v>
      </c>
      <c r="AD68" s="36">
        <f t="shared" si="806"/>
        <v>4050773.5900000008</v>
      </c>
      <c r="AE68" s="36">
        <f t="shared" si="806"/>
        <v>263390.63</v>
      </c>
      <c r="AF68" s="65">
        <f t="shared" si="807"/>
        <v>1956180.27</v>
      </c>
      <c r="AG68" s="36">
        <f t="shared" si="808"/>
        <v>511172.05000000005</v>
      </c>
      <c r="AH68" s="36">
        <v>63813.040000000008</v>
      </c>
      <c r="AI68" s="36">
        <v>447359.01</v>
      </c>
      <c r="AJ68" s="36">
        <f t="shared" si="809"/>
        <v>1445008.22</v>
      </c>
      <c r="AK68" s="36">
        <v>1401943.65</v>
      </c>
      <c r="AL68" s="36">
        <v>43064.57</v>
      </c>
      <c r="AM68" s="65">
        <f t="shared" si="810"/>
        <v>1672298.7</v>
      </c>
      <c r="AN68" s="36">
        <f t="shared" si="811"/>
        <v>495530.49</v>
      </c>
      <c r="AO68" s="36">
        <v>49523.1</v>
      </c>
      <c r="AP68" s="36">
        <v>446007.39</v>
      </c>
      <c r="AQ68" s="36">
        <f t="shared" si="812"/>
        <v>1176768.21</v>
      </c>
      <c r="AR68" s="36">
        <v>1131732.56</v>
      </c>
      <c r="AS68" s="36">
        <v>45035.65</v>
      </c>
      <c r="AT68" s="65">
        <f t="shared" si="813"/>
        <v>2216417.14</v>
      </c>
      <c r="AU68" s="36">
        <f t="shared" si="814"/>
        <v>501392.99</v>
      </c>
      <c r="AV68" s="36">
        <v>39971.94</v>
      </c>
      <c r="AW68" s="36">
        <v>461421.05</v>
      </c>
      <c r="AX68" s="36">
        <f t="shared" si="815"/>
        <v>1715024.1500000001</v>
      </c>
      <c r="AY68" s="36">
        <v>1669127.78</v>
      </c>
      <c r="AZ68" s="36">
        <v>45896.37</v>
      </c>
      <c r="BA68" s="36">
        <f t="shared" si="816"/>
        <v>5844896.1100000003</v>
      </c>
      <c r="BB68" s="36">
        <f t="shared" si="817"/>
        <v>1508095.53</v>
      </c>
      <c r="BC68" s="36">
        <f t="shared" si="818"/>
        <v>153308.08000000002</v>
      </c>
      <c r="BD68" s="36">
        <f t="shared" si="818"/>
        <v>1354787.45</v>
      </c>
      <c r="BE68" s="36">
        <f t="shared" si="819"/>
        <v>4336800.58</v>
      </c>
      <c r="BF68" s="36">
        <f t="shared" si="820"/>
        <v>4202803.99</v>
      </c>
      <c r="BG68" s="36">
        <f t="shared" si="820"/>
        <v>133996.59</v>
      </c>
      <c r="BH68" s="65">
        <f t="shared" si="821"/>
        <v>1903236.8589999999</v>
      </c>
      <c r="BI68" s="36">
        <f t="shared" si="822"/>
        <v>483881.62400000007</v>
      </c>
      <c r="BJ68" s="36">
        <v>35255.472000000002</v>
      </c>
      <c r="BK68" s="36">
        <v>448626.15200000006</v>
      </c>
      <c r="BL68" s="36">
        <f t="shared" si="823"/>
        <v>1419355.2349999999</v>
      </c>
      <c r="BM68" s="36">
        <v>1328594.7049999998</v>
      </c>
      <c r="BN68" s="36">
        <v>90760.529999999984</v>
      </c>
      <c r="BO68" s="65">
        <f t="shared" si="824"/>
        <v>2008759.6279999998</v>
      </c>
      <c r="BP68" s="36">
        <f t="shared" si="825"/>
        <v>562267.62299999967</v>
      </c>
      <c r="BQ68" s="36">
        <v>58953.56</v>
      </c>
      <c r="BR68" s="36">
        <v>503314.06299999973</v>
      </c>
      <c r="BS68" s="36">
        <f t="shared" si="826"/>
        <v>1446492.0050000001</v>
      </c>
      <c r="BT68" s="36">
        <v>1324921.1600000001</v>
      </c>
      <c r="BU68" s="36">
        <v>121570.845</v>
      </c>
      <c r="BV68" s="65">
        <f t="shared" si="827"/>
        <v>2107709.0668999995</v>
      </c>
      <c r="BW68" s="36">
        <f t="shared" si="828"/>
        <v>458932.78899999976</v>
      </c>
      <c r="BX68" s="36">
        <v>48532.74</v>
      </c>
      <c r="BY68" s="36">
        <v>410400.04899999977</v>
      </c>
      <c r="BZ68" s="36">
        <f t="shared" si="829"/>
        <v>1648776.2778999999</v>
      </c>
      <c r="CA68" s="36">
        <v>1504836.5828999998</v>
      </c>
      <c r="CB68" s="36">
        <v>143939.69500000001</v>
      </c>
      <c r="CC68" s="36">
        <f t="shared" si="830"/>
        <v>6019705.5538999997</v>
      </c>
      <c r="CD68" s="36">
        <f t="shared" si="831"/>
        <v>1505082.0359999994</v>
      </c>
      <c r="CE68" s="36">
        <f t="shared" si="832"/>
        <v>142741.772</v>
      </c>
      <c r="CF68" s="36">
        <f t="shared" si="832"/>
        <v>1362340.2639999995</v>
      </c>
      <c r="CG68" s="36">
        <f t="shared" si="833"/>
        <v>4514623.5179000003</v>
      </c>
      <c r="CH68" s="36">
        <f t="shared" si="834"/>
        <v>4158352.4479</v>
      </c>
      <c r="CI68" s="36">
        <f t="shared" si="834"/>
        <v>356271.07</v>
      </c>
      <c r="CJ68" s="65">
        <f t="shared" si="835"/>
        <v>1804078.5504999999</v>
      </c>
      <c r="CK68" s="36">
        <f t="shared" si="836"/>
        <v>490268.59899999981</v>
      </c>
      <c r="CL68" s="36">
        <v>63227.731</v>
      </c>
      <c r="CM68" s="36">
        <v>427040.86799999978</v>
      </c>
      <c r="CN68" s="36">
        <f t="shared" si="837"/>
        <v>1313809.9515</v>
      </c>
      <c r="CO68" s="36">
        <v>1181619.8055</v>
      </c>
      <c r="CP68" s="36">
        <v>132190.14600000001</v>
      </c>
      <c r="CQ68" s="65">
        <f t="shared" si="838"/>
        <v>2169569.3960000002</v>
      </c>
      <c r="CR68" s="36">
        <f t="shared" si="839"/>
        <v>524233.27600000001</v>
      </c>
      <c r="CS68" s="36">
        <v>49227.593999999997</v>
      </c>
      <c r="CT68" s="36">
        <v>475005.68200000003</v>
      </c>
      <c r="CU68" s="36">
        <f t="shared" si="840"/>
        <v>1645336.12</v>
      </c>
      <c r="CV68" s="36">
        <v>1523859.142</v>
      </c>
      <c r="CW68" s="36">
        <v>121476.97800000002</v>
      </c>
      <c r="CX68" s="65">
        <f t="shared" si="841"/>
        <v>2335752.3530000001</v>
      </c>
      <c r="CY68" s="36">
        <f t="shared" si="842"/>
        <v>523063.58399999992</v>
      </c>
      <c r="CZ68" s="36">
        <v>50224.3</v>
      </c>
      <c r="DA68" s="36">
        <v>472839.28399999993</v>
      </c>
      <c r="DB68" s="36">
        <f t="shared" si="843"/>
        <v>1812688.7690000001</v>
      </c>
      <c r="DC68" s="36">
        <v>1764057.9890000001</v>
      </c>
      <c r="DD68" s="36">
        <v>48630.779999999992</v>
      </c>
      <c r="DE68" s="36">
        <f t="shared" si="844"/>
        <v>6309400.2994999997</v>
      </c>
      <c r="DF68" s="36">
        <f t="shared" si="845"/>
        <v>1537565.4589999998</v>
      </c>
      <c r="DG68" s="36">
        <f t="shared" si="846"/>
        <v>162679.625</v>
      </c>
      <c r="DH68" s="36">
        <f t="shared" si="846"/>
        <v>1374885.8339999998</v>
      </c>
      <c r="DI68" s="36">
        <f t="shared" si="847"/>
        <v>4771834.8404999999</v>
      </c>
      <c r="DJ68" s="36">
        <f t="shared" si="848"/>
        <v>4469536.9364999998</v>
      </c>
      <c r="DK68" s="36">
        <f t="shared" si="848"/>
        <v>302297.90399999998</v>
      </c>
      <c r="DL68" s="36">
        <f t="shared" si="849"/>
        <v>24009172.697399996</v>
      </c>
      <c r="DM68" s="36">
        <f t="shared" si="850"/>
        <v>6071749.5389999989</v>
      </c>
      <c r="DN68" s="36">
        <f t="shared" si="851"/>
        <v>563162.72100000002</v>
      </c>
      <c r="DO68" s="36">
        <f t="shared" si="851"/>
        <v>5508586.817999999</v>
      </c>
      <c r="DP68" s="36">
        <f t="shared" si="852"/>
        <v>17937423.158399999</v>
      </c>
      <c r="DQ68" s="36">
        <f t="shared" si="853"/>
        <v>16881466.964400001</v>
      </c>
      <c r="DR68" s="36">
        <f t="shared" si="853"/>
        <v>1055956.1940000001</v>
      </c>
    </row>
    <row r="69" spans="1:122" s="3" customFormat="1" ht="15" customHeight="1" x14ac:dyDescent="0.2">
      <c r="A69" s="37"/>
      <c r="B69" s="1"/>
      <c r="C69" s="39"/>
      <c r="D69" s="65"/>
      <c r="E69" s="36"/>
      <c r="F69" s="36"/>
      <c r="G69" s="36"/>
      <c r="H69" s="36"/>
      <c r="I69" s="36"/>
      <c r="J69" s="36"/>
      <c r="K69" s="65"/>
      <c r="L69" s="36"/>
      <c r="M69" s="36"/>
      <c r="N69" s="36"/>
      <c r="O69" s="36"/>
      <c r="P69" s="36"/>
      <c r="Q69" s="36"/>
      <c r="R69" s="6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65"/>
      <c r="AG69" s="36"/>
      <c r="AH69" s="36"/>
      <c r="AI69" s="36"/>
      <c r="AJ69" s="36"/>
      <c r="AK69" s="36"/>
      <c r="AL69" s="36"/>
      <c r="AM69" s="65"/>
      <c r="AN69" s="36"/>
      <c r="AO69" s="36"/>
      <c r="AP69" s="36"/>
      <c r="AQ69" s="36"/>
      <c r="AR69" s="36"/>
      <c r="AS69" s="36"/>
      <c r="AT69" s="65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65"/>
      <c r="BI69" s="36"/>
      <c r="BJ69" s="36"/>
      <c r="BK69" s="36"/>
      <c r="BL69" s="36"/>
      <c r="BM69" s="36"/>
      <c r="BN69" s="36"/>
      <c r="BO69" s="65"/>
      <c r="BP69" s="36"/>
      <c r="BQ69" s="36"/>
      <c r="BR69" s="36"/>
      <c r="BS69" s="36"/>
      <c r="BT69" s="36"/>
      <c r="BU69" s="36"/>
      <c r="BV69" s="65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65"/>
      <c r="CK69" s="36"/>
      <c r="CL69" s="36"/>
      <c r="CM69" s="36"/>
      <c r="CN69" s="36"/>
      <c r="CO69" s="36"/>
      <c r="CP69" s="36"/>
      <c r="CQ69" s="65"/>
      <c r="CR69" s="36"/>
      <c r="CS69" s="36"/>
      <c r="CT69" s="36"/>
      <c r="CU69" s="36"/>
      <c r="CV69" s="36"/>
      <c r="CW69" s="36"/>
      <c r="CX69" s="65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</row>
    <row r="70" spans="1:122" s="3" customFormat="1" ht="15" customHeight="1" x14ac:dyDescent="0.2">
      <c r="A70" s="34" t="s">
        <v>66</v>
      </c>
      <c r="B70" s="1"/>
      <c r="C70" s="35"/>
      <c r="D70" s="65">
        <f>D72+D90+D115+D136+D159+D170</f>
        <v>3440959.3699999996</v>
      </c>
      <c r="E70" s="36">
        <f t="shared" ref="E70:J70" si="854">E72+E90+E115+E136+E159+E170</f>
        <v>1249321.2999999996</v>
      </c>
      <c r="F70" s="36">
        <f t="shared" si="854"/>
        <v>771682.31000000017</v>
      </c>
      <c r="G70" s="36">
        <f t="shared" si="854"/>
        <v>477638.99</v>
      </c>
      <c r="H70" s="36">
        <f t="shared" si="854"/>
        <v>2191638.0699999998</v>
      </c>
      <c r="I70" s="36">
        <f t="shared" si="854"/>
        <v>1566020.66</v>
      </c>
      <c r="J70" s="36">
        <f t="shared" si="854"/>
        <v>625617.41</v>
      </c>
      <c r="K70" s="65">
        <f>K72+K90+K115+K136+K159+K170</f>
        <v>3321288.52</v>
      </c>
      <c r="L70" s="36">
        <f t="shared" ref="L70:Q70" si="855">L72+L90+L115+L136+L159+L170</f>
        <v>1155006.44</v>
      </c>
      <c r="M70" s="36">
        <f t="shared" si="855"/>
        <v>663828.6</v>
      </c>
      <c r="N70" s="36">
        <f t="shared" si="855"/>
        <v>491177.83999999997</v>
      </c>
      <c r="O70" s="36">
        <f t="shared" si="855"/>
        <v>2166282.08</v>
      </c>
      <c r="P70" s="36">
        <f t="shared" si="855"/>
        <v>1538178.65</v>
      </c>
      <c r="Q70" s="36">
        <f t="shared" si="855"/>
        <v>628103.42999999993</v>
      </c>
      <c r="R70" s="65">
        <f t="shared" ref="R70" si="856">S70+V70</f>
        <v>3992687.19</v>
      </c>
      <c r="S70" s="36">
        <f t="shared" ref="S70" si="857">SUM(T70:U70)</f>
        <v>1534698.0499999998</v>
      </c>
      <c r="T70" s="36">
        <f>T72+T90+T115+T136+T159+T170</f>
        <v>959723.48</v>
      </c>
      <c r="U70" s="36">
        <f>U72+U90+U115+U136+U159+U170</f>
        <v>574974.56999999995</v>
      </c>
      <c r="V70" s="36">
        <f t="shared" ref="V70" si="858">SUM(W70:X70)</f>
        <v>2457989.14</v>
      </c>
      <c r="W70" s="36">
        <f>W72+W90+W115+W136+W159+W170</f>
        <v>1870351.27</v>
      </c>
      <c r="X70" s="36">
        <f>X72+X90+X115+X136+X159+X170</f>
        <v>587637.87</v>
      </c>
      <c r="Y70" s="36">
        <f t="shared" ref="Y70" si="859">Z70+AC70</f>
        <v>10754935.08</v>
      </c>
      <c r="Z70" s="36">
        <f t="shared" ref="Z70" si="860">SUM(AA70:AB70)</f>
        <v>3939025.79</v>
      </c>
      <c r="AA70" s="36">
        <f>AA72+AA90+AA115+AA136+AA159+AA170</f>
        <v>2395234.39</v>
      </c>
      <c r="AB70" s="36">
        <f>AB72+AB90+AB115+AB136+AB159+AB170</f>
        <v>1543791.4</v>
      </c>
      <c r="AC70" s="36">
        <f t="shared" ref="AC70" si="861">SUM(AD70:AE70)</f>
        <v>6815909.29</v>
      </c>
      <c r="AD70" s="36">
        <f>AD72+AD90+AD115+AD136+AD159+AD170</f>
        <v>4974550.58</v>
      </c>
      <c r="AE70" s="36">
        <f>AE72+AE90+AE115+AE136+AE159+AE170</f>
        <v>1841358.7100000002</v>
      </c>
      <c r="AF70" s="65">
        <f t="shared" ref="AF70" si="862">AG70+AJ70</f>
        <v>3577470.2848700695</v>
      </c>
      <c r="AG70" s="36">
        <f t="shared" ref="AG70" si="863">SUM(AH70:AI70)</f>
        <v>1330906.754870069</v>
      </c>
      <c r="AH70" s="36">
        <f>AH72+AH90+AH115+AH136+AH159+AH170</f>
        <v>882522.91917006893</v>
      </c>
      <c r="AI70" s="36">
        <f>AI72+AI90+AI115+AI136+AI159+AI170</f>
        <v>448383.8357</v>
      </c>
      <c r="AJ70" s="36">
        <f t="shared" ref="AJ70" si="864">SUM(AK70:AL70)</f>
        <v>2246563.5300000003</v>
      </c>
      <c r="AK70" s="36">
        <f>AK72+AK90+AK115+AK136+AK159+AK170</f>
        <v>1395188.1400000001</v>
      </c>
      <c r="AL70" s="36">
        <f>AL72+AL90+AL115+AL136+AL159+AL170</f>
        <v>851375.39</v>
      </c>
      <c r="AM70" s="65">
        <f t="shared" ref="AM70" si="865">AN70+AQ70</f>
        <v>3136213.2880899999</v>
      </c>
      <c r="AN70" s="36">
        <f t="shared" ref="AN70" si="866">SUM(AO70:AP70)</f>
        <v>1417146.02709</v>
      </c>
      <c r="AO70" s="36">
        <f>AO72+AO90+AO115+AO136+AO159+AO170</f>
        <v>937477.52328999992</v>
      </c>
      <c r="AP70" s="36">
        <f>AP72+AP90+AP115+AP136+AP159+AP170</f>
        <v>479668.50379999995</v>
      </c>
      <c r="AQ70" s="36">
        <f t="shared" ref="AQ70" si="867">SUM(AR70:AS70)</f>
        <v>1719067.2609999999</v>
      </c>
      <c r="AR70" s="36">
        <f>AR72+AR90+AR115+AR136+AR159+AR170</f>
        <v>1437138.1909999999</v>
      </c>
      <c r="AS70" s="36">
        <f>AS72+AS90+AS115+AS136+AS159+AS170</f>
        <v>281929.07</v>
      </c>
      <c r="AT70" s="65">
        <f t="shared" ref="AT70" si="868">AU70+AX70</f>
        <v>3088503.6860699998</v>
      </c>
      <c r="AU70" s="36">
        <f t="shared" ref="AU70" si="869">SUM(AV70:AW70)</f>
        <v>1390766.2560699999</v>
      </c>
      <c r="AV70" s="36">
        <f>AV72+AV90+AV115+AV136+AV159+AV170</f>
        <v>897091.76806999987</v>
      </c>
      <c r="AW70" s="36">
        <f>AW72+AW90+AW115+AW136+AW159+AW170</f>
        <v>493674.48800000001</v>
      </c>
      <c r="AX70" s="36">
        <f t="shared" ref="AX70" si="870">SUM(AY70:AZ70)</f>
        <v>1697737.4300000002</v>
      </c>
      <c r="AY70" s="36">
        <f>AY72+AY90+AY115+AY136+AY159+AY170</f>
        <v>1324943.1800000002</v>
      </c>
      <c r="AZ70" s="36">
        <f>AZ72+AZ90+AZ115+AZ136+AZ159+AZ170</f>
        <v>372794.25</v>
      </c>
      <c r="BA70" s="36">
        <f t="shared" ref="BA70" si="871">BB70+BE70</f>
        <v>9802187.2590300683</v>
      </c>
      <c r="BB70" s="36">
        <f t="shared" ref="BB70" si="872">SUM(BC70:BD70)</f>
        <v>4138819.0380300689</v>
      </c>
      <c r="BC70" s="36">
        <f>BC72+BC90+BC115+BC136+BC159+BC170</f>
        <v>2717092.2105300692</v>
      </c>
      <c r="BD70" s="36">
        <f>BD72+BD90+BD115+BD136+BD159+BD170</f>
        <v>1421726.8274999997</v>
      </c>
      <c r="BE70" s="36">
        <f t="shared" ref="BE70" si="873">SUM(BF70:BG70)</f>
        <v>5663368.2209999999</v>
      </c>
      <c r="BF70" s="36">
        <f>BF72+BF90+BF115+BF136+BF159+BF170</f>
        <v>4157269.5109999999</v>
      </c>
      <c r="BG70" s="36">
        <f>BG72+BG90+BG115+BG136+BG159+BG170</f>
        <v>1506098.71</v>
      </c>
      <c r="BH70" s="65">
        <f t="shared" ref="BH70" si="874">BI70+BL70</f>
        <v>3336127.7519999999</v>
      </c>
      <c r="BI70" s="36">
        <f t="shared" ref="BI70" si="875">SUM(BJ70:BK70)</f>
        <v>1257956.402</v>
      </c>
      <c r="BJ70" s="36">
        <f>BJ72+BJ90+BJ115+BJ136+BJ159+BJ170</f>
        <v>826255.11199999996</v>
      </c>
      <c r="BK70" s="36">
        <f>BK72+BK90+BK115+BK136+BK159+BK170</f>
        <v>431701.29000000004</v>
      </c>
      <c r="BL70" s="36">
        <f t="shared" ref="BL70" si="876">SUM(BM70:BN70)</f>
        <v>2078171.3499999999</v>
      </c>
      <c r="BM70" s="36">
        <f>BM72+BM90+BM115+BM136+BM159+BM170</f>
        <v>1819432.93</v>
      </c>
      <c r="BN70" s="36">
        <f>BN72+BN90+BN115+BN136+BN159+BN170</f>
        <v>258738.41999999998</v>
      </c>
      <c r="BO70" s="65">
        <f t="shared" ref="BO70" si="877">BP70+BS70</f>
        <v>3071830.1800000006</v>
      </c>
      <c r="BP70" s="36">
        <f t="shared" ref="BP70" si="878">SUM(BQ70:BR70)</f>
        <v>1358202.0300000003</v>
      </c>
      <c r="BQ70" s="36">
        <f>BQ72+BQ90+BQ115+BQ136+BQ159+BQ170</f>
        <v>863873.19000000018</v>
      </c>
      <c r="BR70" s="36">
        <f>BR72+BR90+BR115+BR136+BR159+BR170</f>
        <v>494328.84</v>
      </c>
      <c r="BS70" s="36">
        <f t="shared" ref="BS70" si="879">SUM(BT70:BU70)</f>
        <v>1713628.1500000001</v>
      </c>
      <c r="BT70" s="36">
        <f>BT72+BT90+BT115+BT136+BT159+BT170</f>
        <v>1560326.85</v>
      </c>
      <c r="BU70" s="36">
        <f>BU72+BU90+BU115+BU136+BU159+BU170</f>
        <v>153301.29999999999</v>
      </c>
      <c r="BV70" s="65">
        <f t="shared" ref="BV70" si="880">BW70+BZ70</f>
        <v>3287723.7290899996</v>
      </c>
      <c r="BW70" s="36">
        <f t="shared" ref="BW70" si="881">SUM(BX70:BY70)</f>
        <v>1298014.1190899999</v>
      </c>
      <c r="BX70" s="36">
        <f>BX72+BX90+BX115+BX136+BX159+BX170</f>
        <v>762858.21588999999</v>
      </c>
      <c r="BY70" s="36">
        <f>BY72+BY90+BY115+BY136+BY159+BY170</f>
        <v>535155.90319999994</v>
      </c>
      <c r="BZ70" s="36">
        <f t="shared" ref="BZ70" si="882">SUM(CA70:CB70)</f>
        <v>1989709.6099999999</v>
      </c>
      <c r="CA70" s="36">
        <f>CA72+CA90+CA115+CA136+CA159+CA170</f>
        <v>1798342</v>
      </c>
      <c r="CB70" s="36">
        <f>CB72+CB90+CB115+CB136+CB159+CB170</f>
        <v>191367.61</v>
      </c>
      <c r="CC70" s="36">
        <f t="shared" ref="CC70" si="883">CD70+CG70</f>
        <v>9695681.6610899996</v>
      </c>
      <c r="CD70" s="36">
        <f t="shared" ref="CD70" si="884">SUM(CE70:CF70)</f>
        <v>3914172.5510899993</v>
      </c>
      <c r="CE70" s="36">
        <f>CE72+CE90+CE115+CE136+CE159+CE170</f>
        <v>2452986.5178899998</v>
      </c>
      <c r="CF70" s="36">
        <f>CF72+CF90+CF115+CF136+CF159+CF170</f>
        <v>1461186.0331999997</v>
      </c>
      <c r="CG70" s="36">
        <f t="shared" ref="CG70" si="885">SUM(CH70:CI70)</f>
        <v>5781509.1100000003</v>
      </c>
      <c r="CH70" s="36">
        <f>CH72+CH90+CH115+CH136+CH159+CH170</f>
        <v>5178101.78</v>
      </c>
      <c r="CI70" s="36">
        <f>CI72+CI90+CI115+CI136+CI159+CI170</f>
        <v>603407.33000000007</v>
      </c>
      <c r="CJ70" s="65">
        <f t="shared" ref="CJ70" si="886">CK70+CN70</f>
        <v>3619890.14117397</v>
      </c>
      <c r="CK70" s="36">
        <f t="shared" ref="CK70" si="887">SUM(CL70:CM70)</f>
        <v>1478113.33317397</v>
      </c>
      <c r="CL70" s="36">
        <f>CL72+CL90+CL115+CL136+CL159+CL170</f>
        <v>900972.07467397</v>
      </c>
      <c r="CM70" s="36">
        <f>CM72+CM90+CM115+CM136+CM159+CM170</f>
        <v>577141.2585</v>
      </c>
      <c r="CN70" s="36">
        <f t="shared" ref="CN70" si="888">SUM(CO70:CP70)</f>
        <v>2141776.8080000002</v>
      </c>
      <c r="CO70" s="36">
        <f>CO72+CO90+CO115+CO136+CO159+CO170</f>
        <v>1726094.753</v>
      </c>
      <c r="CP70" s="36">
        <f>CP72+CP90+CP115+CP136+CP159+CP170</f>
        <v>415682.05499999999</v>
      </c>
      <c r="CQ70" s="65">
        <f t="shared" ref="CQ70" si="889">CR70+CU70</f>
        <v>3361165.008595</v>
      </c>
      <c r="CR70" s="36">
        <f t="shared" ref="CR70" si="890">SUM(CS70:CT70)</f>
        <v>1413745.4225950001</v>
      </c>
      <c r="CS70" s="36">
        <f>CS72+CS90+CS115+CS136+CS159+CS170</f>
        <v>921418.67593000014</v>
      </c>
      <c r="CT70" s="36">
        <f>CT72+CT90+CT115+CT136+CT159+CT170</f>
        <v>492326.74666499998</v>
      </c>
      <c r="CU70" s="36">
        <f t="shared" ref="CU70" si="891">SUM(CV70:CW70)</f>
        <v>1947419.5859999999</v>
      </c>
      <c r="CV70" s="36">
        <f>CV72+CV90+CV115+CV136+CV159+CV170</f>
        <v>1574655.3059999999</v>
      </c>
      <c r="CW70" s="36">
        <f>CW72+CW90+CW115+CW136+CW159+CW170</f>
        <v>372764.27999999997</v>
      </c>
      <c r="CX70" s="65">
        <f t="shared" si="37"/>
        <v>3377032.3605</v>
      </c>
      <c r="CY70" s="36">
        <f t="shared" si="38"/>
        <v>1339607.8514999999</v>
      </c>
      <c r="CZ70" s="36">
        <f>CZ72+CZ90+CZ115+CZ136+CZ159+CZ170</f>
        <v>879735.25029999996</v>
      </c>
      <c r="DA70" s="36">
        <f>DA72+DA90+DA115+DA136+DA159+DA170</f>
        <v>459872.60120000003</v>
      </c>
      <c r="DB70" s="36">
        <f t="shared" si="39"/>
        <v>2037424.5090000001</v>
      </c>
      <c r="DC70" s="36">
        <f>DC72+DC90+DC115+DC136+DC159+DC170</f>
        <v>1794475.3470000001</v>
      </c>
      <c r="DD70" s="36">
        <f>DD72+DD90+DD115+DD136+DD159+DD170</f>
        <v>242949.16200000001</v>
      </c>
      <c r="DE70" s="36">
        <f t="shared" ref="DE70" si="892">DF70+DI70</f>
        <v>10358087.510268968</v>
      </c>
      <c r="DF70" s="36">
        <f t="shared" ref="DF70" si="893">SUM(DG70:DH70)</f>
        <v>4231466.6072689695</v>
      </c>
      <c r="DG70" s="36">
        <f>DG72+DG90+DG115+DG136+DG159+DG170</f>
        <v>2702126.0009039696</v>
      </c>
      <c r="DH70" s="36">
        <f>DH72+DH90+DH115+DH136+DH159+DH170</f>
        <v>1529340.6063650001</v>
      </c>
      <c r="DI70" s="36">
        <f t="shared" ref="DI70" si="894">SUM(DJ70:DK70)</f>
        <v>6126620.902999999</v>
      </c>
      <c r="DJ70" s="36">
        <f>DJ72+DJ90+DJ115+DJ136+DJ159+DJ170</f>
        <v>5095225.4059999995</v>
      </c>
      <c r="DK70" s="36">
        <f>DK72+DK90+DK115+DK136+DK159+DK170</f>
        <v>1031395.497</v>
      </c>
      <c r="DL70" s="36">
        <f t="shared" ref="DL70" si="895">DM70+DP70</f>
        <v>40610891.510389045</v>
      </c>
      <c r="DM70" s="36">
        <f t="shared" ref="DM70" si="896">SUM(DN70:DO70)</f>
        <v>16223483.986389037</v>
      </c>
      <c r="DN70" s="36">
        <f>DN72+DN90+DN115+DN136+DN159+DN170</f>
        <v>10267439.119324038</v>
      </c>
      <c r="DO70" s="36">
        <f>DO72+DO90+DO115+DO136+DO159+DO170</f>
        <v>5956044.8670649994</v>
      </c>
      <c r="DP70" s="36">
        <f t="shared" ref="DP70" si="897">SUM(DQ70:DR70)</f>
        <v>24387407.524000004</v>
      </c>
      <c r="DQ70" s="36">
        <f>DQ72+DQ90+DQ115+DQ136+DQ159+DQ170</f>
        <v>19405147.277000003</v>
      </c>
      <c r="DR70" s="36">
        <f>DR72+DR90+DR115+DR136+DR159+DR170</f>
        <v>4982260.2470000004</v>
      </c>
    </row>
    <row r="71" spans="1:122" s="3" customFormat="1" ht="15" customHeight="1" x14ac:dyDescent="0.2">
      <c r="A71" s="37"/>
      <c r="B71" s="38"/>
      <c r="C71" s="39"/>
      <c r="D71" s="65"/>
      <c r="E71" s="36"/>
      <c r="F71" s="36"/>
      <c r="G71" s="36"/>
      <c r="H71" s="36"/>
      <c r="I71" s="36"/>
      <c r="J71" s="36"/>
      <c r="K71" s="65"/>
      <c r="L71" s="36"/>
      <c r="M71" s="36"/>
      <c r="N71" s="36"/>
      <c r="O71" s="36"/>
      <c r="P71" s="36"/>
      <c r="Q71" s="36"/>
      <c r="R71" s="6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65"/>
      <c r="AG71" s="36"/>
      <c r="AH71" s="36"/>
      <c r="AI71" s="36"/>
      <c r="AJ71" s="36"/>
      <c r="AK71" s="36"/>
      <c r="AL71" s="36"/>
      <c r="AM71" s="65"/>
      <c r="AN71" s="36"/>
      <c r="AO71" s="36"/>
      <c r="AP71" s="36"/>
      <c r="AQ71" s="36"/>
      <c r="AR71" s="36"/>
      <c r="AS71" s="36"/>
      <c r="AT71" s="6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65"/>
      <c r="BI71" s="36"/>
      <c r="BJ71" s="36"/>
      <c r="BK71" s="36"/>
      <c r="BL71" s="36"/>
      <c r="BM71" s="36"/>
      <c r="BN71" s="36"/>
      <c r="BO71" s="65"/>
      <c r="BP71" s="36"/>
      <c r="BQ71" s="36"/>
      <c r="BR71" s="36"/>
      <c r="BS71" s="36"/>
      <c r="BT71" s="36"/>
      <c r="BU71" s="36"/>
      <c r="BV71" s="65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65"/>
      <c r="CK71" s="36"/>
      <c r="CL71" s="36"/>
      <c r="CM71" s="36"/>
      <c r="CN71" s="36"/>
      <c r="CO71" s="36"/>
      <c r="CP71" s="36"/>
      <c r="CQ71" s="65"/>
      <c r="CR71" s="36"/>
      <c r="CS71" s="36"/>
      <c r="CT71" s="36"/>
      <c r="CU71" s="36"/>
      <c r="CV71" s="36"/>
      <c r="CW71" s="36"/>
      <c r="CX71" s="65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</row>
    <row r="72" spans="1:122" s="3" customFormat="1" ht="15" customHeight="1" x14ac:dyDescent="0.2">
      <c r="A72" s="34"/>
      <c r="B72" s="1" t="s">
        <v>67</v>
      </c>
      <c r="C72" s="35"/>
      <c r="D72" s="65">
        <f t="shared" ref="D72:Q72" si="898">D73+D78+D81+D84+D87+D88</f>
        <v>2058481.43</v>
      </c>
      <c r="E72" s="36">
        <f t="shared" si="898"/>
        <v>855273.37999999989</v>
      </c>
      <c r="F72" s="36">
        <f t="shared" si="898"/>
        <v>484643.91000000003</v>
      </c>
      <c r="G72" s="36">
        <f t="shared" si="898"/>
        <v>370629.47</v>
      </c>
      <c r="H72" s="36">
        <f t="shared" si="898"/>
        <v>1203208.0499999998</v>
      </c>
      <c r="I72" s="36">
        <f t="shared" si="898"/>
        <v>1142393.17</v>
      </c>
      <c r="J72" s="36">
        <f t="shared" si="898"/>
        <v>60814.879999999997</v>
      </c>
      <c r="K72" s="65">
        <f t="shared" si="898"/>
        <v>1892100.37</v>
      </c>
      <c r="L72" s="36">
        <f t="shared" si="898"/>
        <v>721881.16</v>
      </c>
      <c r="M72" s="36">
        <f t="shared" si="898"/>
        <v>377270.31</v>
      </c>
      <c r="N72" s="36">
        <f t="shared" si="898"/>
        <v>344610.85</v>
      </c>
      <c r="O72" s="36">
        <f t="shared" si="898"/>
        <v>1170219.21</v>
      </c>
      <c r="P72" s="36">
        <f t="shared" si="898"/>
        <v>1117798.2799999998</v>
      </c>
      <c r="Q72" s="36">
        <f t="shared" si="898"/>
        <v>52420.93</v>
      </c>
      <c r="R72" s="65">
        <f t="shared" ref="R72:R84" si="899">S72+V72</f>
        <v>2481215.4099999997</v>
      </c>
      <c r="S72" s="36">
        <f t="shared" ref="S72" si="900">SUM(T72:U72)</f>
        <v>1032509.8099999999</v>
      </c>
      <c r="T72" s="36">
        <f>T73+T78+T81+T84+T87+T88</f>
        <v>622898.43999999994</v>
      </c>
      <c r="U72" s="36">
        <f>U73+U78+U81+U84+U87+U88</f>
        <v>409611.37</v>
      </c>
      <c r="V72" s="36">
        <f t="shared" ref="V72:V84" si="901">SUM(W72:X72)</f>
        <v>1448705.5999999999</v>
      </c>
      <c r="W72" s="36">
        <f>W73+W78+W81+W84+W87+W88</f>
        <v>1399096.71</v>
      </c>
      <c r="X72" s="36">
        <f>X73+X78+X81+X84+X87+X88</f>
        <v>49608.89</v>
      </c>
      <c r="Y72" s="36">
        <f>Z72+AC72</f>
        <v>6431797.209999999</v>
      </c>
      <c r="Z72" s="36">
        <f t="shared" ref="Z72:Z84" si="902">SUM(AA72:AB72)</f>
        <v>2609664.3499999996</v>
      </c>
      <c r="AA72" s="36">
        <f>AA73+AA78+AA81+AA84+AA87+AA88</f>
        <v>1484812.66</v>
      </c>
      <c r="AB72" s="36">
        <f>AB73+AB78+AB81+AB84+AB87+AB88</f>
        <v>1124851.69</v>
      </c>
      <c r="AC72" s="36">
        <f t="shared" ref="AC72:AC84" si="903">SUM(AD72:AE72)</f>
        <v>3822132.86</v>
      </c>
      <c r="AD72" s="36">
        <f>AD73+AD78+AD81+AD84+AD87+AD88</f>
        <v>3659288.1599999997</v>
      </c>
      <c r="AE72" s="36">
        <f>AE73+AE78+AE81+AE84+AE87+AE88</f>
        <v>162844.70000000001</v>
      </c>
      <c r="AF72" s="65">
        <f t="shared" ref="AF72:AF84" si="904">AG72+AJ72</f>
        <v>1805403.9170000004</v>
      </c>
      <c r="AG72" s="36">
        <f t="shared" ref="AG72:AG84" si="905">SUM(AH72:AI72)</f>
        <v>886980.95700000005</v>
      </c>
      <c r="AH72" s="36">
        <f>AH73+AH78+AH81+AH84+AH87+AH88</f>
        <v>573432.554</v>
      </c>
      <c r="AI72" s="36">
        <f>AI73+AI78+AI81+AI84+AI87+AI88</f>
        <v>313548.40300000005</v>
      </c>
      <c r="AJ72" s="36">
        <f t="shared" ref="AJ72:AJ84" si="906">SUM(AK72:AL72)</f>
        <v>918422.9600000002</v>
      </c>
      <c r="AK72" s="36">
        <f>AK73+AK78+AK81+AK84+AK87+AK88</f>
        <v>873461.45000000019</v>
      </c>
      <c r="AL72" s="36">
        <f>AL73+AL78+AL81+AL84+AL87+AL88</f>
        <v>44961.509999999995</v>
      </c>
      <c r="AM72" s="65">
        <f t="shared" ref="AM72:AM84" si="907">AN72+AQ72</f>
        <v>2233298.5339999995</v>
      </c>
      <c r="AN72" s="36">
        <f t="shared" ref="AN72:AN84" si="908">SUM(AO72:AP72)</f>
        <v>920644.87399999984</v>
      </c>
      <c r="AO72" s="36">
        <f>AO73+AO78+AO81+AO84+AO87+AO88</f>
        <v>594811.48099999991</v>
      </c>
      <c r="AP72" s="36">
        <f>AP73+AP78+AP81+AP84+AP87+AP88</f>
        <v>325833.39299999992</v>
      </c>
      <c r="AQ72" s="36">
        <f t="shared" ref="AQ72:AQ84" si="909">SUM(AR72:AS72)</f>
        <v>1312653.6599999997</v>
      </c>
      <c r="AR72" s="36">
        <f>AR73+AR78+AR81+AR84+AR87+AR88</f>
        <v>1291495.2799999998</v>
      </c>
      <c r="AS72" s="36">
        <f>AS73+AS78+AS81+AS84+AS87+AS88</f>
        <v>21158.38</v>
      </c>
      <c r="AT72" s="65">
        <f t="shared" ref="AT72:AT84" si="910">AU72+AX72</f>
        <v>2031460.8699999999</v>
      </c>
      <c r="AU72" s="36">
        <f t="shared" ref="AU72:AU84" si="911">SUM(AV72:AW72)</f>
        <v>918159.92999999993</v>
      </c>
      <c r="AV72" s="36">
        <f>AV73+AV78+AV81+AV84+AV87+AV88</f>
        <v>558600.81999999995</v>
      </c>
      <c r="AW72" s="36">
        <f>AW73+AW78+AW81+AW84+AW87+AW88</f>
        <v>359559.11</v>
      </c>
      <c r="AX72" s="36">
        <f t="shared" ref="AX72:AX84" si="912">SUM(AY72:AZ72)</f>
        <v>1113300.94</v>
      </c>
      <c r="AY72" s="36">
        <f>AY73+AY78+AY81+AY84+AY87+AY88</f>
        <v>1034741.46</v>
      </c>
      <c r="AZ72" s="36">
        <f>AZ73+AZ78+AZ81+AZ84+AZ87+AZ88</f>
        <v>78559.48000000001</v>
      </c>
      <c r="BA72" s="36">
        <f t="shared" ref="BA72:BA73" si="913">BB72+BE72</f>
        <v>6070163.3210000005</v>
      </c>
      <c r="BB72" s="36">
        <f t="shared" ref="BB72:BB73" si="914">SUM(BC72:BD72)</f>
        <v>2725785.7609999999</v>
      </c>
      <c r="BC72" s="36">
        <f>BC73+BC78+BC81+BC84+BC87+BC88</f>
        <v>1726844.855</v>
      </c>
      <c r="BD72" s="36">
        <f>BD73+BD78+BD81+BD84+BD87+BD88</f>
        <v>998940.90599999996</v>
      </c>
      <c r="BE72" s="36">
        <f t="shared" ref="BE72:BE84" si="915">SUM(BF72:BG72)</f>
        <v>3344377.56</v>
      </c>
      <c r="BF72" s="36">
        <f>BF73+BF78+BF81+BF84+BF87+BF88</f>
        <v>3199698.19</v>
      </c>
      <c r="BG72" s="36">
        <f>BG73+BG78+BG81+BG84+BG87+BG88</f>
        <v>144679.37</v>
      </c>
      <c r="BH72" s="65">
        <f t="shared" ref="BH72:BH84" si="916">BI72+BL72</f>
        <v>1977051.3199999998</v>
      </c>
      <c r="BI72" s="36">
        <f t="shared" ref="BI72:BI84" si="917">SUM(BJ72:BK72)</f>
        <v>749331.96</v>
      </c>
      <c r="BJ72" s="36">
        <f>BJ73+BJ78+BJ81+BJ84+BJ87+BJ88</f>
        <v>462654.43</v>
      </c>
      <c r="BK72" s="36">
        <f>BK73+BK78+BK81+BK84+BK87+BK88</f>
        <v>286677.53000000003</v>
      </c>
      <c r="BL72" s="36">
        <f t="shared" ref="BL72:BL84" si="918">SUM(BM72:BN72)</f>
        <v>1227719.3599999999</v>
      </c>
      <c r="BM72" s="36">
        <f>BM73+BM78+BM81+BM84+BM87+BM88</f>
        <v>1159679.46</v>
      </c>
      <c r="BN72" s="36">
        <f>BN73+BN78+BN81+BN84+BN87+BN88</f>
        <v>68039.899999999994</v>
      </c>
      <c r="BO72" s="65">
        <f t="shared" ref="BO72:BO84" si="919">BP72+BS72</f>
        <v>1854336.9</v>
      </c>
      <c r="BP72" s="36">
        <f t="shared" ref="BP72:BP84" si="920">SUM(BQ72:BR72)</f>
        <v>890794.65999999992</v>
      </c>
      <c r="BQ72" s="36">
        <f>BQ73+BQ78+BQ81+BQ84+BQ87+BQ88</f>
        <v>522315.39</v>
      </c>
      <c r="BR72" s="36">
        <f>BR73+BR78+BR81+BR84+BR87+BR88</f>
        <v>368479.26999999996</v>
      </c>
      <c r="BS72" s="36">
        <f t="shared" ref="BS72:BS84" si="921">SUM(BT72:BU72)</f>
        <v>963542.24000000011</v>
      </c>
      <c r="BT72" s="36">
        <f>BT73+BT78+BT81+BT84+BT87+BT88</f>
        <v>902501.32000000007</v>
      </c>
      <c r="BU72" s="36">
        <f>BU73+BU78+BU81+BU84+BU87+BU88</f>
        <v>61040.92</v>
      </c>
      <c r="BV72" s="65">
        <f t="shared" ref="BV72:BV84" si="922">BW72+BZ72</f>
        <v>2148403.1500000004</v>
      </c>
      <c r="BW72" s="36">
        <f t="shared" ref="BW72:BW84" si="923">SUM(BX72:BY72)</f>
        <v>826481.23</v>
      </c>
      <c r="BX72" s="36">
        <f>BX73+BX78+BX81+BX84+BX87+BX88</f>
        <v>441989.91999999993</v>
      </c>
      <c r="BY72" s="36">
        <f>BY73+BY78+BY81+BY84+BY87+BY88</f>
        <v>384491.31</v>
      </c>
      <c r="BZ72" s="36">
        <f t="shared" ref="BZ72:BZ84" si="924">SUM(CA72:CB72)</f>
        <v>1321921.9200000002</v>
      </c>
      <c r="CA72" s="36">
        <f>CA73+CA78+CA81+CA84+CA87+CA88</f>
        <v>1262116.1700000002</v>
      </c>
      <c r="CB72" s="36">
        <f>CB73+CB78+CB81+CB84+CB87+CB88</f>
        <v>59805.75</v>
      </c>
      <c r="CC72" s="36">
        <f t="shared" ref="CC72:CC73" si="925">CD72+CG72</f>
        <v>5979791.3699999992</v>
      </c>
      <c r="CD72" s="36">
        <f t="shared" ref="CD72:CD73" si="926">SUM(CE72:CF72)</f>
        <v>2466607.8499999996</v>
      </c>
      <c r="CE72" s="36">
        <f>CE73+CE78+CE81+CE84+CE87+CE88</f>
        <v>1426959.74</v>
      </c>
      <c r="CF72" s="36">
        <f>CF73+CF78+CF81+CF84+CF87+CF88</f>
        <v>1039648.1099999999</v>
      </c>
      <c r="CG72" s="36">
        <f t="shared" ref="CG72:CG84" si="927">SUM(CH72:CI72)</f>
        <v>3513183.52</v>
      </c>
      <c r="CH72" s="36">
        <f>CH73+CH78+CH81+CH84+CH87+CH88</f>
        <v>3324296.95</v>
      </c>
      <c r="CI72" s="36">
        <f>CI73+CI78+CI81+CI84+CI87+CI88</f>
        <v>188886.57</v>
      </c>
      <c r="CJ72" s="65">
        <f t="shared" ref="CJ72:CJ84" si="928">CK72+CN72</f>
        <v>2414864.6340000001</v>
      </c>
      <c r="CK72" s="36">
        <f t="shared" ref="CK72:CK84" si="929">SUM(CL72:CM72)</f>
        <v>1005193.301</v>
      </c>
      <c r="CL72" s="36">
        <f>CL73+CL78+CL81+CL84+CL87+CL88</f>
        <v>572721.853</v>
      </c>
      <c r="CM72" s="36">
        <f>CM73+CM78+CM81+CM84+CM87+CM88</f>
        <v>432471.44799999997</v>
      </c>
      <c r="CN72" s="36">
        <f t="shared" ref="CN72:CN84" si="930">SUM(CO72:CP72)</f>
        <v>1409671.3330000001</v>
      </c>
      <c r="CO72" s="36">
        <f>CO73+CO78+CO81+CO84+CO87+CO88</f>
        <v>1355894.0330000001</v>
      </c>
      <c r="CP72" s="36">
        <f>CP73+CP78+CP81+CP84+CP87+CP88</f>
        <v>53777.299999999996</v>
      </c>
      <c r="CQ72" s="65">
        <f t="shared" ref="CQ72:CQ84" si="931">CR72+CU72</f>
        <v>2085875.573355</v>
      </c>
      <c r="CR72" s="36">
        <f t="shared" ref="CR72:CR84" si="932">SUM(CS72:CT72)</f>
        <v>940161.04435500002</v>
      </c>
      <c r="CS72" s="36">
        <f>CS73+CS78+CS81+CS84+CS87+CS88</f>
        <v>599236.27043999999</v>
      </c>
      <c r="CT72" s="36">
        <f>CT73+CT78+CT81+CT84+CT87+CT88</f>
        <v>340924.77391500003</v>
      </c>
      <c r="CU72" s="36">
        <f t="shared" ref="CU72:CU84" si="933">SUM(CV72:CW72)</f>
        <v>1145714.5290000001</v>
      </c>
      <c r="CV72" s="36">
        <f>CV73+CV78+CV81+CV84+CV87+CV88</f>
        <v>1086931.159</v>
      </c>
      <c r="CW72" s="36">
        <f>CW73+CW78+CW81+CW84+CW87+CW88</f>
        <v>58783.37</v>
      </c>
      <c r="CX72" s="65">
        <f t="shared" si="37"/>
        <v>2268875.2999999998</v>
      </c>
      <c r="CY72" s="36">
        <f t="shared" si="38"/>
        <v>934895.28</v>
      </c>
      <c r="CZ72" s="36">
        <f>CZ73+CZ78+CZ81+CZ84+CZ87+CZ88</f>
        <v>581794.56999999995</v>
      </c>
      <c r="DA72" s="36">
        <f>DA73+DA78+DA81+DA84+DA87+DA88</f>
        <v>353100.71</v>
      </c>
      <c r="DB72" s="36">
        <f t="shared" si="39"/>
        <v>1333980.02</v>
      </c>
      <c r="DC72" s="36">
        <f>DC73+DC78+DC81+DC84+DC87+DC88</f>
        <v>1275569.8600000001</v>
      </c>
      <c r="DD72" s="36">
        <f>DD73+DD78+DD81+DD84+DD87+DD88</f>
        <v>58410.16</v>
      </c>
      <c r="DE72" s="36">
        <f>DF72+DI72</f>
        <v>6769615.5073550008</v>
      </c>
      <c r="DF72" s="36">
        <f t="shared" ref="DF72:DF73" si="934">SUM(DG72:DH72)</f>
        <v>2880249.6253550001</v>
      </c>
      <c r="DG72" s="36">
        <f>DG73+DG78+DG81+DG84+DG87+DG88</f>
        <v>1753752.6934400001</v>
      </c>
      <c r="DH72" s="36">
        <f>DH73+DH78+DH81+DH84+DH87+DH88</f>
        <v>1126496.9319150001</v>
      </c>
      <c r="DI72" s="36">
        <f t="shared" ref="DI72:DI73" si="935">SUM(DJ72:DK72)</f>
        <v>3889365.8820000002</v>
      </c>
      <c r="DJ72" s="36">
        <f>DJ73+DJ78+DJ81+DJ84+DJ87+DJ88</f>
        <v>3718395.0520000001</v>
      </c>
      <c r="DK72" s="36">
        <f>DK73+DK78+DK81+DK84+DK87+DK88</f>
        <v>170970.83</v>
      </c>
      <c r="DL72" s="36">
        <f t="shared" ref="DL72:DL84" si="936">DM72+DP72</f>
        <v>25251367.408355005</v>
      </c>
      <c r="DM72" s="36">
        <f t="shared" ref="DM72:DM84" si="937">SUM(DN72:DO72)</f>
        <v>10682307.586355001</v>
      </c>
      <c r="DN72" s="36">
        <f>DN73+DN78+DN81+DN84+DN87+DN88</f>
        <v>6392369.9484399995</v>
      </c>
      <c r="DO72" s="36">
        <f>DO73+DO78+DO81+DO84+DO87+DO88</f>
        <v>4289937.6379150003</v>
      </c>
      <c r="DP72" s="36">
        <f t="shared" ref="DP72:DP84" si="938">SUM(DQ72:DR72)</f>
        <v>14569059.822000002</v>
      </c>
      <c r="DQ72" s="36">
        <f>DQ73+DQ78+DQ81+DQ84+DQ87+DQ88</f>
        <v>13901678.352000002</v>
      </c>
      <c r="DR72" s="36">
        <f>DR73+DR78+DR81+DR84+DR87+DR88</f>
        <v>667381.47</v>
      </c>
    </row>
    <row r="73" spans="1:122" s="3" customFormat="1" ht="15" customHeight="1" x14ac:dyDescent="0.2">
      <c r="A73" s="37"/>
      <c r="B73" s="1"/>
      <c r="C73" s="35" t="s">
        <v>68</v>
      </c>
      <c r="D73" s="65">
        <f t="shared" ref="D73:H73" si="939">SUM(D74:D77)</f>
        <v>231234.88999999998</v>
      </c>
      <c r="E73" s="36">
        <f t="shared" si="939"/>
        <v>79499.25</v>
      </c>
      <c r="F73" s="36">
        <f t="shared" si="939"/>
        <v>30135.840000000004</v>
      </c>
      <c r="G73" s="36">
        <f t="shared" si="939"/>
        <v>49363.41</v>
      </c>
      <c r="H73" s="36">
        <f t="shared" si="939"/>
        <v>151735.63999999998</v>
      </c>
      <c r="I73" s="36">
        <f t="shared" ref="I73:Q73" si="940">SUM(I74:I77)</f>
        <v>134855.64000000001</v>
      </c>
      <c r="J73" s="36">
        <f t="shared" si="940"/>
        <v>16880</v>
      </c>
      <c r="K73" s="65">
        <f t="shared" si="940"/>
        <v>249096.18</v>
      </c>
      <c r="L73" s="36">
        <f t="shared" si="940"/>
        <v>101587.23</v>
      </c>
      <c r="M73" s="36">
        <f t="shared" si="940"/>
        <v>27795.730000000003</v>
      </c>
      <c r="N73" s="36">
        <f t="shared" si="940"/>
        <v>73791.5</v>
      </c>
      <c r="O73" s="36">
        <f t="shared" si="940"/>
        <v>147508.95000000001</v>
      </c>
      <c r="P73" s="36">
        <f t="shared" si="940"/>
        <v>121831.63</v>
      </c>
      <c r="Q73" s="36">
        <f t="shared" si="940"/>
        <v>25677.32</v>
      </c>
      <c r="R73" s="65">
        <f t="shared" si="899"/>
        <v>348929.57</v>
      </c>
      <c r="S73" s="36">
        <f t="shared" ref="S73:S84" si="941">SUM(T73:U73)</f>
        <v>106291.70000000001</v>
      </c>
      <c r="T73" s="36">
        <f>SUM(T74:T77)</f>
        <v>39521</v>
      </c>
      <c r="U73" s="36">
        <f>SUM(U74:U77)</f>
        <v>66770.700000000012</v>
      </c>
      <c r="V73" s="36">
        <f t="shared" si="901"/>
        <v>242637.87</v>
      </c>
      <c r="W73" s="36">
        <f>SUM(W74:W77)</f>
        <v>218189.87</v>
      </c>
      <c r="X73" s="36">
        <f>SUM(X74:X77)</f>
        <v>24448</v>
      </c>
      <c r="Y73" s="36">
        <f t="shared" ref="Y73:Y84" si="942">Z73+AC73</f>
        <v>829260.6399999999</v>
      </c>
      <c r="Z73" s="36">
        <f t="shared" si="902"/>
        <v>287378.17999999993</v>
      </c>
      <c r="AA73" s="36">
        <f>SUM(AA74:AA77)</f>
        <v>97452.569999999978</v>
      </c>
      <c r="AB73" s="36">
        <f>SUM(AB74:AB77)</f>
        <v>189925.61</v>
      </c>
      <c r="AC73" s="36">
        <f t="shared" si="903"/>
        <v>541882.46</v>
      </c>
      <c r="AD73" s="36">
        <f>SUM(AD74:AD77)</f>
        <v>474877.14</v>
      </c>
      <c r="AE73" s="36">
        <f>SUM(AE74:AE77)</f>
        <v>67005.320000000007</v>
      </c>
      <c r="AF73" s="65">
        <f t="shared" si="904"/>
        <v>222339.277</v>
      </c>
      <c r="AG73" s="36">
        <f t="shared" si="905"/>
        <v>84929.547000000006</v>
      </c>
      <c r="AH73" s="36">
        <f>SUM(AH74:AH77)</f>
        <v>43189.004000000001</v>
      </c>
      <c r="AI73" s="36">
        <f>SUM(AI74:AI77)</f>
        <v>41740.543000000005</v>
      </c>
      <c r="AJ73" s="36">
        <f t="shared" si="906"/>
        <v>137409.73000000001</v>
      </c>
      <c r="AK73" s="36">
        <f>SUM(AK74:AK77)</f>
        <v>119004.91</v>
      </c>
      <c r="AL73" s="36">
        <f>SUM(AL74:AL77)</f>
        <v>18404.82</v>
      </c>
      <c r="AM73" s="65">
        <f t="shared" si="907"/>
        <v>356427.239</v>
      </c>
      <c r="AN73" s="36">
        <f t="shared" si="908"/>
        <v>85752.348999999987</v>
      </c>
      <c r="AO73" s="36">
        <f>SUM(AO74:AO77)</f>
        <v>20696.483999999997</v>
      </c>
      <c r="AP73" s="36">
        <f>SUM(AP74:AP77)</f>
        <v>65055.864999999991</v>
      </c>
      <c r="AQ73" s="36">
        <f t="shared" si="909"/>
        <v>270674.89</v>
      </c>
      <c r="AR73" s="36">
        <f>SUM(AR74:AR77)</f>
        <v>250667.36</v>
      </c>
      <c r="AS73" s="36">
        <f>SUM(AS74:AS77)</f>
        <v>20007.530000000002</v>
      </c>
      <c r="AT73" s="65">
        <f t="shared" si="910"/>
        <v>272111.10000000003</v>
      </c>
      <c r="AU73" s="36">
        <f t="shared" si="911"/>
        <v>81975.66</v>
      </c>
      <c r="AV73" s="36">
        <f>SUM(AV74:AV77)</f>
        <v>23379.96</v>
      </c>
      <c r="AW73" s="36">
        <f>SUM(AW74:AW77)</f>
        <v>58595.700000000004</v>
      </c>
      <c r="AX73" s="36">
        <f t="shared" si="912"/>
        <v>190135.44000000003</v>
      </c>
      <c r="AY73" s="36">
        <f>SUM(AY74:AY77)</f>
        <v>174176.84000000003</v>
      </c>
      <c r="AZ73" s="36">
        <f>SUM(AZ74:AZ77)</f>
        <v>15958.6</v>
      </c>
      <c r="BA73" s="36">
        <f t="shared" si="913"/>
        <v>850877.61599999992</v>
      </c>
      <c r="BB73" s="36">
        <f t="shared" si="914"/>
        <v>252657.55600000001</v>
      </c>
      <c r="BC73" s="36">
        <f>SUM(BC74:BC77)</f>
        <v>87265.448000000004</v>
      </c>
      <c r="BD73" s="36">
        <f>SUM(BD74:BD77)</f>
        <v>165392.10800000001</v>
      </c>
      <c r="BE73" s="36">
        <f t="shared" si="915"/>
        <v>598220.05999999994</v>
      </c>
      <c r="BF73" s="36">
        <f>SUM(BF74:BF77)</f>
        <v>543849.11</v>
      </c>
      <c r="BG73" s="36">
        <f>SUM(BG74:BG77)</f>
        <v>54370.950000000004</v>
      </c>
      <c r="BH73" s="65">
        <f t="shared" si="916"/>
        <v>222696.63999999998</v>
      </c>
      <c r="BI73" s="36">
        <f t="shared" si="917"/>
        <v>65850.41</v>
      </c>
      <c r="BJ73" s="36">
        <f>SUM(BJ74:BJ77)</f>
        <v>20332.879999999997</v>
      </c>
      <c r="BK73" s="36">
        <f>SUM(BK74:BK77)</f>
        <v>45517.53</v>
      </c>
      <c r="BL73" s="36">
        <f t="shared" si="918"/>
        <v>156846.22999999998</v>
      </c>
      <c r="BM73" s="36">
        <f>SUM(BM74:BM77)</f>
        <v>133254.93</v>
      </c>
      <c r="BN73" s="36">
        <f>SUM(BN74:BN77)</f>
        <v>23591.3</v>
      </c>
      <c r="BO73" s="65">
        <f t="shared" si="919"/>
        <v>251492.78000000003</v>
      </c>
      <c r="BP73" s="36">
        <f t="shared" si="920"/>
        <v>103923.82</v>
      </c>
      <c r="BQ73" s="36">
        <f>SUM(BQ74:BQ77)</f>
        <v>44139.96</v>
      </c>
      <c r="BR73" s="36">
        <f>SUM(BR74:BR77)</f>
        <v>59783.86</v>
      </c>
      <c r="BS73" s="36">
        <f t="shared" si="921"/>
        <v>147568.96000000002</v>
      </c>
      <c r="BT73" s="36">
        <f>SUM(BT74:BT77)</f>
        <v>118128.96000000002</v>
      </c>
      <c r="BU73" s="36">
        <f>SUM(BU74:BU77)</f>
        <v>29440</v>
      </c>
      <c r="BV73" s="65">
        <f t="shared" si="922"/>
        <v>209639.05000000002</v>
      </c>
      <c r="BW73" s="36">
        <f t="shared" si="923"/>
        <v>76273.73000000001</v>
      </c>
      <c r="BX73" s="36">
        <f>SUM(BX74:BX77)</f>
        <v>20730.370000000003</v>
      </c>
      <c r="BY73" s="36">
        <f>SUM(BY74:BY77)</f>
        <v>55543.360000000001</v>
      </c>
      <c r="BZ73" s="36">
        <f t="shared" si="924"/>
        <v>133365.32</v>
      </c>
      <c r="CA73" s="36">
        <f>SUM(CA74:CA77)</f>
        <v>107457.61000000002</v>
      </c>
      <c r="CB73" s="36">
        <f>SUM(CB74:CB77)</f>
        <v>25907.71</v>
      </c>
      <c r="CC73" s="36">
        <f t="shared" si="925"/>
        <v>683828.47</v>
      </c>
      <c r="CD73" s="36">
        <f t="shared" si="926"/>
        <v>246047.96</v>
      </c>
      <c r="CE73" s="36">
        <f>SUM(CE74:CE77)</f>
        <v>85203.209999999992</v>
      </c>
      <c r="CF73" s="36">
        <f>SUM(CF74:CF77)</f>
        <v>160844.75</v>
      </c>
      <c r="CG73" s="36">
        <f t="shared" si="927"/>
        <v>437780.51</v>
      </c>
      <c r="CH73" s="36">
        <f>SUM(CH74:CH77)</f>
        <v>358841.5</v>
      </c>
      <c r="CI73" s="36">
        <f>SUM(CI74:CI77)</f>
        <v>78939.010000000009</v>
      </c>
      <c r="CJ73" s="65">
        <f t="shared" si="928"/>
        <v>275308.24</v>
      </c>
      <c r="CK73" s="36">
        <f t="shared" si="929"/>
        <v>92626.37999999999</v>
      </c>
      <c r="CL73" s="36">
        <f>SUM(CL74:CL77)</f>
        <v>32222.809999999998</v>
      </c>
      <c r="CM73" s="36">
        <f>SUM(CM74:CM77)</f>
        <v>60403.569999999992</v>
      </c>
      <c r="CN73" s="36">
        <f t="shared" si="930"/>
        <v>182681.86000000002</v>
      </c>
      <c r="CO73" s="36">
        <f>SUM(CO74:CO77)</f>
        <v>162124.26</v>
      </c>
      <c r="CP73" s="36">
        <f>SUM(CP74:CP77)</f>
        <v>20557.599999999999</v>
      </c>
      <c r="CQ73" s="65">
        <f t="shared" si="931"/>
        <v>216116.391</v>
      </c>
      <c r="CR73" s="36">
        <f t="shared" si="932"/>
        <v>67917.380999999994</v>
      </c>
      <c r="CS73" s="36">
        <f>SUM(CS74:CS77)</f>
        <v>19435.12</v>
      </c>
      <c r="CT73" s="36">
        <f>SUM(CT74:CT77)</f>
        <v>48482.260999999999</v>
      </c>
      <c r="CU73" s="36">
        <f t="shared" si="933"/>
        <v>148199.01</v>
      </c>
      <c r="CV73" s="36">
        <f>SUM(CV74:CV77)</f>
        <v>126255.65</v>
      </c>
      <c r="CW73" s="36">
        <f>SUM(CW74:CW77)</f>
        <v>21943.360000000001</v>
      </c>
      <c r="CX73" s="65">
        <f t="shared" si="37"/>
        <v>228027</v>
      </c>
      <c r="CY73" s="36">
        <f t="shared" si="38"/>
        <v>92073.549999999988</v>
      </c>
      <c r="CZ73" s="36">
        <f>SUM(CZ74:CZ77)</f>
        <v>33956.909999999996</v>
      </c>
      <c r="DA73" s="36">
        <f>SUM(DA74:DA77)</f>
        <v>58116.639999999999</v>
      </c>
      <c r="DB73" s="36">
        <f t="shared" si="39"/>
        <v>135953.45000000001</v>
      </c>
      <c r="DC73" s="36">
        <f>SUM(DC74:DC77)</f>
        <v>114403.25</v>
      </c>
      <c r="DD73" s="36">
        <f>SUM(DD74:DD77)</f>
        <v>21550.2</v>
      </c>
      <c r="DE73" s="36">
        <f t="shared" ref="DE73" si="943">DF73+DI73</f>
        <v>719451.63099999994</v>
      </c>
      <c r="DF73" s="36">
        <f t="shared" si="934"/>
        <v>252617.31100000002</v>
      </c>
      <c r="DG73" s="36">
        <f>SUM(DG74:DG77)</f>
        <v>85614.84</v>
      </c>
      <c r="DH73" s="36">
        <f>SUM(DH74:DH77)</f>
        <v>167002.47100000002</v>
      </c>
      <c r="DI73" s="36">
        <f t="shared" si="935"/>
        <v>466834.31999999995</v>
      </c>
      <c r="DJ73" s="36">
        <f>SUM(DJ74:DJ77)</f>
        <v>402783.16</v>
      </c>
      <c r="DK73" s="36">
        <f>SUM(DK74:DK77)</f>
        <v>64051.16</v>
      </c>
      <c r="DL73" s="36">
        <f t="shared" si="936"/>
        <v>3083418.3569999998</v>
      </c>
      <c r="DM73" s="36">
        <f t="shared" si="937"/>
        <v>1038701.007</v>
      </c>
      <c r="DN73" s="36">
        <f>SUM(DN74:DN77)</f>
        <v>355536.06799999997</v>
      </c>
      <c r="DO73" s="36">
        <f>SUM(DO74:DO77)</f>
        <v>683164.93900000001</v>
      </c>
      <c r="DP73" s="36">
        <f t="shared" si="938"/>
        <v>2044717.3499999999</v>
      </c>
      <c r="DQ73" s="36">
        <f>SUM(DQ74:DQ77)</f>
        <v>1780350.91</v>
      </c>
      <c r="DR73" s="36">
        <f>SUM(DR74:DR77)</f>
        <v>264366.44</v>
      </c>
    </row>
    <row r="74" spans="1:122" s="3" customFormat="1" ht="15" customHeight="1" x14ac:dyDescent="0.25">
      <c r="A74" s="37"/>
      <c r="B74" s="1"/>
      <c r="C74" s="39" t="s">
        <v>69</v>
      </c>
      <c r="D74" s="67">
        <f>+E74+H74</f>
        <v>28659.279999999999</v>
      </c>
      <c r="E74" s="68">
        <f>+F74+G74</f>
        <v>28659.279999999999</v>
      </c>
      <c r="F74" s="69">
        <v>5238.8500000000004</v>
      </c>
      <c r="G74" s="69">
        <v>23420.43</v>
      </c>
      <c r="H74" s="68">
        <f>+I74+J74</f>
        <v>0</v>
      </c>
      <c r="I74" s="69">
        <v>0</v>
      </c>
      <c r="J74" s="69">
        <v>0</v>
      </c>
      <c r="K74" s="67">
        <f t="shared" ref="K74:K77" si="944">+L74+O74</f>
        <v>29916.699999999997</v>
      </c>
      <c r="L74" s="68">
        <f t="shared" ref="L74:L77" si="945">+M74+N74</f>
        <v>29916.699999999997</v>
      </c>
      <c r="M74" s="69">
        <v>7297.4</v>
      </c>
      <c r="N74" s="69">
        <v>22619.3</v>
      </c>
      <c r="O74" s="68">
        <f t="shared" ref="O74:O77" si="946">+P74+Q74</f>
        <v>0</v>
      </c>
      <c r="P74" s="69">
        <v>0</v>
      </c>
      <c r="Q74" s="69">
        <v>0</v>
      </c>
      <c r="R74" s="67">
        <f t="shared" ref="R74:R77" si="947">+S74+V74</f>
        <v>31523.33</v>
      </c>
      <c r="S74" s="68">
        <f t="shared" ref="S74:S77" si="948">+T74+U74</f>
        <v>31523.33</v>
      </c>
      <c r="T74" s="69">
        <v>4828.42</v>
      </c>
      <c r="U74" s="69">
        <v>26694.91</v>
      </c>
      <c r="V74" s="68">
        <f t="shared" ref="V74:V77" si="949">+W74+X74</f>
        <v>0</v>
      </c>
      <c r="W74" s="69">
        <v>0</v>
      </c>
      <c r="X74" s="69">
        <v>0</v>
      </c>
      <c r="Y74" s="68">
        <f t="shared" ref="Y74:Y77" si="950">+Z74+AC74</f>
        <v>90099.31</v>
      </c>
      <c r="Z74" s="68">
        <f t="shared" ref="Z74:Z77" si="951">+AA74+AB74</f>
        <v>90099.31</v>
      </c>
      <c r="AA74" s="68">
        <f t="shared" ref="AA74:AB77" si="952">+F74+M74+T74</f>
        <v>17364.669999999998</v>
      </c>
      <c r="AB74" s="68">
        <f t="shared" si="952"/>
        <v>72734.64</v>
      </c>
      <c r="AC74" s="68">
        <f t="shared" ref="AC74:AC77" si="953">+AD74+AE74</f>
        <v>0</v>
      </c>
      <c r="AD74" s="68">
        <f t="shared" ref="AD74:AE77" si="954">+I74+P74+W74</f>
        <v>0</v>
      </c>
      <c r="AE74" s="68">
        <f t="shared" si="954"/>
        <v>0</v>
      </c>
      <c r="AF74" s="67">
        <f>+AG74+AJ74</f>
        <v>27518.527000000002</v>
      </c>
      <c r="AG74" s="68">
        <f>+AH74+AI74</f>
        <v>27518.527000000002</v>
      </c>
      <c r="AH74" s="69">
        <v>3364.8739999999998</v>
      </c>
      <c r="AI74" s="69">
        <v>24153.653000000002</v>
      </c>
      <c r="AJ74" s="68">
        <f>+AK74+AL74</f>
        <v>0</v>
      </c>
      <c r="AK74" s="69">
        <v>0</v>
      </c>
      <c r="AL74" s="69">
        <v>0</v>
      </c>
      <c r="AM74" s="67">
        <f t="shared" ref="AM74:AM77" si="955">+AN74+AQ74</f>
        <v>36701.819000000003</v>
      </c>
      <c r="AN74" s="68">
        <f t="shared" ref="AN74:AN77" si="956">+AO74+AP74</f>
        <v>36701.819000000003</v>
      </c>
      <c r="AO74" s="69">
        <v>6186.1940000000004</v>
      </c>
      <c r="AP74" s="69">
        <v>30515.625</v>
      </c>
      <c r="AQ74" s="68">
        <f t="shared" ref="AQ74:AQ77" si="957">+AR74+AS74</f>
        <v>0</v>
      </c>
      <c r="AR74" s="69">
        <v>0</v>
      </c>
      <c r="AS74" s="69">
        <v>0</v>
      </c>
      <c r="AT74" s="67">
        <f t="shared" ref="AT74:AT77" si="958">+AU74+AX74</f>
        <v>44876.35</v>
      </c>
      <c r="AU74" s="68">
        <f t="shared" ref="AU74:AU77" si="959">+AV74+AW74</f>
        <v>44876.35</v>
      </c>
      <c r="AV74" s="69">
        <v>6212.8099999999995</v>
      </c>
      <c r="AW74" s="69">
        <v>38663.54</v>
      </c>
      <c r="AX74" s="68">
        <f t="shared" ref="AX74:AX77" si="960">+AY74+AZ74</f>
        <v>0</v>
      </c>
      <c r="AY74" s="69">
        <v>0</v>
      </c>
      <c r="AZ74" s="69">
        <v>0</v>
      </c>
      <c r="BA74" s="68">
        <f t="shared" ref="BA74:BA77" si="961">+BB74+BE74</f>
        <v>109096.696</v>
      </c>
      <c r="BB74" s="68">
        <f t="shared" ref="BB74:BB77" si="962">+BC74+BD74</f>
        <v>109096.696</v>
      </c>
      <c r="BC74" s="68">
        <f t="shared" ref="BC74:BD77" si="963">+AH74+AO74+AV74</f>
        <v>15763.877999999999</v>
      </c>
      <c r="BD74" s="68">
        <f t="shared" si="963"/>
        <v>93332.817999999999</v>
      </c>
      <c r="BE74" s="68">
        <f t="shared" ref="BE74:BE77" si="964">+BF74+BG74</f>
        <v>0</v>
      </c>
      <c r="BF74" s="68">
        <f t="shared" ref="BF74:BG77" si="965">+AK74+AR74+AY74</f>
        <v>0</v>
      </c>
      <c r="BG74" s="68">
        <f t="shared" si="965"/>
        <v>0</v>
      </c>
      <c r="BH74" s="67">
        <f>+BI74+BL74</f>
        <v>44320.72</v>
      </c>
      <c r="BI74" s="68">
        <f>+BJ74+BK74</f>
        <v>44320.72</v>
      </c>
      <c r="BJ74" s="69">
        <v>5596.76</v>
      </c>
      <c r="BK74" s="69">
        <v>38723.96</v>
      </c>
      <c r="BL74" s="68">
        <f>+BM74+BN74</f>
        <v>0</v>
      </c>
      <c r="BM74" s="69">
        <v>0</v>
      </c>
      <c r="BN74" s="69">
        <v>0</v>
      </c>
      <c r="BO74" s="67">
        <f t="shared" ref="BO74:BO77" si="966">+BP74+BS74</f>
        <v>44721.279999999999</v>
      </c>
      <c r="BP74" s="68">
        <f t="shared" ref="BP74:BP77" si="967">+BQ74+BR74</f>
        <v>44721.279999999999</v>
      </c>
      <c r="BQ74" s="69">
        <v>9095.9599999999991</v>
      </c>
      <c r="BR74" s="69">
        <v>35625.32</v>
      </c>
      <c r="BS74" s="68">
        <f t="shared" ref="BS74:BS77" si="968">+BT74+BU74</f>
        <v>0</v>
      </c>
      <c r="BT74" s="69">
        <v>0</v>
      </c>
      <c r="BU74" s="69">
        <v>0</v>
      </c>
      <c r="BV74" s="67">
        <f t="shared" ref="BV74:BV77" si="969">+BW74+BZ74</f>
        <v>35679.4</v>
      </c>
      <c r="BW74" s="68">
        <f t="shared" ref="BW74:BW77" si="970">+BX74+BY74</f>
        <v>35679.4</v>
      </c>
      <c r="BX74" s="69">
        <v>6034.7</v>
      </c>
      <c r="BY74" s="69">
        <v>29644.7</v>
      </c>
      <c r="BZ74" s="68">
        <f t="shared" ref="BZ74:BZ77" si="971">+CA74+CB74</f>
        <v>0</v>
      </c>
      <c r="CA74" s="69">
        <v>0</v>
      </c>
      <c r="CB74" s="69">
        <v>0</v>
      </c>
      <c r="CC74" s="68">
        <f t="shared" ref="CC74:CC77" si="972">+CD74+CG74</f>
        <v>124721.4</v>
      </c>
      <c r="CD74" s="68">
        <f t="shared" ref="CD74:CD77" si="973">+CE74+CF74</f>
        <v>124721.4</v>
      </c>
      <c r="CE74" s="68">
        <f t="shared" ref="CE74:CF77" si="974">+BJ74+BQ74+BX74</f>
        <v>20727.419999999998</v>
      </c>
      <c r="CF74" s="68">
        <f t="shared" si="974"/>
        <v>103993.98</v>
      </c>
      <c r="CG74" s="68">
        <f t="shared" ref="CG74:CG77" si="975">+CH74+CI74</f>
        <v>0</v>
      </c>
      <c r="CH74" s="68">
        <f t="shared" ref="CH74:CI77" si="976">+BM74+BT74+CA74</f>
        <v>0</v>
      </c>
      <c r="CI74" s="68">
        <f t="shared" si="976"/>
        <v>0</v>
      </c>
      <c r="CJ74" s="67">
        <f>+CK74+CN74</f>
        <v>44657.21</v>
      </c>
      <c r="CK74" s="68">
        <f>+CL74+CM74</f>
        <v>44657.21</v>
      </c>
      <c r="CL74" s="69">
        <v>6885.04</v>
      </c>
      <c r="CM74" s="69">
        <v>37772.17</v>
      </c>
      <c r="CN74" s="68">
        <f>+CO74+CP74</f>
        <v>0</v>
      </c>
      <c r="CO74" s="69">
        <v>0</v>
      </c>
      <c r="CP74" s="69">
        <v>0</v>
      </c>
      <c r="CQ74" s="67">
        <f t="shared" ref="CQ74:CQ77" si="977">+CR74+CU74</f>
        <v>32888.250999999997</v>
      </c>
      <c r="CR74" s="68">
        <f t="shared" ref="CR74:CR77" si="978">+CS74+CT74</f>
        <v>32888.250999999997</v>
      </c>
      <c r="CS74" s="69">
        <v>6564.89</v>
      </c>
      <c r="CT74" s="69">
        <v>26323.360999999997</v>
      </c>
      <c r="CU74" s="68">
        <f t="shared" ref="CU74:CU77" si="979">+CV74+CW74</f>
        <v>0</v>
      </c>
      <c r="CV74" s="69">
        <v>0</v>
      </c>
      <c r="CW74" s="69">
        <v>0</v>
      </c>
      <c r="CX74" s="67">
        <f t="shared" ref="CX74:CX77" si="980">+CY74+DB74</f>
        <v>36602.71</v>
      </c>
      <c r="CY74" s="68">
        <f t="shared" ref="CY74:CY77" si="981">+CZ74+DA74</f>
        <v>36602.71</v>
      </c>
      <c r="CZ74" s="69">
        <v>3685.6400000000003</v>
      </c>
      <c r="DA74" s="69">
        <v>32917.07</v>
      </c>
      <c r="DB74" s="68">
        <f t="shared" ref="DB74:DB77" si="982">+DC74+DD74</f>
        <v>0</v>
      </c>
      <c r="DC74" s="69">
        <v>0</v>
      </c>
      <c r="DD74" s="69">
        <v>0</v>
      </c>
      <c r="DE74" s="68">
        <f t="shared" ref="DE74:DE77" si="983">+DF74+DI74</f>
        <v>114148.171</v>
      </c>
      <c r="DF74" s="68">
        <f t="shared" ref="DF74:DF77" si="984">+DG74+DH74</f>
        <v>114148.171</v>
      </c>
      <c r="DG74" s="68">
        <f t="shared" ref="DG74:DH77" si="985">+CL74+CS74+CZ74</f>
        <v>17135.57</v>
      </c>
      <c r="DH74" s="68">
        <f t="shared" si="985"/>
        <v>97012.600999999995</v>
      </c>
      <c r="DI74" s="68">
        <f t="shared" ref="DI74:DI77" si="986">+DJ74+DK74</f>
        <v>0</v>
      </c>
      <c r="DJ74" s="68">
        <f t="shared" ref="DJ74:DK77" si="987">+CO74+CV74+DC74</f>
        <v>0</v>
      </c>
      <c r="DK74" s="68">
        <f t="shared" si="987"/>
        <v>0</v>
      </c>
      <c r="DL74" s="68">
        <f t="shared" ref="DL74:DL77" si="988">+DM74+DP74</f>
        <v>438065.57699999999</v>
      </c>
      <c r="DM74" s="68">
        <f t="shared" ref="DM74:DM77" si="989">+DN74+DO74</f>
        <v>438065.57699999999</v>
      </c>
      <c r="DN74" s="68">
        <f t="shared" ref="DN74:DO77" si="990">+AA74+BC74+CE74+DG74</f>
        <v>70991.538</v>
      </c>
      <c r="DO74" s="68">
        <f t="shared" si="990"/>
        <v>367074.03899999999</v>
      </c>
      <c r="DP74" s="68">
        <f t="shared" ref="DP74:DP77" si="991">+DQ74+DR74</f>
        <v>0</v>
      </c>
      <c r="DQ74" s="68">
        <f t="shared" ref="DQ74:DR77" si="992">+AD74+BF74+CH74+DJ74</f>
        <v>0</v>
      </c>
      <c r="DR74" s="68">
        <f t="shared" si="992"/>
        <v>0</v>
      </c>
    </row>
    <row r="75" spans="1:122" s="3" customFormat="1" ht="15" customHeight="1" x14ac:dyDescent="0.25">
      <c r="A75" s="37"/>
      <c r="B75" s="1"/>
      <c r="C75" s="39" t="s">
        <v>70</v>
      </c>
      <c r="D75" s="67">
        <f>+E75+H75</f>
        <v>65701.2</v>
      </c>
      <c r="E75" s="68">
        <f>+F75+G75</f>
        <v>26247.84</v>
      </c>
      <c r="F75" s="69">
        <v>19857.98</v>
      </c>
      <c r="G75" s="69">
        <v>6389.8600000000006</v>
      </c>
      <c r="H75" s="68">
        <f>+I75+J75</f>
        <v>39453.360000000001</v>
      </c>
      <c r="I75" s="69">
        <v>39453.360000000001</v>
      </c>
      <c r="J75" s="69">
        <v>0</v>
      </c>
      <c r="K75" s="67">
        <f t="shared" si="944"/>
        <v>41339.67</v>
      </c>
      <c r="L75" s="68">
        <f t="shared" si="945"/>
        <v>19324.78</v>
      </c>
      <c r="M75" s="69">
        <v>14058.11</v>
      </c>
      <c r="N75" s="69">
        <v>5266.67</v>
      </c>
      <c r="O75" s="68">
        <f t="shared" si="946"/>
        <v>22014.89</v>
      </c>
      <c r="P75" s="69">
        <v>21997.57</v>
      </c>
      <c r="Q75" s="69">
        <v>17.32</v>
      </c>
      <c r="R75" s="67">
        <f t="shared" si="947"/>
        <v>86330.959999999992</v>
      </c>
      <c r="S75" s="68">
        <f t="shared" si="948"/>
        <v>31095.089999999997</v>
      </c>
      <c r="T75" s="69">
        <v>25316.1</v>
      </c>
      <c r="U75" s="69">
        <v>5778.99</v>
      </c>
      <c r="V75" s="68">
        <f t="shared" si="949"/>
        <v>55235.87</v>
      </c>
      <c r="W75" s="69">
        <v>55235.87</v>
      </c>
      <c r="X75" s="69">
        <v>0</v>
      </c>
      <c r="Y75" s="68">
        <f t="shared" si="950"/>
        <v>193371.83000000002</v>
      </c>
      <c r="Z75" s="68">
        <f t="shared" si="951"/>
        <v>76667.709999999992</v>
      </c>
      <c r="AA75" s="68">
        <f t="shared" si="952"/>
        <v>59232.189999999995</v>
      </c>
      <c r="AB75" s="68">
        <f t="shared" si="952"/>
        <v>17435.52</v>
      </c>
      <c r="AC75" s="68">
        <f t="shared" si="953"/>
        <v>116704.12000000001</v>
      </c>
      <c r="AD75" s="68">
        <f t="shared" si="954"/>
        <v>116686.8</v>
      </c>
      <c r="AE75" s="68">
        <f t="shared" si="954"/>
        <v>17.32</v>
      </c>
      <c r="AF75" s="67">
        <f>+AG75+AJ75</f>
        <v>68714.790000000008</v>
      </c>
      <c r="AG75" s="68">
        <f>+AH75+AI75</f>
        <v>33435.050000000003</v>
      </c>
      <c r="AH75" s="69">
        <v>25902.95</v>
      </c>
      <c r="AI75" s="69">
        <v>7532.0999999999995</v>
      </c>
      <c r="AJ75" s="68">
        <f>+AK75+AL75</f>
        <v>35279.74</v>
      </c>
      <c r="AK75" s="69">
        <v>35279.74</v>
      </c>
      <c r="AL75" s="69">
        <v>0</v>
      </c>
      <c r="AM75" s="67">
        <f t="shared" si="955"/>
        <v>89550.98</v>
      </c>
      <c r="AN75" s="68">
        <f t="shared" si="956"/>
        <v>15759.470000000001</v>
      </c>
      <c r="AO75" s="69">
        <v>10067.34</v>
      </c>
      <c r="AP75" s="69">
        <v>5692.13</v>
      </c>
      <c r="AQ75" s="68">
        <f t="shared" si="957"/>
        <v>73791.509999999995</v>
      </c>
      <c r="AR75" s="69">
        <v>73791.509999999995</v>
      </c>
      <c r="AS75" s="69">
        <v>0</v>
      </c>
      <c r="AT75" s="67">
        <f t="shared" si="958"/>
        <v>42866.68</v>
      </c>
      <c r="AU75" s="68">
        <f t="shared" si="959"/>
        <v>15257.119999999999</v>
      </c>
      <c r="AV75" s="69">
        <v>8004.79</v>
      </c>
      <c r="AW75" s="69">
        <v>7252.33</v>
      </c>
      <c r="AX75" s="68">
        <f t="shared" si="960"/>
        <v>27609.56</v>
      </c>
      <c r="AY75" s="69">
        <v>27609.56</v>
      </c>
      <c r="AZ75" s="69">
        <v>0</v>
      </c>
      <c r="BA75" s="68">
        <f t="shared" si="961"/>
        <v>201132.45</v>
      </c>
      <c r="BB75" s="68">
        <f t="shared" si="962"/>
        <v>64451.64</v>
      </c>
      <c r="BC75" s="68">
        <f t="shared" si="963"/>
        <v>43975.08</v>
      </c>
      <c r="BD75" s="68">
        <f t="shared" si="963"/>
        <v>20476.559999999998</v>
      </c>
      <c r="BE75" s="68">
        <f t="shared" si="964"/>
        <v>136680.81</v>
      </c>
      <c r="BF75" s="68">
        <f t="shared" si="965"/>
        <v>136680.81</v>
      </c>
      <c r="BG75" s="68">
        <f t="shared" si="965"/>
        <v>0</v>
      </c>
      <c r="BH75" s="67">
        <f>+BI75+BL75</f>
        <v>71844.51999999999</v>
      </c>
      <c r="BI75" s="68">
        <f>+BJ75+BK75</f>
        <v>14728.39</v>
      </c>
      <c r="BJ75" s="69">
        <v>9094.2199999999993</v>
      </c>
      <c r="BK75" s="69">
        <v>5634.17</v>
      </c>
      <c r="BL75" s="68">
        <f>+BM75+BN75</f>
        <v>57116.13</v>
      </c>
      <c r="BM75" s="69">
        <v>56990.17</v>
      </c>
      <c r="BN75" s="69">
        <v>125.96</v>
      </c>
      <c r="BO75" s="67">
        <f t="shared" si="966"/>
        <v>98281.53</v>
      </c>
      <c r="BP75" s="68">
        <f t="shared" si="967"/>
        <v>49752.979999999996</v>
      </c>
      <c r="BQ75" s="69">
        <v>27858.87</v>
      </c>
      <c r="BR75" s="69">
        <v>21894.11</v>
      </c>
      <c r="BS75" s="68">
        <f t="shared" si="968"/>
        <v>48528.55</v>
      </c>
      <c r="BT75" s="69">
        <v>48191.23</v>
      </c>
      <c r="BU75" s="69">
        <v>337.32</v>
      </c>
      <c r="BV75" s="67">
        <f t="shared" si="969"/>
        <v>62301.19</v>
      </c>
      <c r="BW75" s="68">
        <f t="shared" si="970"/>
        <v>23273.68</v>
      </c>
      <c r="BX75" s="69">
        <v>10107.32</v>
      </c>
      <c r="BY75" s="69">
        <v>13166.36</v>
      </c>
      <c r="BZ75" s="68">
        <f t="shared" si="971"/>
        <v>39027.51</v>
      </c>
      <c r="CA75" s="69">
        <v>39027.51</v>
      </c>
      <c r="CB75" s="69">
        <v>0</v>
      </c>
      <c r="CC75" s="68">
        <f t="shared" si="972"/>
        <v>232427.24</v>
      </c>
      <c r="CD75" s="68">
        <f t="shared" si="973"/>
        <v>87755.049999999988</v>
      </c>
      <c r="CE75" s="68">
        <f t="shared" si="974"/>
        <v>47060.409999999996</v>
      </c>
      <c r="CF75" s="68">
        <f t="shared" si="974"/>
        <v>40694.639999999999</v>
      </c>
      <c r="CG75" s="68">
        <f t="shared" si="975"/>
        <v>144672.19</v>
      </c>
      <c r="CH75" s="68">
        <f t="shared" si="976"/>
        <v>144208.91</v>
      </c>
      <c r="CI75" s="68">
        <f t="shared" si="976"/>
        <v>463.28</v>
      </c>
      <c r="CJ75" s="67">
        <f>+CK75+CN75</f>
        <v>118534.88</v>
      </c>
      <c r="CK75" s="68">
        <f>+CL75+CM75</f>
        <v>35928.049999999996</v>
      </c>
      <c r="CL75" s="69">
        <v>21892.559999999998</v>
      </c>
      <c r="CM75" s="69">
        <v>14035.49</v>
      </c>
      <c r="CN75" s="68">
        <f>+CO75+CP75</f>
        <v>82606.83</v>
      </c>
      <c r="CO75" s="69">
        <v>82606.83</v>
      </c>
      <c r="CP75" s="69">
        <v>0</v>
      </c>
      <c r="CQ75" s="67">
        <f t="shared" si="977"/>
        <v>86943.849999999991</v>
      </c>
      <c r="CR75" s="68">
        <f t="shared" si="978"/>
        <v>25954.03</v>
      </c>
      <c r="CS75" s="69">
        <v>10297.75</v>
      </c>
      <c r="CT75" s="69">
        <v>15656.279999999999</v>
      </c>
      <c r="CU75" s="68">
        <f t="shared" si="979"/>
        <v>60989.819999999992</v>
      </c>
      <c r="CV75" s="69">
        <v>60942.709999999992</v>
      </c>
      <c r="CW75" s="69">
        <v>47.11</v>
      </c>
      <c r="CX75" s="67">
        <f t="shared" si="980"/>
        <v>68287.11</v>
      </c>
      <c r="CY75" s="68">
        <f t="shared" si="981"/>
        <v>42395.3</v>
      </c>
      <c r="CZ75" s="69">
        <v>23848.46</v>
      </c>
      <c r="DA75" s="69">
        <v>18546.84</v>
      </c>
      <c r="DB75" s="68">
        <f t="shared" si="982"/>
        <v>25891.81</v>
      </c>
      <c r="DC75" s="69">
        <v>25590.7</v>
      </c>
      <c r="DD75" s="69">
        <v>301.11</v>
      </c>
      <c r="DE75" s="68">
        <f t="shared" si="983"/>
        <v>273765.83999999997</v>
      </c>
      <c r="DF75" s="68">
        <f t="shared" si="984"/>
        <v>104277.38</v>
      </c>
      <c r="DG75" s="68">
        <f t="shared" si="985"/>
        <v>56038.77</v>
      </c>
      <c r="DH75" s="68">
        <f t="shared" si="985"/>
        <v>48238.61</v>
      </c>
      <c r="DI75" s="68">
        <f t="shared" si="986"/>
        <v>169488.46</v>
      </c>
      <c r="DJ75" s="68">
        <f t="shared" si="987"/>
        <v>169140.24</v>
      </c>
      <c r="DK75" s="68">
        <f t="shared" si="987"/>
        <v>348.22</v>
      </c>
      <c r="DL75" s="68">
        <f t="shared" si="988"/>
        <v>900697.35999999987</v>
      </c>
      <c r="DM75" s="68">
        <f t="shared" si="989"/>
        <v>333151.77999999997</v>
      </c>
      <c r="DN75" s="68">
        <f t="shared" si="990"/>
        <v>206306.44999999998</v>
      </c>
      <c r="DO75" s="68">
        <f t="shared" si="990"/>
        <v>126845.33</v>
      </c>
      <c r="DP75" s="68">
        <f t="shared" si="991"/>
        <v>567545.57999999996</v>
      </c>
      <c r="DQ75" s="68">
        <f t="shared" si="992"/>
        <v>566716.76</v>
      </c>
      <c r="DR75" s="68">
        <f t="shared" si="992"/>
        <v>828.81999999999994</v>
      </c>
    </row>
    <row r="76" spans="1:122" s="3" customFormat="1" ht="15" customHeight="1" x14ac:dyDescent="0.25">
      <c r="A76" s="37"/>
      <c r="B76" s="1"/>
      <c r="C76" s="39" t="s">
        <v>71</v>
      </c>
      <c r="D76" s="67">
        <f>+E76+H76</f>
        <v>92880</v>
      </c>
      <c r="E76" s="68">
        <f>+F76+G76</f>
        <v>0</v>
      </c>
      <c r="F76" s="69">
        <v>0</v>
      </c>
      <c r="G76" s="69">
        <v>0</v>
      </c>
      <c r="H76" s="68">
        <f>+I76+J76</f>
        <v>92880</v>
      </c>
      <c r="I76" s="69">
        <v>76000</v>
      </c>
      <c r="J76" s="69">
        <v>16880</v>
      </c>
      <c r="K76" s="67">
        <f t="shared" si="944"/>
        <v>113494</v>
      </c>
      <c r="L76" s="68">
        <f t="shared" si="945"/>
        <v>0</v>
      </c>
      <c r="M76" s="69">
        <v>0</v>
      </c>
      <c r="N76" s="69">
        <v>0</v>
      </c>
      <c r="O76" s="68">
        <f t="shared" si="946"/>
        <v>113494</v>
      </c>
      <c r="P76" s="69">
        <v>87834</v>
      </c>
      <c r="Q76" s="69">
        <v>25660</v>
      </c>
      <c r="R76" s="67">
        <f t="shared" si="947"/>
        <v>124404</v>
      </c>
      <c r="S76" s="68">
        <f t="shared" si="948"/>
        <v>0</v>
      </c>
      <c r="T76" s="69">
        <v>0</v>
      </c>
      <c r="U76" s="69">
        <v>0</v>
      </c>
      <c r="V76" s="68">
        <f t="shared" si="949"/>
        <v>124404</v>
      </c>
      <c r="W76" s="69">
        <v>99956</v>
      </c>
      <c r="X76" s="69">
        <v>24448</v>
      </c>
      <c r="Y76" s="68">
        <f t="shared" si="950"/>
        <v>330778</v>
      </c>
      <c r="Z76" s="68">
        <f t="shared" si="951"/>
        <v>0</v>
      </c>
      <c r="AA76" s="68">
        <f t="shared" si="952"/>
        <v>0</v>
      </c>
      <c r="AB76" s="68">
        <f t="shared" si="952"/>
        <v>0</v>
      </c>
      <c r="AC76" s="68">
        <f t="shared" si="953"/>
        <v>330778</v>
      </c>
      <c r="AD76" s="68">
        <f t="shared" si="954"/>
        <v>263790</v>
      </c>
      <c r="AE76" s="68">
        <f t="shared" si="954"/>
        <v>66988</v>
      </c>
      <c r="AF76" s="67">
        <f>+AG76+AJ76</f>
        <v>90129.989999999991</v>
      </c>
      <c r="AG76" s="68">
        <f>+AH76+AI76</f>
        <v>0</v>
      </c>
      <c r="AH76" s="69">
        <v>0</v>
      </c>
      <c r="AI76" s="69">
        <v>0</v>
      </c>
      <c r="AJ76" s="68">
        <f>+AK76+AL76</f>
        <v>90129.989999999991</v>
      </c>
      <c r="AK76" s="69">
        <v>71725.17</v>
      </c>
      <c r="AL76" s="69">
        <v>18404.82</v>
      </c>
      <c r="AM76" s="67">
        <f t="shared" si="955"/>
        <v>85283.37999999999</v>
      </c>
      <c r="AN76" s="68">
        <f t="shared" si="956"/>
        <v>0</v>
      </c>
      <c r="AO76" s="69">
        <v>0</v>
      </c>
      <c r="AP76" s="69">
        <v>0</v>
      </c>
      <c r="AQ76" s="68">
        <f t="shared" si="957"/>
        <v>85283.37999999999</v>
      </c>
      <c r="AR76" s="69">
        <v>65275.849999999991</v>
      </c>
      <c r="AS76" s="69">
        <v>20007.530000000002</v>
      </c>
      <c r="AT76" s="67">
        <f t="shared" si="958"/>
        <v>83570.090000000011</v>
      </c>
      <c r="AU76" s="68">
        <f t="shared" si="959"/>
        <v>0</v>
      </c>
      <c r="AV76" s="69">
        <v>0</v>
      </c>
      <c r="AW76" s="69">
        <v>0</v>
      </c>
      <c r="AX76" s="68">
        <f t="shared" si="960"/>
        <v>83570.090000000011</v>
      </c>
      <c r="AY76" s="69">
        <v>67611.490000000005</v>
      </c>
      <c r="AZ76" s="69">
        <v>15958.6</v>
      </c>
      <c r="BA76" s="68">
        <f t="shared" si="961"/>
        <v>258983.46000000002</v>
      </c>
      <c r="BB76" s="68">
        <f t="shared" si="962"/>
        <v>0</v>
      </c>
      <c r="BC76" s="68">
        <f t="shared" si="963"/>
        <v>0</v>
      </c>
      <c r="BD76" s="68">
        <f t="shared" si="963"/>
        <v>0</v>
      </c>
      <c r="BE76" s="68">
        <f t="shared" si="964"/>
        <v>258983.46000000002</v>
      </c>
      <c r="BF76" s="68">
        <f t="shared" si="965"/>
        <v>204612.51</v>
      </c>
      <c r="BG76" s="68">
        <f t="shared" si="965"/>
        <v>54370.950000000004</v>
      </c>
      <c r="BH76" s="67">
        <f>+BI76+BL76</f>
        <v>99730.099999999991</v>
      </c>
      <c r="BI76" s="68">
        <f>+BJ76+BK76</f>
        <v>0</v>
      </c>
      <c r="BJ76" s="69">
        <v>0</v>
      </c>
      <c r="BK76" s="69">
        <v>0</v>
      </c>
      <c r="BL76" s="68">
        <f>+BM76+BN76</f>
        <v>99730.099999999991</v>
      </c>
      <c r="BM76" s="69">
        <v>76264.759999999995</v>
      </c>
      <c r="BN76" s="69">
        <v>23465.34</v>
      </c>
      <c r="BO76" s="67">
        <f t="shared" si="966"/>
        <v>97413.34</v>
      </c>
      <c r="BP76" s="68">
        <f t="shared" si="967"/>
        <v>0</v>
      </c>
      <c r="BQ76" s="69">
        <v>0</v>
      </c>
      <c r="BR76" s="69">
        <v>0</v>
      </c>
      <c r="BS76" s="68">
        <f t="shared" si="968"/>
        <v>97413.34</v>
      </c>
      <c r="BT76" s="69">
        <v>68310.66</v>
      </c>
      <c r="BU76" s="69">
        <v>29102.68</v>
      </c>
      <c r="BV76" s="67">
        <f t="shared" si="969"/>
        <v>94337.81</v>
      </c>
      <c r="BW76" s="68">
        <f t="shared" si="970"/>
        <v>0</v>
      </c>
      <c r="BX76" s="69">
        <v>0</v>
      </c>
      <c r="BY76" s="69">
        <v>0</v>
      </c>
      <c r="BZ76" s="68">
        <f t="shared" si="971"/>
        <v>94337.81</v>
      </c>
      <c r="CA76" s="69">
        <v>68430.100000000006</v>
      </c>
      <c r="CB76" s="69">
        <v>25907.71</v>
      </c>
      <c r="CC76" s="68">
        <f t="shared" si="972"/>
        <v>291481.25</v>
      </c>
      <c r="CD76" s="68">
        <f t="shared" si="973"/>
        <v>0</v>
      </c>
      <c r="CE76" s="68">
        <f t="shared" si="974"/>
        <v>0</v>
      </c>
      <c r="CF76" s="68">
        <f t="shared" si="974"/>
        <v>0</v>
      </c>
      <c r="CG76" s="68">
        <f t="shared" si="975"/>
        <v>291481.25</v>
      </c>
      <c r="CH76" s="68">
        <f t="shared" si="976"/>
        <v>213005.52</v>
      </c>
      <c r="CI76" s="68">
        <f t="shared" si="976"/>
        <v>78475.73000000001</v>
      </c>
      <c r="CJ76" s="67">
        <f>+CK76+CN76</f>
        <v>94292.85</v>
      </c>
      <c r="CK76" s="68">
        <f>+CL76+CM76</f>
        <v>0</v>
      </c>
      <c r="CL76" s="69">
        <v>0</v>
      </c>
      <c r="CM76" s="69">
        <v>0</v>
      </c>
      <c r="CN76" s="68">
        <f>+CO76+CP76</f>
        <v>94292.85</v>
      </c>
      <c r="CO76" s="69">
        <v>73735.25</v>
      </c>
      <c r="CP76" s="69">
        <v>20557.599999999999</v>
      </c>
      <c r="CQ76" s="67">
        <f t="shared" si="977"/>
        <v>87209.19</v>
      </c>
      <c r="CR76" s="68">
        <f t="shared" si="978"/>
        <v>0</v>
      </c>
      <c r="CS76" s="69">
        <v>0</v>
      </c>
      <c r="CT76" s="69">
        <v>0</v>
      </c>
      <c r="CU76" s="68">
        <f t="shared" si="979"/>
        <v>87209.19</v>
      </c>
      <c r="CV76" s="69">
        <v>65312.94</v>
      </c>
      <c r="CW76" s="69">
        <v>21896.25</v>
      </c>
      <c r="CX76" s="67">
        <f t="shared" si="980"/>
        <v>79212.78</v>
      </c>
      <c r="CY76" s="68">
        <f t="shared" si="981"/>
        <v>0</v>
      </c>
      <c r="CZ76" s="69">
        <v>0</v>
      </c>
      <c r="DA76" s="69">
        <v>0</v>
      </c>
      <c r="DB76" s="68">
        <f t="shared" si="982"/>
        <v>79212.78</v>
      </c>
      <c r="DC76" s="69">
        <v>57963.689999999995</v>
      </c>
      <c r="DD76" s="69">
        <v>21249.09</v>
      </c>
      <c r="DE76" s="68">
        <f t="shared" si="983"/>
        <v>260714.82</v>
      </c>
      <c r="DF76" s="68">
        <f t="shared" si="984"/>
        <v>0</v>
      </c>
      <c r="DG76" s="68">
        <f t="shared" si="985"/>
        <v>0</v>
      </c>
      <c r="DH76" s="68">
        <f t="shared" si="985"/>
        <v>0</v>
      </c>
      <c r="DI76" s="68">
        <f t="shared" si="986"/>
        <v>260714.82</v>
      </c>
      <c r="DJ76" s="68">
        <f t="shared" si="987"/>
        <v>197011.88</v>
      </c>
      <c r="DK76" s="68">
        <f t="shared" si="987"/>
        <v>63702.94</v>
      </c>
      <c r="DL76" s="68">
        <f t="shared" si="988"/>
        <v>1141957.53</v>
      </c>
      <c r="DM76" s="68">
        <f t="shared" si="989"/>
        <v>0</v>
      </c>
      <c r="DN76" s="68">
        <f t="shared" si="990"/>
        <v>0</v>
      </c>
      <c r="DO76" s="68">
        <f t="shared" si="990"/>
        <v>0</v>
      </c>
      <c r="DP76" s="68">
        <f t="shared" si="991"/>
        <v>1141957.53</v>
      </c>
      <c r="DQ76" s="68">
        <f t="shared" si="992"/>
        <v>878419.91</v>
      </c>
      <c r="DR76" s="68">
        <f t="shared" si="992"/>
        <v>263537.62</v>
      </c>
    </row>
    <row r="77" spans="1:122" s="3" customFormat="1" ht="15" customHeight="1" x14ac:dyDescent="0.25">
      <c r="A77" s="37"/>
      <c r="B77" s="1"/>
      <c r="C77" s="39" t="s">
        <v>72</v>
      </c>
      <c r="D77" s="67">
        <f>+E77+H77</f>
        <v>43994.409999999996</v>
      </c>
      <c r="E77" s="68">
        <f>+F77+G77</f>
        <v>24592.129999999997</v>
      </c>
      <c r="F77" s="69">
        <v>5039.01</v>
      </c>
      <c r="G77" s="69">
        <v>19553.12</v>
      </c>
      <c r="H77" s="68">
        <f>+I77+J77</f>
        <v>19402.28</v>
      </c>
      <c r="I77" s="69">
        <v>19402.28</v>
      </c>
      <c r="J77" s="69">
        <v>0</v>
      </c>
      <c r="K77" s="67">
        <f t="shared" si="944"/>
        <v>64345.81</v>
      </c>
      <c r="L77" s="68">
        <f t="shared" si="945"/>
        <v>52345.75</v>
      </c>
      <c r="M77" s="69">
        <v>6440.22</v>
      </c>
      <c r="N77" s="69">
        <v>45905.53</v>
      </c>
      <c r="O77" s="68">
        <f t="shared" si="946"/>
        <v>12000.06</v>
      </c>
      <c r="P77" s="69">
        <v>12000.06</v>
      </c>
      <c r="Q77" s="69">
        <v>0</v>
      </c>
      <c r="R77" s="67">
        <f t="shared" si="947"/>
        <v>106671.28</v>
      </c>
      <c r="S77" s="68">
        <f t="shared" si="948"/>
        <v>43673.279999999999</v>
      </c>
      <c r="T77" s="69">
        <v>9376.48</v>
      </c>
      <c r="U77" s="69">
        <v>34296.800000000003</v>
      </c>
      <c r="V77" s="68">
        <f t="shared" si="949"/>
        <v>62998</v>
      </c>
      <c r="W77" s="69">
        <v>62998</v>
      </c>
      <c r="X77" s="69">
        <v>0</v>
      </c>
      <c r="Y77" s="68">
        <f t="shared" si="950"/>
        <v>215011.5</v>
      </c>
      <c r="Z77" s="68">
        <f t="shared" si="951"/>
        <v>120611.16</v>
      </c>
      <c r="AA77" s="68">
        <f t="shared" si="952"/>
        <v>20855.71</v>
      </c>
      <c r="AB77" s="68">
        <f t="shared" si="952"/>
        <v>99755.45</v>
      </c>
      <c r="AC77" s="68">
        <f t="shared" si="953"/>
        <v>94400.34</v>
      </c>
      <c r="AD77" s="68">
        <f t="shared" si="954"/>
        <v>94400.34</v>
      </c>
      <c r="AE77" s="68">
        <f t="shared" si="954"/>
        <v>0</v>
      </c>
      <c r="AF77" s="67">
        <f>+AG77+AJ77</f>
        <v>35975.97</v>
      </c>
      <c r="AG77" s="68">
        <f>+AH77+AI77</f>
        <v>23975.97</v>
      </c>
      <c r="AH77" s="69">
        <v>13921.18</v>
      </c>
      <c r="AI77" s="69">
        <v>10054.790000000001</v>
      </c>
      <c r="AJ77" s="68">
        <f>+AK77+AL77</f>
        <v>12000</v>
      </c>
      <c r="AK77" s="69">
        <v>12000</v>
      </c>
      <c r="AL77" s="69">
        <v>0</v>
      </c>
      <c r="AM77" s="67">
        <f t="shared" si="955"/>
        <v>144891.06</v>
      </c>
      <c r="AN77" s="68">
        <f t="shared" si="956"/>
        <v>33291.06</v>
      </c>
      <c r="AO77" s="69">
        <v>4442.9499999999989</v>
      </c>
      <c r="AP77" s="69">
        <v>28848.109999999997</v>
      </c>
      <c r="AQ77" s="68">
        <f t="shared" si="957"/>
        <v>111600</v>
      </c>
      <c r="AR77" s="69">
        <v>111600</v>
      </c>
      <c r="AS77" s="69">
        <v>0</v>
      </c>
      <c r="AT77" s="67">
        <f t="shared" si="958"/>
        <v>100797.98000000001</v>
      </c>
      <c r="AU77" s="68">
        <f t="shared" si="959"/>
        <v>21842.190000000002</v>
      </c>
      <c r="AV77" s="69">
        <v>9162.36</v>
      </c>
      <c r="AW77" s="69">
        <v>12679.83</v>
      </c>
      <c r="AX77" s="68">
        <f t="shared" si="960"/>
        <v>78955.790000000008</v>
      </c>
      <c r="AY77" s="69">
        <v>78955.790000000008</v>
      </c>
      <c r="AZ77" s="69">
        <v>0</v>
      </c>
      <c r="BA77" s="68">
        <f t="shared" si="961"/>
        <v>281665.01</v>
      </c>
      <c r="BB77" s="68">
        <f t="shared" si="962"/>
        <v>79109.22</v>
      </c>
      <c r="BC77" s="68">
        <f t="shared" si="963"/>
        <v>27526.489999999998</v>
      </c>
      <c r="BD77" s="68">
        <f t="shared" si="963"/>
        <v>51582.729999999996</v>
      </c>
      <c r="BE77" s="68">
        <f t="shared" si="964"/>
        <v>202555.79</v>
      </c>
      <c r="BF77" s="68">
        <f t="shared" si="965"/>
        <v>202555.79</v>
      </c>
      <c r="BG77" s="68">
        <f t="shared" si="965"/>
        <v>0</v>
      </c>
      <c r="BH77" s="67">
        <f>+BI77+BL77</f>
        <v>6801.2999999999993</v>
      </c>
      <c r="BI77" s="68">
        <f>+BJ77+BK77</f>
        <v>6801.2999999999993</v>
      </c>
      <c r="BJ77" s="69">
        <v>5641.9</v>
      </c>
      <c r="BK77" s="69">
        <v>1159.4000000000001</v>
      </c>
      <c r="BL77" s="68">
        <f>+BM77+BN77</f>
        <v>0</v>
      </c>
      <c r="BM77" s="69">
        <v>0</v>
      </c>
      <c r="BN77" s="69">
        <v>0</v>
      </c>
      <c r="BO77" s="67">
        <f t="shared" si="966"/>
        <v>11076.63</v>
      </c>
      <c r="BP77" s="68">
        <f t="shared" si="967"/>
        <v>9449.56</v>
      </c>
      <c r="BQ77" s="69">
        <v>7185.13</v>
      </c>
      <c r="BR77" s="69">
        <v>2264.4299999999998</v>
      </c>
      <c r="BS77" s="68">
        <f t="shared" si="968"/>
        <v>1627.07</v>
      </c>
      <c r="BT77" s="69">
        <v>1627.07</v>
      </c>
      <c r="BU77" s="69">
        <v>0</v>
      </c>
      <c r="BV77" s="67">
        <f t="shared" si="969"/>
        <v>17320.650000000001</v>
      </c>
      <c r="BW77" s="68">
        <f t="shared" si="970"/>
        <v>17320.650000000001</v>
      </c>
      <c r="BX77" s="69">
        <v>4588.3500000000004</v>
      </c>
      <c r="BY77" s="69">
        <v>12732.3</v>
      </c>
      <c r="BZ77" s="68">
        <f t="shared" si="971"/>
        <v>0</v>
      </c>
      <c r="CA77" s="69">
        <v>0</v>
      </c>
      <c r="CB77" s="69">
        <v>0</v>
      </c>
      <c r="CC77" s="68">
        <f t="shared" si="972"/>
        <v>35198.579999999994</v>
      </c>
      <c r="CD77" s="68">
        <f t="shared" si="973"/>
        <v>33571.509999999995</v>
      </c>
      <c r="CE77" s="68">
        <f t="shared" si="974"/>
        <v>17415.379999999997</v>
      </c>
      <c r="CF77" s="68">
        <f t="shared" si="974"/>
        <v>16156.13</v>
      </c>
      <c r="CG77" s="68">
        <f t="shared" si="975"/>
        <v>1627.07</v>
      </c>
      <c r="CH77" s="68">
        <f t="shared" si="976"/>
        <v>1627.07</v>
      </c>
      <c r="CI77" s="68">
        <f t="shared" si="976"/>
        <v>0</v>
      </c>
      <c r="CJ77" s="67">
        <f>+CK77+CN77</f>
        <v>17823.3</v>
      </c>
      <c r="CK77" s="68">
        <f>+CL77+CM77</f>
        <v>12041.119999999999</v>
      </c>
      <c r="CL77" s="69">
        <v>3445.21</v>
      </c>
      <c r="CM77" s="69">
        <v>8595.91</v>
      </c>
      <c r="CN77" s="68">
        <f>+CO77+CP77</f>
        <v>5782.18</v>
      </c>
      <c r="CO77" s="69">
        <v>5782.18</v>
      </c>
      <c r="CP77" s="69">
        <v>0</v>
      </c>
      <c r="CQ77" s="67">
        <f t="shared" si="977"/>
        <v>9075.0999999999985</v>
      </c>
      <c r="CR77" s="68">
        <f t="shared" si="978"/>
        <v>9075.0999999999985</v>
      </c>
      <c r="CS77" s="69">
        <v>2572.4799999999996</v>
      </c>
      <c r="CT77" s="69">
        <v>6502.62</v>
      </c>
      <c r="CU77" s="68">
        <f t="shared" si="979"/>
        <v>0</v>
      </c>
      <c r="CV77" s="69">
        <v>0</v>
      </c>
      <c r="CW77" s="69">
        <v>0</v>
      </c>
      <c r="CX77" s="67">
        <f t="shared" si="980"/>
        <v>43924.4</v>
      </c>
      <c r="CY77" s="68">
        <f t="shared" si="981"/>
        <v>13075.54</v>
      </c>
      <c r="CZ77" s="69">
        <v>6422.81</v>
      </c>
      <c r="DA77" s="69">
        <v>6652.73</v>
      </c>
      <c r="DB77" s="68">
        <f t="shared" si="982"/>
        <v>30848.86</v>
      </c>
      <c r="DC77" s="69">
        <v>30848.86</v>
      </c>
      <c r="DD77" s="69">
        <v>0</v>
      </c>
      <c r="DE77" s="68">
        <f t="shared" si="983"/>
        <v>70822.799999999988</v>
      </c>
      <c r="DF77" s="68">
        <f t="shared" si="984"/>
        <v>34191.759999999995</v>
      </c>
      <c r="DG77" s="68">
        <f t="shared" si="985"/>
        <v>12440.5</v>
      </c>
      <c r="DH77" s="68">
        <f t="shared" si="985"/>
        <v>21751.26</v>
      </c>
      <c r="DI77" s="68">
        <f t="shared" si="986"/>
        <v>36631.040000000001</v>
      </c>
      <c r="DJ77" s="68">
        <f t="shared" si="987"/>
        <v>36631.040000000001</v>
      </c>
      <c r="DK77" s="68">
        <f t="shared" si="987"/>
        <v>0</v>
      </c>
      <c r="DL77" s="68">
        <f t="shared" si="988"/>
        <v>602697.89</v>
      </c>
      <c r="DM77" s="68">
        <f t="shared" si="989"/>
        <v>267483.65000000002</v>
      </c>
      <c r="DN77" s="68">
        <f t="shared" si="990"/>
        <v>78238.079999999987</v>
      </c>
      <c r="DO77" s="68">
        <f t="shared" si="990"/>
        <v>189245.57</v>
      </c>
      <c r="DP77" s="68">
        <f t="shared" si="991"/>
        <v>335214.24</v>
      </c>
      <c r="DQ77" s="68">
        <f t="shared" si="992"/>
        <v>335214.24</v>
      </c>
      <c r="DR77" s="68">
        <f t="shared" si="992"/>
        <v>0</v>
      </c>
    </row>
    <row r="78" spans="1:122" s="3" customFormat="1" ht="15" customHeight="1" x14ac:dyDescent="0.2">
      <c r="A78" s="37"/>
      <c r="B78" s="1"/>
      <c r="C78" s="35" t="s">
        <v>73</v>
      </c>
      <c r="D78" s="65">
        <f t="shared" ref="D78:Q78" si="993">D79+D80</f>
        <v>13089.2</v>
      </c>
      <c r="E78" s="36">
        <f t="shared" si="993"/>
        <v>13089.2</v>
      </c>
      <c r="F78" s="36">
        <f t="shared" si="993"/>
        <v>5857.6100000000006</v>
      </c>
      <c r="G78" s="36">
        <f t="shared" si="993"/>
        <v>7231.59</v>
      </c>
      <c r="H78" s="36">
        <f t="shared" si="993"/>
        <v>0</v>
      </c>
      <c r="I78" s="36">
        <f t="shared" si="993"/>
        <v>0</v>
      </c>
      <c r="J78" s="36">
        <f t="shared" si="993"/>
        <v>0</v>
      </c>
      <c r="K78" s="65">
        <f t="shared" si="993"/>
        <v>13633.27</v>
      </c>
      <c r="L78" s="36">
        <f t="shared" si="993"/>
        <v>13633.27</v>
      </c>
      <c r="M78" s="36">
        <f t="shared" si="993"/>
        <v>3189.96</v>
      </c>
      <c r="N78" s="36">
        <f t="shared" si="993"/>
        <v>10443.31</v>
      </c>
      <c r="O78" s="36">
        <f t="shared" si="993"/>
        <v>0</v>
      </c>
      <c r="P78" s="36">
        <f t="shared" si="993"/>
        <v>0</v>
      </c>
      <c r="Q78" s="36">
        <f t="shared" si="993"/>
        <v>0</v>
      </c>
      <c r="R78" s="65">
        <f t="shared" si="899"/>
        <v>15345.75</v>
      </c>
      <c r="S78" s="36">
        <f t="shared" si="941"/>
        <v>15345.75</v>
      </c>
      <c r="T78" s="36">
        <f>SUM(T79:T80)</f>
        <v>5031.8200000000006</v>
      </c>
      <c r="U78" s="36">
        <f>SUM(U79:U80)</f>
        <v>10313.93</v>
      </c>
      <c r="V78" s="36">
        <f t="shared" si="901"/>
        <v>0</v>
      </c>
      <c r="W78" s="36">
        <f>SUM(W79:W80)</f>
        <v>0</v>
      </c>
      <c r="X78" s="36">
        <f>SUM(X79:X80)</f>
        <v>0</v>
      </c>
      <c r="Y78" s="36">
        <f t="shared" si="942"/>
        <v>42068.22</v>
      </c>
      <c r="Z78" s="36">
        <f t="shared" si="902"/>
        <v>42068.22</v>
      </c>
      <c r="AA78" s="36">
        <f>SUM(AA79:AA80)</f>
        <v>14079.390000000001</v>
      </c>
      <c r="AB78" s="36">
        <f>SUM(AB79:AB80)</f>
        <v>27988.83</v>
      </c>
      <c r="AC78" s="36">
        <f t="shared" si="903"/>
        <v>0</v>
      </c>
      <c r="AD78" s="36">
        <f>SUM(AD79:AD80)</f>
        <v>0</v>
      </c>
      <c r="AE78" s="36">
        <f>SUM(AE79:AE80)</f>
        <v>0</v>
      </c>
      <c r="AF78" s="65">
        <f t="shared" si="904"/>
        <v>20556.25</v>
      </c>
      <c r="AG78" s="36">
        <f t="shared" si="905"/>
        <v>20556.25</v>
      </c>
      <c r="AH78" s="36">
        <f>SUM(AH79:AH80)</f>
        <v>6846.25</v>
      </c>
      <c r="AI78" s="36">
        <f>SUM(AI79:AI80)</f>
        <v>13710</v>
      </c>
      <c r="AJ78" s="36">
        <f t="shared" si="906"/>
        <v>0</v>
      </c>
      <c r="AK78" s="36">
        <f>SUM(AK79:AK80)</f>
        <v>0</v>
      </c>
      <c r="AL78" s="36">
        <f>SUM(AL79:AL80)</f>
        <v>0</v>
      </c>
      <c r="AM78" s="65">
        <f t="shared" si="907"/>
        <v>18150.75</v>
      </c>
      <c r="AN78" s="36">
        <f t="shared" si="908"/>
        <v>18150.75</v>
      </c>
      <c r="AO78" s="36">
        <f>SUM(AO79:AO80)</f>
        <v>6828.9800000000005</v>
      </c>
      <c r="AP78" s="36">
        <f>SUM(AP79:AP80)</f>
        <v>11321.77</v>
      </c>
      <c r="AQ78" s="36">
        <f t="shared" si="909"/>
        <v>0</v>
      </c>
      <c r="AR78" s="36">
        <f>SUM(AR79:AR80)</f>
        <v>0</v>
      </c>
      <c r="AS78" s="36">
        <f>SUM(AS79:AS80)</f>
        <v>0</v>
      </c>
      <c r="AT78" s="65">
        <f t="shared" si="910"/>
        <v>18229.59</v>
      </c>
      <c r="AU78" s="36">
        <f t="shared" si="911"/>
        <v>18229.59</v>
      </c>
      <c r="AV78" s="36">
        <f>SUM(AV79:AV80)</f>
        <v>6933.68</v>
      </c>
      <c r="AW78" s="36">
        <f>SUM(AW79:AW80)</f>
        <v>11295.91</v>
      </c>
      <c r="AX78" s="36">
        <f t="shared" si="912"/>
        <v>0</v>
      </c>
      <c r="AY78" s="36">
        <f>SUM(AY79:AY80)</f>
        <v>0</v>
      </c>
      <c r="AZ78" s="36">
        <f>SUM(AZ79:AZ80)</f>
        <v>0</v>
      </c>
      <c r="BA78" s="36">
        <f t="shared" ref="BA78" si="994">BB78+BE78</f>
        <v>56936.590000000011</v>
      </c>
      <c r="BB78" s="36">
        <f t="shared" ref="BB78" si="995">SUM(BC78:BD78)</f>
        <v>56936.590000000011</v>
      </c>
      <c r="BC78" s="36">
        <f>SUM(BC79:BC80)</f>
        <v>20608.91</v>
      </c>
      <c r="BD78" s="36">
        <f>SUM(BD79:BD80)</f>
        <v>36327.680000000008</v>
      </c>
      <c r="BE78" s="36">
        <f t="shared" si="915"/>
        <v>0</v>
      </c>
      <c r="BF78" s="36">
        <f>SUM(BF79:BF80)</f>
        <v>0</v>
      </c>
      <c r="BG78" s="36">
        <f>SUM(BG79:BG80)</f>
        <v>0</v>
      </c>
      <c r="BH78" s="65">
        <f t="shared" si="916"/>
        <v>14870.32</v>
      </c>
      <c r="BI78" s="36">
        <f t="shared" si="917"/>
        <v>14870.32</v>
      </c>
      <c r="BJ78" s="36">
        <f>SUM(BJ79:BJ80)</f>
        <v>7600.32</v>
      </c>
      <c r="BK78" s="36">
        <f>SUM(BK79:BK80)</f>
        <v>7270</v>
      </c>
      <c r="BL78" s="36">
        <f t="shared" si="918"/>
        <v>0</v>
      </c>
      <c r="BM78" s="36">
        <f>SUM(BM79:BM80)</f>
        <v>0</v>
      </c>
      <c r="BN78" s="36">
        <f>SUM(BN79:BN80)</f>
        <v>0</v>
      </c>
      <c r="BO78" s="65">
        <f t="shared" si="919"/>
        <v>16575.54</v>
      </c>
      <c r="BP78" s="36">
        <f t="shared" si="920"/>
        <v>16575.54</v>
      </c>
      <c r="BQ78" s="36">
        <f>SUM(BQ79:BQ80)</f>
        <v>6455.54</v>
      </c>
      <c r="BR78" s="36">
        <f>SUM(BR79:BR80)</f>
        <v>10120</v>
      </c>
      <c r="BS78" s="36">
        <f t="shared" si="921"/>
        <v>0</v>
      </c>
      <c r="BT78" s="36">
        <f>SUM(BT79:BT80)</f>
        <v>0</v>
      </c>
      <c r="BU78" s="36">
        <f>SUM(BU79:BU80)</f>
        <v>0</v>
      </c>
      <c r="BV78" s="65">
        <f t="shared" si="922"/>
        <v>20349.900000000001</v>
      </c>
      <c r="BW78" s="36">
        <f t="shared" si="923"/>
        <v>20349.900000000001</v>
      </c>
      <c r="BX78" s="36">
        <f>SUM(BX79:BX80)</f>
        <v>5099.09</v>
      </c>
      <c r="BY78" s="36">
        <f>SUM(BY79:BY80)</f>
        <v>15250.81</v>
      </c>
      <c r="BZ78" s="36">
        <f t="shared" si="924"/>
        <v>0</v>
      </c>
      <c r="CA78" s="36">
        <f>SUM(CA79:CA80)</f>
        <v>0</v>
      </c>
      <c r="CB78" s="36">
        <f>SUM(CB79:CB80)</f>
        <v>0</v>
      </c>
      <c r="CC78" s="36">
        <f t="shared" ref="CC78" si="996">CD78+CG78</f>
        <v>51795.759999999995</v>
      </c>
      <c r="CD78" s="36">
        <f t="shared" ref="CD78" si="997">SUM(CE78:CF78)</f>
        <v>51795.759999999995</v>
      </c>
      <c r="CE78" s="36">
        <f>SUM(CE79:CE80)</f>
        <v>19154.95</v>
      </c>
      <c r="CF78" s="36">
        <f>SUM(CF79:CF80)</f>
        <v>32640.809999999998</v>
      </c>
      <c r="CG78" s="36">
        <f t="shared" si="927"/>
        <v>0</v>
      </c>
      <c r="CH78" s="36">
        <f>SUM(CH79:CH80)</f>
        <v>0</v>
      </c>
      <c r="CI78" s="36">
        <f>SUM(CI79:CI80)</f>
        <v>0</v>
      </c>
      <c r="CJ78" s="65">
        <f t="shared" si="928"/>
        <v>30121.449999999997</v>
      </c>
      <c r="CK78" s="36">
        <f t="shared" si="929"/>
        <v>30121.449999999997</v>
      </c>
      <c r="CL78" s="36">
        <f>SUM(CL79:CL80)</f>
        <v>10222.66</v>
      </c>
      <c r="CM78" s="36">
        <f>SUM(CM79:CM80)</f>
        <v>19898.789999999997</v>
      </c>
      <c r="CN78" s="36">
        <f t="shared" si="930"/>
        <v>0</v>
      </c>
      <c r="CO78" s="36">
        <f>SUM(CO79:CO80)</f>
        <v>0</v>
      </c>
      <c r="CP78" s="36">
        <f>SUM(CP79:CP80)</f>
        <v>0</v>
      </c>
      <c r="CQ78" s="65">
        <f t="shared" si="931"/>
        <v>13504.529999999999</v>
      </c>
      <c r="CR78" s="36">
        <f t="shared" si="932"/>
        <v>13504.529999999999</v>
      </c>
      <c r="CS78" s="36">
        <f>SUM(CS79:CS80)</f>
        <v>5263.53</v>
      </c>
      <c r="CT78" s="36">
        <f>SUM(CT79:CT80)</f>
        <v>8241</v>
      </c>
      <c r="CU78" s="36">
        <f t="shared" si="933"/>
        <v>0</v>
      </c>
      <c r="CV78" s="36">
        <f>SUM(CV79:CV80)</f>
        <v>0</v>
      </c>
      <c r="CW78" s="36">
        <f>SUM(CW79:CW80)</f>
        <v>0</v>
      </c>
      <c r="CX78" s="65">
        <f t="shared" si="37"/>
        <v>9792.52</v>
      </c>
      <c r="CY78" s="36">
        <f t="shared" si="38"/>
        <v>9792.52</v>
      </c>
      <c r="CZ78" s="36">
        <f>SUM(CZ79:CZ80)</f>
        <v>5432.52</v>
      </c>
      <c r="DA78" s="36">
        <f>SUM(DA79:DA80)</f>
        <v>4360</v>
      </c>
      <c r="DB78" s="36">
        <f t="shared" si="39"/>
        <v>0</v>
      </c>
      <c r="DC78" s="36">
        <f>SUM(DC79:DC80)</f>
        <v>0</v>
      </c>
      <c r="DD78" s="36">
        <f>SUM(DD79:DD80)</f>
        <v>0</v>
      </c>
      <c r="DE78" s="36">
        <f t="shared" ref="DE78" si="998">DF78+DI78</f>
        <v>53418.5</v>
      </c>
      <c r="DF78" s="36">
        <f t="shared" ref="DF78" si="999">SUM(DG78:DH78)</f>
        <v>53418.5</v>
      </c>
      <c r="DG78" s="36">
        <f>SUM(DG79:DG80)</f>
        <v>20918.71</v>
      </c>
      <c r="DH78" s="36">
        <f>SUM(DH79:DH80)</f>
        <v>32499.789999999997</v>
      </c>
      <c r="DI78" s="36">
        <f t="shared" ref="DI78" si="1000">SUM(DJ78:DK78)</f>
        <v>0</v>
      </c>
      <c r="DJ78" s="36">
        <f>SUM(DJ79:DJ80)</f>
        <v>0</v>
      </c>
      <c r="DK78" s="36">
        <f>SUM(DK79:DK80)</f>
        <v>0</v>
      </c>
      <c r="DL78" s="36">
        <f t="shared" si="936"/>
        <v>204219.07</v>
      </c>
      <c r="DM78" s="36">
        <f t="shared" si="937"/>
        <v>204219.07</v>
      </c>
      <c r="DN78" s="36">
        <f>SUM(DN79:DN80)</f>
        <v>74761.959999999992</v>
      </c>
      <c r="DO78" s="36">
        <f>SUM(DO79:DO80)</f>
        <v>129457.11</v>
      </c>
      <c r="DP78" s="36">
        <f t="shared" si="938"/>
        <v>0</v>
      </c>
      <c r="DQ78" s="36">
        <f>SUM(DQ79:DQ80)</f>
        <v>0</v>
      </c>
      <c r="DR78" s="36">
        <f>SUM(DR79:DR80)</f>
        <v>0</v>
      </c>
    </row>
    <row r="79" spans="1:122" s="3" customFormat="1" ht="15" customHeight="1" x14ac:dyDescent="0.25">
      <c r="A79" s="37"/>
      <c r="B79" s="1"/>
      <c r="C79" s="39" t="s">
        <v>74</v>
      </c>
      <c r="D79" s="67">
        <f>+E79+H79</f>
        <v>13006.7</v>
      </c>
      <c r="E79" s="68">
        <f>+F79+G79</f>
        <v>13006.7</v>
      </c>
      <c r="F79" s="69">
        <v>5775.1100000000006</v>
      </c>
      <c r="G79" s="69">
        <v>7231.59</v>
      </c>
      <c r="H79" s="68">
        <f>+I79+J79</f>
        <v>0</v>
      </c>
      <c r="I79" s="69">
        <v>0</v>
      </c>
      <c r="J79" s="69">
        <v>0</v>
      </c>
      <c r="K79" s="67">
        <f t="shared" ref="K79:K80" si="1001">+L79+O79</f>
        <v>13212.27</v>
      </c>
      <c r="L79" s="68">
        <f t="shared" ref="L79:L80" si="1002">+M79+N79</f>
        <v>13212.27</v>
      </c>
      <c r="M79" s="69">
        <v>2929.96</v>
      </c>
      <c r="N79" s="69">
        <v>10282.31</v>
      </c>
      <c r="O79" s="68">
        <f t="shared" ref="O79:O80" si="1003">+P79+Q79</f>
        <v>0</v>
      </c>
      <c r="P79" s="69">
        <v>0</v>
      </c>
      <c r="Q79" s="69">
        <v>0</v>
      </c>
      <c r="R79" s="67">
        <f t="shared" ref="R79:R80" si="1004">+S79+V79</f>
        <v>14486.150000000001</v>
      </c>
      <c r="S79" s="68">
        <f t="shared" ref="S79:S80" si="1005">+T79+U79</f>
        <v>14486.150000000001</v>
      </c>
      <c r="T79" s="69">
        <v>4172.22</v>
      </c>
      <c r="U79" s="69">
        <v>10313.93</v>
      </c>
      <c r="V79" s="68">
        <f t="shared" ref="V79:V80" si="1006">+W79+X79</f>
        <v>0</v>
      </c>
      <c r="W79" s="69">
        <v>0</v>
      </c>
      <c r="X79" s="69">
        <v>0</v>
      </c>
      <c r="Y79" s="68">
        <f t="shared" ref="Y79:Y80" si="1007">+Z79+AC79</f>
        <v>40705.120000000003</v>
      </c>
      <c r="Z79" s="68">
        <f t="shared" ref="Z79:Z80" si="1008">+AA79+AB79</f>
        <v>40705.120000000003</v>
      </c>
      <c r="AA79" s="68">
        <f>+F79+M79+T79</f>
        <v>12877.29</v>
      </c>
      <c r="AB79" s="68">
        <f>+G79+N79+U79</f>
        <v>27827.83</v>
      </c>
      <c r="AC79" s="68">
        <f t="shared" ref="AC79:AC80" si="1009">+AD79+AE79</f>
        <v>0</v>
      </c>
      <c r="AD79" s="68">
        <f>+I79+P79+W79</f>
        <v>0</v>
      </c>
      <c r="AE79" s="68">
        <f>+J79+Q79+X79</f>
        <v>0</v>
      </c>
      <c r="AF79" s="67">
        <f>+AG79+AJ79</f>
        <v>18236.25</v>
      </c>
      <c r="AG79" s="68">
        <f>+AH79+AI79</f>
        <v>18236.25</v>
      </c>
      <c r="AH79" s="69">
        <v>4526.25</v>
      </c>
      <c r="AI79" s="69">
        <v>13710</v>
      </c>
      <c r="AJ79" s="68">
        <f>+AK79+AL79</f>
        <v>0</v>
      </c>
      <c r="AK79" s="69">
        <v>0</v>
      </c>
      <c r="AL79" s="69">
        <v>0</v>
      </c>
      <c r="AM79" s="67">
        <f t="shared" ref="AM79:AM80" si="1010">+AN79+AQ79</f>
        <v>16517.95</v>
      </c>
      <c r="AN79" s="68">
        <f t="shared" ref="AN79:AN80" si="1011">+AO79+AP79</f>
        <v>16517.95</v>
      </c>
      <c r="AO79" s="69">
        <v>5266.18</v>
      </c>
      <c r="AP79" s="69">
        <v>11251.77</v>
      </c>
      <c r="AQ79" s="68">
        <f t="shared" ref="AQ79:AQ80" si="1012">+AR79+AS79</f>
        <v>0</v>
      </c>
      <c r="AR79" s="69">
        <v>0</v>
      </c>
      <c r="AS79" s="69">
        <v>0</v>
      </c>
      <c r="AT79" s="67">
        <f t="shared" ref="AT79:AT80" si="1013">+AU79+AX79</f>
        <v>15522.27</v>
      </c>
      <c r="AU79" s="68">
        <f t="shared" ref="AU79:AU80" si="1014">+AV79+AW79</f>
        <v>15522.27</v>
      </c>
      <c r="AV79" s="69">
        <v>5132.2700000000004</v>
      </c>
      <c r="AW79" s="69">
        <v>10390</v>
      </c>
      <c r="AX79" s="68">
        <f t="shared" ref="AX79:AX80" si="1015">+AY79+AZ79</f>
        <v>0</v>
      </c>
      <c r="AY79" s="69">
        <v>0</v>
      </c>
      <c r="AZ79" s="69">
        <v>0</v>
      </c>
      <c r="BA79" s="68">
        <f t="shared" ref="BA79:BA80" si="1016">+BB79+BE79</f>
        <v>50276.47</v>
      </c>
      <c r="BB79" s="68">
        <f t="shared" ref="BB79:BB80" si="1017">+BC79+BD79</f>
        <v>50276.47</v>
      </c>
      <c r="BC79" s="68">
        <f>+AH79+AO79+AV79</f>
        <v>14924.7</v>
      </c>
      <c r="BD79" s="68">
        <f>+AI79+AP79+AW79</f>
        <v>35351.770000000004</v>
      </c>
      <c r="BE79" s="68">
        <f t="shared" ref="BE79:BE80" si="1018">+BF79+BG79</f>
        <v>0</v>
      </c>
      <c r="BF79" s="68">
        <f>+AK79+AR79+AY79</f>
        <v>0</v>
      </c>
      <c r="BG79" s="68">
        <f>+AL79+AS79+AZ79</f>
        <v>0</v>
      </c>
      <c r="BH79" s="67">
        <f>+BI79+BL79</f>
        <v>14370.32</v>
      </c>
      <c r="BI79" s="68">
        <f>+BJ79+BK79</f>
        <v>14370.32</v>
      </c>
      <c r="BJ79" s="69">
        <v>7100.32</v>
      </c>
      <c r="BK79" s="69">
        <v>7270</v>
      </c>
      <c r="BL79" s="68">
        <f>+BM79+BN79</f>
        <v>0</v>
      </c>
      <c r="BM79" s="69">
        <v>0</v>
      </c>
      <c r="BN79" s="69">
        <v>0</v>
      </c>
      <c r="BO79" s="67">
        <f t="shared" ref="BO79:BO80" si="1019">+BP79+BS79</f>
        <v>16575.54</v>
      </c>
      <c r="BP79" s="68">
        <f t="shared" ref="BP79:BP80" si="1020">+BQ79+BR79</f>
        <v>16575.54</v>
      </c>
      <c r="BQ79" s="69">
        <v>6455.54</v>
      </c>
      <c r="BR79" s="69">
        <v>10120</v>
      </c>
      <c r="BS79" s="68">
        <f t="shared" ref="BS79:BS80" si="1021">+BT79+BU79</f>
        <v>0</v>
      </c>
      <c r="BT79" s="69">
        <v>0</v>
      </c>
      <c r="BU79" s="69">
        <v>0</v>
      </c>
      <c r="BV79" s="67">
        <f t="shared" ref="BV79:BV80" si="1022">+BW79+BZ79</f>
        <v>20119.900000000001</v>
      </c>
      <c r="BW79" s="68">
        <f t="shared" ref="BW79:BW80" si="1023">+BX79+BY79</f>
        <v>20119.900000000001</v>
      </c>
      <c r="BX79" s="69">
        <v>4869.09</v>
      </c>
      <c r="BY79" s="69">
        <v>15250.81</v>
      </c>
      <c r="BZ79" s="68">
        <f t="shared" ref="BZ79:BZ80" si="1024">+CA79+CB79</f>
        <v>0</v>
      </c>
      <c r="CA79" s="69">
        <v>0</v>
      </c>
      <c r="CB79" s="69">
        <v>0</v>
      </c>
      <c r="CC79" s="68">
        <f t="shared" ref="CC79:CC80" si="1025">+CD79+CG79</f>
        <v>51065.759999999995</v>
      </c>
      <c r="CD79" s="68">
        <f t="shared" ref="CD79:CD80" si="1026">+CE79+CF79</f>
        <v>51065.759999999995</v>
      </c>
      <c r="CE79" s="68">
        <f>+BJ79+BQ79+BX79</f>
        <v>18424.95</v>
      </c>
      <c r="CF79" s="68">
        <f>+BK79+BR79+BY79</f>
        <v>32640.809999999998</v>
      </c>
      <c r="CG79" s="68">
        <f t="shared" ref="CG79:CG80" si="1027">+CH79+CI79</f>
        <v>0</v>
      </c>
      <c r="CH79" s="68">
        <f>+BM79+BT79+CA79</f>
        <v>0</v>
      </c>
      <c r="CI79" s="68">
        <f>+BN79+BU79+CB79</f>
        <v>0</v>
      </c>
      <c r="CJ79" s="67">
        <f>+CK79+CN79</f>
        <v>28221.449999999997</v>
      </c>
      <c r="CK79" s="68">
        <f>+CL79+CM79</f>
        <v>28221.449999999997</v>
      </c>
      <c r="CL79" s="69">
        <v>9122.66</v>
      </c>
      <c r="CM79" s="69">
        <v>19098.789999999997</v>
      </c>
      <c r="CN79" s="68">
        <f>+CO79+CP79</f>
        <v>0</v>
      </c>
      <c r="CO79" s="69">
        <v>0</v>
      </c>
      <c r="CP79" s="69">
        <v>0</v>
      </c>
      <c r="CQ79" s="67">
        <f t="shared" ref="CQ79:CQ80" si="1028">+CR79+CU79</f>
        <v>13004.529999999999</v>
      </c>
      <c r="CR79" s="68">
        <f t="shared" ref="CR79:CR80" si="1029">+CS79+CT79</f>
        <v>13004.529999999999</v>
      </c>
      <c r="CS79" s="69">
        <v>4763.53</v>
      </c>
      <c r="CT79" s="69">
        <v>8241</v>
      </c>
      <c r="CU79" s="68">
        <f t="shared" ref="CU79:CU80" si="1030">+CV79+CW79</f>
        <v>0</v>
      </c>
      <c r="CV79" s="69">
        <v>0</v>
      </c>
      <c r="CW79" s="69">
        <v>0</v>
      </c>
      <c r="CX79" s="67">
        <f t="shared" ref="CX79:CX80" si="1031">+CY79+DB79</f>
        <v>9365.69</v>
      </c>
      <c r="CY79" s="68">
        <f t="shared" ref="CY79:CY80" si="1032">+CZ79+DA79</f>
        <v>9365.69</v>
      </c>
      <c r="CZ79" s="69">
        <v>5035.6900000000005</v>
      </c>
      <c r="DA79" s="69">
        <v>4330</v>
      </c>
      <c r="DB79" s="68">
        <f t="shared" ref="DB79:DB80" si="1033">+DC79+DD79</f>
        <v>0</v>
      </c>
      <c r="DC79" s="69">
        <v>0</v>
      </c>
      <c r="DD79" s="69">
        <v>0</v>
      </c>
      <c r="DE79" s="68">
        <f t="shared" ref="DE79:DE80" si="1034">+DF79+DI79</f>
        <v>50591.67</v>
      </c>
      <c r="DF79" s="68">
        <f t="shared" ref="DF79:DF80" si="1035">+DG79+DH79</f>
        <v>50591.67</v>
      </c>
      <c r="DG79" s="68">
        <f>+CL79+CS79+CZ79</f>
        <v>18921.879999999997</v>
      </c>
      <c r="DH79" s="68">
        <f>+CM79+CT79+DA79</f>
        <v>31669.789999999997</v>
      </c>
      <c r="DI79" s="68">
        <f t="shared" ref="DI79:DI80" si="1036">+DJ79+DK79</f>
        <v>0</v>
      </c>
      <c r="DJ79" s="68">
        <f>+CO79+CV79+DC79</f>
        <v>0</v>
      </c>
      <c r="DK79" s="68">
        <f>+CP79+CW79+DD79</f>
        <v>0</v>
      </c>
      <c r="DL79" s="68">
        <f t="shared" ref="DL79:DL80" si="1037">+DM79+DP79</f>
        <v>192639.02</v>
      </c>
      <c r="DM79" s="68">
        <f t="shared" ref="DM79:DM80" si="1038">+DN79+DO79</f>
        <v>192639.02</v>
      </c>
      <c r="DN79" s="68">
        <f>+AA79+BC79+CE79+DG79</f>
        <v>65148.82</v>
      </c>
      <c r="DO79" s="68">
        <f>+AB79+BD79+CF79+DH79</f>
        <v>127490.2</v>
      </c>
      <c r="DP79" s="68">
        <f t="shared" ref="DP79:DP80" si="1039">+DQ79+DR79</f>
        <v>0</v>
      </c>
      <c r="DQ79" s="68">
        <f>+AD79+BF79+CH79+DJ79</f>
        <v>0</v>
      </c>
      <c r="DR79" s="68">
        <f>+AE79+BG79+CI79+DK79</f>
        <v>0</v>
      </c>
    </row>
    <row r="80" spans="1:122" s="3" customFormat="1" ht="15" customHeight="1" x14ac:dyDescent="0.25">
      <c r="A80" s="37"/>
      <c r="B80" s="1"/>
      <c r="C80" s="39" t="s">
        <v>75</v>
      </c>
      <c r="D80" s="67">
        <f>+E80+H80</f>
        <v>82.5</v>
      </c>
      <c r="E80" s="68">
        <f>+F80+G80</f>
        <v>82.5</v>
      </c>
      <c r="F80" s="69">
        <v>82.5</v>
      </c>
      <c r="G80" s="69">
        <v>0</v>
      </c>
      <c r="H80" s="68">
        <f>+I80+J80</f>
        <v>0</v>
      </c>
      <c r="I80" s="69">
        <v>0</v>
      </c>
      <c r="J80" s="69">
        <v>0</v>
      </c>
      <c r="K80" s="67">
        <f t="shared" si="1001"/>
        <v>421</v>
      </c>
      <c r="L80" s="68">
        <f t="shared" si="1002"/>
        <v>421</v>
      </c>
      <c r="M80" s="69">
        <v>260</v>
      </c>
      <c r="N80" s="69">
        <v>161</v>
      </c>
      <c r="O80" s="68">
        <f t="shared" si="1003"/>
        <v>0</v>
      </c>
      <c r="P80" s="69">
        <v>0</v>
      </c>
      <c r="Q80" s="69">
        <v>0</v>
      </c>
      <c r="R80" s="67">
        <f t="shared" si="1004"/>
        <v>859.6</v>
      </c>
      <c r="S80" s="68">
        <f t="shared" si="1005"/>
        <v>859.6</v>
      </c>
      <c r="T80" s="69">
        <v>859.6</v>
      </c>
      <c r="U80" s="69">
        <v>0</v>
      </c>
      <c r="V80" s="68">
        <f t="shared" si="1006"/>
        <v>0</v>
      </c>
      <c r="W80" s="69">
        <v>0</v>
      </c>
      <c r="X80" s="69">
        <v>0</v>
      </c>
      <c r="Y80" s="68">
        <f t="shared" si="1007"/>
        <v>1363.1</v>
      </c>
      <c r="Z80" s="68">
        <f t="shared" si="1008"/>
        <v>1363.1</v>
      </c>
      <c r="AA80" s="68">
        <f>+F80+M80+T80</f>
        <v>1202.0999999999999</v>
      </c>
      <c r="AB80" s="68">
        <f>+G80+N80+U80</f>
        <v>161</v>
      </c>
      <c r="AC80" s="68">
        <f t="shared" si="1009"/>
        <v>0</v>
      </c>
      <c r="AD80" s="68">
        <f>+I80+P80+W80</f>
        <v>0</v>
      </c>
      <c r="AE80" s="68">
        <f>+J80+Q80+X80</f>
        <v>0</v>
      </c>
      <c r="AF80" s="67">
        <f>+AG80+AJ80</f>
        <v>2320</v>
      </c>
      <c r="AG80" s="68">
        <f>+AH80+AI80</f>
        <v>2320</v>
      </c>
      <c r="AH80" s="69">
        <v>2320</v>
      </c>
      <c r="AI80" s="69">
        <v>0</v>
      </c>
      <c r="AJ80" s="68">
        <f>+AK80+AL80</f>
        <v>0</v>
      </c>
      <c r="AK80" s="69">
        <v>0</v>
      </c>
      <c r="AL80" s="69">
        <v>0</v>
      </c>
      <c r="AM80" s="67">
        <f t="shared" si="1010"/>
        <v>1632.8</v>
      </c>
      <c r="AN80" s="68">
        <f t="shared" si="1011"/>
        <v>1632.8</v>
      </c>
      <c r="AO80" s="69">
        <v>1562.8</v>
      </c>
      <c r="AP80" s="69">
        <v>70</v>
      </c>
      <c r="AQ80" s="68">
        <f t="shared" si="1012"/>
        <v>0</v>
      </c>
      <c r="AR80" s="69">
        <v>0</v>
      </c>
      <c r="AS80" s="69">
        <v>0</v>
      </c>
      <c r="AT80" s="67">
        <f t="shared" si="1013"/>
        <v>2707.3199999999997</v>
      </c>
      <c r="AU80" s="68">
        <f t="shared" si="1014"/>
        <v>2707.3199999999997</v>
      </c>
      <c r="AV80" s="69">
        <v>1801.4099999999999</v>
      </c>
      <c r="AW80" s="69">
        <v>905.91</v>
      </c>
      <c r="AX80" s="68">
        <f t="shared" si="1015"/>
        <v>0</v>
      </c>
      <c r="AY80" s="69">
        <v>0</v>
      </c>
      <c r="AZ80" s="69">
        <v>0</v>
      </c>
      <c r="BA80" s="68">
        <f t="shared" si="1016"/>
        <v>6660.12</v>
      </c>
      <c r="BB80" s="68">
        <f t="shared" si="1017"/>
        <v>6660.12</v>
      </c>
      <c r="BC80" s="68">
        <f>+AH80+AO80+AV80</f>
        <v>5684.21</v>
      </c>
      <c r="BD80" s="68">
        <f>+AI80+AP80+AW80</f>
        <v>975.91</v>
      </c>
      <c r="BE80" s="68">
        <f t="shared" si="1018"/>
        <v>0</v>
      </c>
      <c r="BF80" s="68">
        <f>+AK80+AR80+AY80</f>
        <v>0</v>
      </c>
      <c r="BG80" s="68">
        <f>+AL80+AS80+AZ80</f>
        <v>0</v>
      </c>
      <c r="BH80" s="67">
        <f>+BI80+BL80</f>
        <v>500</v>
      </c>
      <c r="BI80" s="68">
        <f>+BJ80+BK80</f>
        <v>500</v>
      </c>
      <c r="BJ80" s="69">
        <v>500</v>
      </c>
      <c r="BK80" s="69">
        <v>0</v>
      </c>
      <c r="BL80" s="68">
        <f>+BM80+BN80</f>
        <v>0</v>
      </c>
      <c r="BM80" s="69">
        <v>0</v>
      </c>
      <c r="BN80" s="69">
        <v>0</v>
      </c>
      <c r="BO80" s="67">
        <f t="shared" si="1019"/>
        <v>0</v>
      </c>
      <c r="BP80" s="68">
        <f t="shared" si="1020"/>
        <v>0</v>
      </c>
      <c r="BQ80" s="69">
        <v>0</v>
      </c>
      <c r="BR80" s="69">
        <v>0</v>
      </c>
      <c r="BS80" s="68">
        <f t="shared" si="1021"/>
        <v>0</v>
      </c>
      <c r="BT80" s="69">
        <v>0</v>
      </c>
      <c r="BU80" s="69">
        <v>0</v>
      </c>
      <c r="BV80" s="67">
        <f t="shared" si="1022"/>
        <v>230</v>
      </c>
      <c r="BW80" s="68">
        <f t="shared" si="1023"/>
        <v>230</v>
      </c>
      <c r="BX80" s="69">
        <v>230</v>
      </c>
      <c r="BY80" s="69">
        <v>0</v>
      </c>
      <c r="BZ80" s="68">
        <f t="shared" si="1024"/>
        <v>0</v>
      </c>
      <c r="CA80" s="69">
        <v>0</v>
      </c>
      <c r="CB80" s="69">
        <v>0</v>
      </c>
      <c r="CC80" s="68">
        <f t="shared" si="1025"/>
        <v>730</v>
      </c>
      <c r="CD80" s="68">
        <f t="shared" si="1026"/>
        <v>730</v>
      </c>
      <c r="CE80" s="68">
        <f>+BJ80+BQ80+BX80</f>
        <v>730</v>
      </c>
      <c r="CF80" s="68">
        <f>+BK80+BR80+BY80</f>
        <v>0</v>
      </c>
      <c r="CG80" s="68">
        <f t="shared" si="1027"/>
        <v>0</v>
      </c>
      <c r="CH80" s="68">
        <f>+BM80+BT80+CA80</f>
        <v>0</v>
      </c>
      <c r="CI80" s="68">
        <f>+BN80+BU80+CB80</f>
        <v>0</v>
      </c>
      <c r="CJ80" s="67">
        <f>+CK80+CN80</f>
        <v>1900</v>
      </c>
      <c r="CK80" s="68">
        <f>+CL80+CM80</f>
        <v>1900</v>
      </c>
      <c r="CL80" s="69">
        <v>1100</v>
      </c>
      <c r="CM80" s="69">
        <v>800</v>
      </c>
      <c r="CN80" s="68">
        <f>+CO80+CP80</f>
        <v>0</v>
      </c>
      <c r="CO80" s="69">
        <v>0</v>
      </c>
      <c r="CP80" s="69">
        <v>0</v>
      </c>
      <c r="CQ80" s="67">
        <f t="shared" si="1028"/>
        <v>500</v>
      </c>
      <c r="CR80" s="68">
        <f t="shared" si="1029"/>
        <v>500</v>
      </c>
      <c r="CS80" s="69">
        <v>500</v>
      </c>
      <c r="CT80" s="69">
        <v>0</v>
      </c>
      <c r="CU80" s="68">
        <f t="shared" si="1030"/>
        <v>0</v>
      </c>
      <c r="CV80" s="69">
        <v>0</v>
      </c>
      <c r="CW80" s="69">
        <v>0</v>
      </c>
      <c r="CX80" s="67">
        <f t="shared" si="1031"/>
        <v>426.83</v>
      </c>
      <c r="CY80" s="68">
        <f t="shared" si="1032"/>
        <v>426.83</v>
      </c>
      <c r="CZ80" s="69">
        <v>396.83</v>
      </c>
      <c r="DA80" s="69">
        <v>30</v>
      </c>
      <c r="DB80" s="68">
        <f t="shared" si="1033"/>
        <v>0</v>
      </c>
      <c r="DC80" s="69">
        <v>0</v>
      </c>
      <c r="DD80" s="69">
        <v>0</v>
      </c>
      <c r="DE80" s="68">
        <f t="shared" si="1034"/>
        <v>2826.83</v>
      </c>
      <c r="DF80" s="68">
        <f t="shared" si="1035"/>
        <v>2826.83</v>
      </c>
      <c r="DG80" s="68">
        <f>+CL80+CS80+CZ80</f>
        <v>1996.83</v>
      </c>
      <c r="DH80" s="68">
        <f>+CM80+CT80+DA80</f>
        <v>830</v>
      </c>
      <c r="DI80" s="68">
        <f t="shared" si="1036"/>
        <v>0</v>
      </c>
      <c r="DJ80" s="68">
        <f>+CO80+CV80+DC80</f>
        <v>0</v>
      </c>
      <c r="DK80" s="68">
        <f>+CP80+CW80+DD80</f>
        <v>0</v>
      </c>
      <c r="DL80" s="68">
        <f t="shared" si="1037"/>
        <v>11580.05</v>
      </c>
      <c r="DM80" s="68">
        <f t="shared" si="1038"/>
        <v>11580.05</v>
      </c>
      <c r="DN80" s="68">
        <f>+AA80+BC80+CE80+DG80</f>
        <v>9613.14</v>
      </c>
      <c r="DO80" s="68">
        <f>+AB80+BD80+CF80+DH80</f>
        <v>1966.9099999999999</v>
      </c>
      <c r="DP80" s="68">
        <f t="shared" si="1039"/>
        <v>0</v>
      </c>
      <c r="DQ80" s="68">
        <f>+AD80+BF80+CH80+DJ80</f>
        <v>0</v>
      </c>
      <c r="DR80" s="68">
        <f>+AE80+BG80+CI80+DK80</f>
        <v>0</v>
      </c>
    </row>
    <row r="81" spans="1:122" s="3" customFormat="1" ht="15" customHeight="1" x14ac:dyDescent="0.2">
      <c r="A81" s="37"/>
      <c r="B81" s="1"/>
      <c r="C81" s="35" t="s">
        <v>76</v>
      </c>
      <c r="D81" s="65">
        <f t="shared" ref="D81:Q81" si="1040">D82+D83</f>
        <v>1627.41</v>
      </c>
      <c r="E81" s="36">
        <f t="shared" si="1040"/>
        <v>1627.41</v>
      </c>
      <c r="F81" s="36">
        <f t="shared" si="1040"/>
        <v>1627.41</v>
      </c>
      <c r="G81" s="36">
        <f t="shared" si="1040"/>
        <v>0</v>
      </c>
      <c r="H81" s="36">
        <f t="shared" si="1040"/>
        <v>0</v>
      </c>
      <c r="I81" s="36">
        <f t="shared" si="1040"/>
        <v>0</v>
      </c>
      <c r="J81" s="36">
        <f t="shared" si="1040"/>
        <v>0</v>
      </c>
      <c r="K81" s="65">
        <f t="shared" si="1040"/>
        <v>4818.8</v>
      </c>
      <c r="L81" s="36">
        <f t="shared" si="1040"/>
        <v>4818.8</v>
      </c>
      <c r="M81" s="36">
        <f t="shared" si="1040"/>
        <v>4818.8</v>
      </c>
      <c r="N81" s="36">
        <f t="shared" si="1040"/>
        <v>0</v>
      </c>
      <c r="O81" s="36">
        <f t="shared" si="1040"/>
        <v>0</v>
      </c>
      <c r="P81" s="36">
        <f t="shared" si="1040"/>
        <v>0</v>
      </c>
      <c r="Q81" s="36">
        <f t="shared" si="1040"/>
        <v>0</v>
      </c>
      <c r="R81" s="65">
        <f t="shared" si="899"/>
        <v>2370.85</v>
      </c>
      <c r="S81" s="36">
        <f t="shared" si="941"/>
        <v>2370.85</v>
      </c>
      <c r="T81" s="36">
        <f>SUM(T82:T83)</f>
        <v>2370.85</v>
      </c>
      <c r="U81" s="36">
        <f>SUM(U82:U83)</f>
        <v>0</v>
      </c>
      <c r="V81" s="36">
        <f t="shared" si="901"/>
        <v>0</v>
      </c>
      <c r="W81" s="36">
        <f>SUM(W82:W83)</f>
        <v>0</v>
      </c>
      <c r="X81" s="36">
        <f>SUM(X82:X83)</f>
        <v>0</v>
      </c>
      <c r="Y81" s="36">
        <f t="shared" si="942"/>
        <v>8817.06</v>
      </c>
      <c r="Z81" s="36">
        <f t="shared" si="902"/>
        <v>8817.06</v>
      </c>
      <c r="AA81" s="36">
        <f>SUM(AA82:AA83)</f>
        <v>8817.06</v>
      </c>
      <c r="AB81" s="36">
        <f>SUM(AB82:AB83)</f>
        <v>0</v>
      </c>
      <c r="AC81" s="36">
        <f t="shared" si="903"/>
        <v>0</v>
      </c>
      <c r="AD81" s="36">
        <f>SUM(AD82:AD83)</f>
        <v>0</v>
      </c>
      <c r="AE81" s="36">
        <f>SUM(AE82:AE83)</f>
        <v>0</v>
      </c>
      <c r="AF81" s="65">
        <f t="shared" si="904"/>
        <v>4385.5</v>
      </c>
      <c r="AG81" s="36">
        <f t="shared" si="905"/>
        <v>4385.5</v>
      </c>
      <c r="AH81" s="36">
        <f>SUM(AH82:AH83)</f>
        <v>4385.5</v>
      </c>
      <c r="AI81" s="36">
        <f>SUM(AI82:AI83)</f>
        <v>0</v>
      </c>
      <c r="AJ81" s="36">
        <f t="shared" si="906"/>
        <v>0</v>
      </c>
      <c r="AK81" s="36">
        <f>SUM(AK82:AK83)</f>
        <v>0</v>
      </c>
      <c r="AL81" s="36">
        <f>SUM(AL82:AL83)</f>
        <v>0</v>
      </c>
      <c r="AM81" s="65">
        <f t="shared" si="907"/>
        <v>6055.7690000000002</v>
      </c>
      <c r="AN81" s="36">
        <f t="shared" si="908"/>
        <v>6055.7690000000002</v>
      </c>
      <c r="AO81" s="36">
        <f>SUM(AO82:AO83)</f>
        <v>5175.7690000000002</v>
      </c>
      <c r="AP81" s="36">
        <f>SUM(AP82:AP83)</f>
        <v>880</v>
      </c>
      <c r="AQ81" s="36">
        <f t="shared" si="909"/>
        <v>0</v>
      </c>
      <c r="AR81" s="36">
        <f>SUM(AR82:AR83)</f>
        <v>0</v>
      </c>
      <c r="AS81" s="36">
        <f>SUM(AS82:AS83)</f>
        <v>0</v>
      </c>
      <c r="AT81" s="65">
        <f t="shared" si="910"/>
        <v>6809</v>
      </c>
      <c r="AU81" s="36">
        <f t="shared" si="911"/>
        <v>6809</v>
      </c>
      <c r="AV81" s="36">
        <f>SUM(AV82:AV83)</f>
        <v>6559</v>
      </c>
      <c r="AW81" s="36">
        <f>SUM(AW82:AW83)</f>
        <v>250</v>
      </c>
      <c r="AX81" s="36">
        <f t="shared" si="912"/>
        <v>0</v>
      </c>
      <c r="AY81" s="36">
        <f>SUM(AY82:AY83)</f>
        <v>0</v>
      </c>
      <c r="AZ81" s="36">
        <f>SUM(AZ82:AZ83)</f>
        <v>0</v>
      </c>
      <c r="BA81" s="36">
        <f t="shared" ref="BA81" si="1041">BB81+BE81</f>
        <v>17250.269</v>
      </c>
      <c r="BB81" s="36">
        <f t="shared" ref="BB81" si="1042">SUM(BC81:BD81)</f>
        <v>17250.269</v>
      </c>
      <c r="BC81" s="36">
        <f>SUM(BC82:BC83)</f>
        <v>16120.269</v>
      </c>
      <c r="BD81" s="36">
        <f>SUM(BD82:BD83)</f>
        <v>1130</v>
      </c>
      <c r="BE81" s="36">
        <f t="shared" si="915"/>
        <v>0</v>
      </c>
      <c r="BF81" s="36">
        <f>SUM(BF82:BF83)</f>
        <v>0</v>
      </c>
      <c r="BG81" s="36">
        <f>SUM(BG82:BG83)</f>
        <v>0</v>
      </c>
      <c r="BH81" s="65">
        <f t="shared" si="916"/>
        <v>1320</v>
      </c>
      <c r="BI81" s="36">
        <f t="shared" si="917"/>
        <v>1320</v>
      </c>
      <c r="BJ81" s="36">
        <f>SUM(BJ82:BJ83)</f>
        <v>1320</v>
      </c>
      <c r="BK81" s="36">
        <f>SUM(BK82:BK83)</f>
        <v>0</v>
      </c>
      <c r="BL81" s="36">
        <f t="shared" si="918"/>
        <v>0</v>
      </c>
      <c r="BM81" s="36">
        <f>SUM(BM82:BM83)</f>
        <v>0</v>
      </c>
      <c r="BN81" s="36">
        <f>SUM(BN82:BN83)</f>
        <v>0</v>
      </c>
      <c r="BO81" s="65">
        <f t="shared" si="919"/>
        <v>4890</v>
      </c>
      <c r="BP81" s="36">
        <f t="shared" si="920"/>
        <v>4890</v>
      </c>
      <c r="BQ81" s="36">
        <f>SUM(BQ82:BQ83)</f>
        <v>4890</v>
      </c>
      <c r="BR81" s="36">
        <f>SUM(BR82:BR83)</f>
        <v>0</v>
      </c>
      <c r="BS81" s="36">
        <f t="shared" si="921"/>
        <v>0</v>
      </c>
      <c r="BT81" s="36">
        <f>SUM(BT82:BT83)</f>
        <v>0</v>
      </c>
      <c r="BU81" s="36">
        <f>SUM(BU82:BU83)</f>
        <v>0</v>
      </c>
      <c r="BV81" s="65">
        <f t="shared" si="922"/>
        <v>2670</v>
      </c>
      <c r="BW81" s="36">
        <f t="shared" si="923"/>
        <v>2670</v>
      </c>
      <c r="BX81" s="36">
        <f>SUM(BX82:BX83)</f>
        <v>2670</v>
      </c>
      <c r="BY81" s="36">
        <f>SUM(BY82:BY83)</f>
        <v>0</v>
      </c>
      <c r="BZ81" s="36">
        <f t="shared" si="924"/>
        <v>0</v>
      </c>
      <c r="CA81" s="36">
        <f>SUM(CA82:CA83)</f>
        <v>0</v>
      </c>
      <c r="CB81" s="36">
        <f>SUM(CB82:CB83)</f>
        <v>0</v>
      </c>
      <c r="CC81" s="36">
        <f t="shared" ref="CC81" si="1043">CD81+CG81</f>
        <v>8880</v>
      </c>
      <c r="CD81" s="36">
        <f t="shared" ref="CD81" si="1044">SUM(CE81:CF81)</f>
        <v>8880</v>
      </c>
      <c r="CE81" s="36">
        <f>SUM(CE82:CE83)</f>
        <v>8880</v>
      </c>
      <c r="CF81" s="36">
        <f>SUM(CF82:CF83)</f>
        <v>0</v>
      </c>
      <c r="CG81" s="36">
        <f t="shared" si="927"/>
        <v>0</v>
      </c>
      <c r="CH81" s="36">
        <f>SUM(CH82:CH83)</f>
        <v>0</v>
      </c>
      <c r="CI81" s="36">
        <f>SUM(CI82:CI83)</f>
        <v>0</v>
      </c>
      <c r="CJ81" s="65">
        <f t="shared" si="928"/>
        <v>2365.12</v>
      </c>
      <c r="CK81" s="36">
        <f t="shared" si="929"/>
        <v>2365.12</v>
      </c>
      <c r="CL81" s="36">
        <f>SUM(CL82:CL83)</f>
        <v>2365.12</v>
      </c>
      <c r="CM81" s="36">
        <f>SUM(CM82:CM83)</f>
        <v>0</v>
      </c>
      <c r="CN81" s="36">
        <f t="shared" si="930"/>
        <v>0</v>
      </c>
      <c r="CO81" s="36">
        <f>SUM(CO82:CO83)</f>
        <v>0</v>
      </c>
      <c r="CP81" s="36">
        <f>SUM(CP82:CP83)</f>
        <v>0</v>
      </c>
      <c r="CQ81" s="65">
        <f t="shared" si="931"/>
        <v>4973.1689999999999</v>
      </c>
      <c r="CR81" s="36">
        <f t="shared" si="932"/>
        <v>4973.1689999999999</v>
      </c>
      <c r="CS81" s="36">
        <f>SUM(CS82:CS83)</f>
        <v>4973.1689999999999</v>
      </c>
      <c r="CT81" s="36">
        <f>SUM(CT82:CT83)</f>
        <v>0</v>
      </c>
      <c r="CU81" s="36">
        <f t="shared" si="933"/>
        <v>0</v>
      </c>
      <c r="CV81" s="36">
        <f>SUM(CV82:CV83)</f>
        <v>0</v>
      </c>
      <c r="CW81" s="36">
        <f>SUM(CW82:CW83)</f>
        <v>0</v>
      </c>
      <c r="CX81" s="65">
        <f t="shared" si="37"/>
        <v>3536.1</v>
      </c>
      <c r="CY81" s="36">
        <f t="shared" si="38"/>
        <v>3536.1</v>
      </c>
      <c r="CZ81" s="36">
        <f>SUM(CZ82:CZ83)</f>
        <v>3536.1</v>
      </c>
      <c r="DA81" s="36">
        <f>SUM(DA82:DA83)</f>
        <v>0</v>
      </c>
      <c r="DB81" s="36">
        <f t="shared" si="39"/>
        <v>0</v>
      </c>
      <c r="DC81" s="36">
        <f>SUM(DC82:DC83)</f>
        <v>0</v>
      </c>
      <c r="DD81" s="36">
        <f>SUM(DD82:DD83)</f>
        <v>0</v>
      </c>
      <c r="DE81" s="36">
        <f t="shared" ref="DE81" si="1045">DF81+DI81</f>
        <v>10874.388999999999</v>
      </c>
      <c r="DF81" s="36">
        <f t="shared" ref="DF81" si="1046">SUM(DG81:DH81)</f>
        <v>10874.388999999999</v>
      </c>
      <c r="DG81" s="36">
        <f>SUM(DG82:DG83)</f>
        <v>10874.388999999999</v>
      </c>
      <c r="DH81" s="36">
        <f>SUM(DH82:DH83)</f>
        <v>0</v>
      </c>
      <c r="DI81" s="36">
        <f t="shared" ref="DI81" si="1047">SUM(DJ81:DK81)</f>
        <v>0</v>
      </c>
      <c r="DJ81" s="36">
        <f>SUM(DJ82:DJ83)</f>
        <v>0</v>
      </c>
      <c r="DK81" s="36">
        <f>SUM(DK82:DK83)</f>
        <v>0</v>
      </c>
      <c r="DL81" s="36">
        <f t="shared" si="936"/>
        <v>45821.717999999993</v>
      </c>
      <c r="DM81" s="36">
        <f t="shared" si="937"/>
        <v>45821.717999999993</v>
      </c>
      <c r="DN81" s="36">
        <f>SUM(DN82:DN83)</f>
        <v>44691.717999999993</v>
      </c>
      <c r="DO81" s="36">
        <f>SUM(DO82:DO83)</f>
        <v>1130</v>
      </c>
      <c r="DP81" s="36">
        <f t="shared" si="938"/>
        <v>0</v>
      </c>
      <c r="DQ81" s="36">
        <f>SUM(DQ82:DQ83)</f>
        <v>0</v>
      </c>
      <c r="DR81" s="36">
        <f>SUM(DR82:DR83)</f>
        <v>0</v>
      </c>
    </row>
    <row r="82" spans="1:122" s="3" customFormat="1" ht="15" customHeight="1" x14ac:dyDescent="0.25">
      <c r="A82" s="37"/>
      <c r="B82" s="1"/>
      <c r="C82" s="39" t="s">
        <v>77</v>
      </c>
      <c r="D82" s="67">
        <f>+E82+H82</f>
        <v>0</v>
      </c>
      <c r="E82" s="68">
        <f>+F82+G82</f>
        <v>0</v>
      </c>
      <c r="F82" s="69">
        <v>0</v>
      </c>
      <c r="G82" s="69">
        <v>0</v>
      </c>
      <c r="H82" s="68">
        <f>+I82+J82</f>
        <v>0</v>
      </c>
      <c r="I82" s="69">
        <v>0</v>
      </c>
      <c r="J82" s="69">
        <v>0</v>
      </c>
      <c r="K82" s="67">
        <f t="shared" ref="K82:K83" si="1048">+L82+O82</f>
        <v>0</v>
      </c>
      <c r="L82" s="68">
        <f t="shared" ref="L82:L83" si="1049">+M82+N82</f>
        <v>0</v>
      </c>
      <c r="M82" s="69">
        <v>0</v>
      </c>
      <c r="N82" s="69">
        <v>0</v>
      </c>
      <c r="O82" s="68">
        <f t="shared" ref="O82:O83" si="1050">+P82+Q82</f>
        <v>0</v>
      </c>
      <c r="P82" s="69">
        <v>0</v>
      </c>
      <c r="Q82" s="69">
        <v>0</v>
      </c>
      <c r="R82" s="67">
        <f t="shared" ref="R82:R83" si="1051">+S82+V82</f>
        <v>0</v>
      </c>
      <c r="S82" s="68">
        <f t="shared" ref="S82:S83" si="1052">+T82+U82</f>
        <v>0</v>
      </c>
      <c r="T82" s="69">
        <v>0</v>
      </c>
      <c r="U82" s="69">
        <v>0</v>
      </c>
      <c r="V82" s="68">
        <f t="shared" ref="V82:V83" si="1053">+W82+X82</f>
        <v>0</v>
      </c>
      <c r="W82" s="69">
        <v>0</v>
      </c>
      <c r="X82" s="69">
        <v>0</v>
      </c>
      <c r="Y82" s="68">
        <f t="shared" ref="Y82:Y83" si="1054">+Z82+AC82</f>
        <v>0</v>
      </c>
      <c r="Z82" s="68">
        <f t="shared" ref="Z82:Z83" si="1055">+AA82+AB82</f>
        <v>0</v>
      </c>
      <c r="AA82" s="68">
        <f>+F82+M82+T82</f>
        <v>0</v>
      </c>
      <c r="AB82" s="68">
        <f>+G82+N82+U82</f>
        <v>0</v>
      </c>
      <c r="AC82" s="68">
        <f t="shared" ref="AC82:AC83" si="1056">+AD82+AE82</f>
        <v>0</v>
      </c>
      <c r="AD82" s="68">
        <f>+I82+P82+W82</f>
        <v>0</v>
      </c>
      <c r="AE82" s="68">
        <f>+J82+Q82+X82</f>
        <v>0</v>
      </c>
      <c r="AF82" s="67">
        <f>+AG82+AJ82</f>
        <v>0</v>
      </c>
      <c r="AG82" s="68">
        <f>+AH82+AI82</f>
        <v>0</v>
      </c>
      <c r="AH82" s="69">
        <v>0</v>
      </c>
      <c r="AI82" s="69">
        <v>0</v>
      </c>
      <c r="AJ82" s="68">
        <f>+AK82+AL82</f>
        <v>0</v>
      </c>
      <c r="AK82" s="69">
        <v>0</v>
      </c>
      <c r="AL82" s="69">
        <v>0</v>
      </c>
      <c r="AM82" s="67">
        <f t="shared" ref="AM82:AM83" si="1057">+AN82+AQ82</f>
        <v>0</v>
      </c>
      <c r="AN82" s="68">
        <f t="shared" ref="AN82:AN83" si="1058">+AO82+AP82</f>
        <v>0</v>
      </c>
      <c r="AO82" s="69">
        <v>0</v>
      </c>
      <c r="AP82" s="69">
        <v>0</v>
      </c>
      <c r="AQ82" s="68">
        <f t="shared" ref="AQ82:AQ83" si="1059">+AR82+AS82</f>
        <v>0</v>
      </c>
      <c r="AR82" s="69">
        <v>0</v>
      </c>
      <c r="AS82" s="69">
        <v>0</v>
      </c>
      <c r="AT82" s="67">
        <f t="shared" ref="AT82:AT83" si="1060">+AU82+AX82</f>
        <v>0</v>
      </c>
      <c r="AU82" s="68">
        <f t="shared" ref="AU82:AU83" si="1061">+AV82+AW82</f>
        <v>0</v>
      </c>
      <c r="AV82" s="69">
        <v>0</v>
      </c>
      <c r="AW82" s="69">
        <v>0</v>
      </c>
      <c r="AX82" s="68">
        <f t="shared" ref="AX82:AX83" si="1062">+AY82+AZ82</f>
        <v>0</v>
      </c>
      <c r="AY82" s="69">
        <v>0</v>
      </c>
      <c r="AZ82" s="69">
        <v>0</v>
      </c>
      <c r="BA82" s="68">
        <f t="shared" ref="BA82:BA83" si="1063">+BB82+BE82</f>
        <v>0</v>
      </c>
      <c r="BB82" s="68">
        <f t="shared" ref="BB82:BB83" si="1064">+BC82+BD82</f>
        <v>0</v>
      </c>
      <c r="BC82" s="68">
        <f>+AH82+AO82+AV82</f>
        <v>0</v>
      </c>
      <c r="BD82" s="68">
        <f>+AI82+AP82+AW82</f>
        <v>0</v>
      </c>
      <c r="BE82" s="68">
        <f t="shared" ref="BE82:BE83" si="1065">+BF82+BG82</f>
        <v>0</v>
      </c>
      <c r="BF82" s="68">
        <f>+AK82+AR82+AY82</f>
        <v>0</v>
      </c>
      <c r="BG82" s="68">
        <f>+AL82+AS82+AZ82</f>
        <v>0</v>
      </c>
      <c r="BH82" s="67">
        <f>+BI82+BL82</f>
        <v>0</v>
      </c>
      <c r="BI82" s="68">
        <f>+BJ82+BK82</f>
        <v>0</v>
      </c>
      <c r="BJ82" s="69">
        <v>0</v>
      </c>
      <c r="BK82" s="69">
        <v>0</v>
      </c>
      <c r="BL82" s="68">
        <f>+BM82+BN82</f>
        <v>0</v>
      </c>
      <c r="BM82" s="69">
        <v>0</v>
      </c>
      <c r="BN82" s="69">
        <v>0</v>
      </c>
      <c r="BO82" s="67">
        <f t="shared" ref="BO82:BO83" si="1066">+BP82+BS82</f>
        <v>0</v>
      </c>
      <c r="BP82" s="68">
        <f t="shared" ref="BP82:BP83" si="1067">+BQ82+BR82</f>
        <v>0</v>
      </c>
      <c r="BQ82" s="69">
        <v>0</v>
      </c>
      <c r="BR82" s="69">
        <v>0</v>
      </c>
      <c r="BS82" s="68">
        <f t="shared" ref="BS82:BS83" si="1068">+BT82+BU82</f>
        <v>0</v>
      </c>
      <c r="BT82" s="69">
        <v>0</v>
      </c>
      <c r="BU82" s="69">
        <v>0</v>
      </c>
      <c r="BV82" s="67">
        <f t="shared" ref="BV82:BV83" si="1069">+BW82+BZ82</f>
        <v>0</v>
      </c>
      <c r="BW82" s="68">
        <f t="shared" ref="BW82:BW83" si="1070">+BX82+BY82</f>
        <v>0</v>
      </c>
      <c r="BX82" s="69">
        <v>0</v>
      </c>
      <c r="BY82" s="69">
        <v>0</v>
      </c>
      <c r="BZ82" s="68">
        <f t="shared" ref="BZ82:BZ83" si="1071">+CA82+CB82</f>
        <v>0</v>
      </c>
      <c r="CA82" s="69">
        <v>0</v>
      </c>
      <c r="CB82" s="69">
        <v>0</v>
      </c>
      <c r="CC82" s="68">
        <f t="shared" ref="CC82:CC83" si="1072">+CD82+CG82</f>
        <v>0</v>
      </c>
      <c r="CD82" s="68">
        <f t="shared" ref="CD82:CD83" si="1073">+CE82+CF82</f>
        <v>0</v>
      </c>
      <c r="CE82" s="68">
        <f>+BJ82+BQ82+BX82</f>
        <v>0</v>
      </c>
      <c r="CF82" s="68">
        <f>+BK82+BR82+BY82</f>
        <v>0</v>
      </c>
      <c r="CG82" s="68">
        <f t="shared" ref="CG82:CG83" si="1074">+CH82+CI82</f>
        <v>0</v>
      </c>
      <c r="CH82" s="68">
        <f>+BM82+BT82+CA82</f>
        <v>0</v>
      </c>
      <c r="CI82" s="68">
        <f>+BN82+BU82+CB82</f>
        <v>0</v>
      </c>
      <c r="CJ82" s="67">
        <f>+CK82+CN82</f>
        <v>0</v>
      </c>
      <c r="CK82" s="68">
        <f>+CL82+CM82</f>
        <v>0</v>
      </c>
      <c r="CL82" s="69">
        <v>0</v>
      </c>
      <c r="CM82" s="69">
        <v>0</v>
      </c>
      <c r="CN82" s="68">
        <f>+CO82+CP82</f>
        <v>0</v>
      </c>
      <c r="CO82" s="69">
        <v>0</v>
      </c>
      <c r="CP82" s="69">
        <v>0</v>
      </c>
      <c r="CQ82" s="67">
        <f t="shared" ref="CQ82:CQ83" si="1075">+CR82+CU82</f>
        <v>0</v>
      </c>
      <c r="CR82" s="68">
        <f t="shared" ref="CR82:CR83" si="1076">+CS82+CT82</f>
        <v>0</v>
      </c>
      <c r="CS82" s="69">
        <v>0</v>
      </c>
      <c r="CT82" s="69">
        <v>0</v>
      </c>
      <c r="CU82" s="68">
        <f t="shared" ref="CU82:CU83" si="1077">+CV82+CW82</f>
        <v>0</v>
      </c>
      <c r="CV82" s="69">
        <v>0</v>
      </c>
      <c r="CW82" s="69">
        <v>0</v>
      </c>
      <c r="CX82" s="67">
        <f t="shared" ref="CX82:CX83" si="1078">+CY82+DB82</f>
        <v>0</v>
      </c>
      <c r="CY82" s="68">
        <f t="shared" ref="CY82:CY83" si="1079">+CZ82+DA82</f>
        <v>0</v>
      </c>
      <c r="CZ82" s="69">
        <v>0</v>
      </c>
      <c r="DA82" s="69">
        <v>0</v>
      </c>
      <c r="DB82" s="68">
        <f t="shared" ref="DB82:DB83" si="1080">+DC82+DD82</f>
        <v>0</v>
      </c>
      <c r="DC82" s="69">
        <v>0</v>
      </c>
      <c r="DD82" s="69">
        <v>0</v>
      </c>
      <c r="DE82" s="68">
        <f t="shared" ref="DE82:DE83" si="1081">+DF82+DI82</f>
        <v>0</v>
      </c>
      <c r="DF82" s="68">
        <f t="shared" ref="DF82:DF83" si="1082">+DG82+DH82</f>
        <v>0</v>
      </c>
      <c r="DG82" s="68">
        <f>+CL82+CS82+CZ82</f>
        <v>0</v>
      </c>
      <c r="DH82" s="68">
        <f>+CM82+CT82+DA82</f>
        <v>0</v>
      </c>
      <c r="DI82" s="68">
        <f t="shared" ref="DI82:DI83" si="1083">+DJ82+DK82</f>
        <v>0</v>
      </c>
      <c r="DJ82" s="68">
        <f>+CO82+CV82+DC82</f>
        <v>0</v>
      </c>
      <c r="DK82" s="68">
        <f>+CP82+CW82+DD82</f>
        <v>0</v>
      </c>
      <c r="DL82" s="68">
        <f t="shared" ref="DL82:DL83" si="1084">+DM82+DP82</f>
        <v>0</v>
      </c>
      <c r="DM82" s="68">
        <f t="shared" ref="DM82:DM83" si="1085">+DN82+DO82</f>
        <v>0</v>
      </c>
      <c r="DN82" s="68">
        <f>+AA82+BC82+CE82+DG82</f>
        <v>0</v>
      </c>
      <c r="DO82" s="68">
        <f>+AB82+BD82+CF82+DH82</f>
        <v>0</v>
      </c>
      <c r="DP82" s="68">
        <f t="shared" ref="DP82:DP83" si="1086">+DQ82+DR82</f>
        <v>0</v>
      </c>
      <c r="DQ82" s="68">
        <f>+AD82+BF82+CH82+DJ82</f>
        <v>0</v>
      </c>
      <c r="DR82" s="68">
        <f>+AE82+BG82+CI82+DK82</f>
        <v>0</v>
      </c>
    </row>
    <row r="83" spans="1:122" s="3" customFormat="1" ht="15" customHeight="1" x14ac:dyDescent="0.25">
      <c r="A83" s="37"/>
      <c r="B83" s="1"/>
      <c r="C83" s="39" t="s">
        <v>78</v>
      </c>
      <c r="D83" s="67">
        <f>+E83+H83</f>
        <v>1627.41</v>
      </c>
      <c r="E83" s="68">
        <f>+F83+G83</f>
        <v>1627.41</v>
      </c>
      <c r="F83" s="69">
        <v>1627.41</v>
      </c>
      <c r="G83" s="69">
        <v>0</v>
      </c>
      <c r="H83" s="68">
        <f>+I83+J83</f>
        <v>0</v>
      </c>
      <c r="I83" s="69">
        <v>0</v>
      </c>
      <c r="J83" s="69">
        <v>0</v>
      </c>
      <c r="K83" s="67">
        <f t="shared" si="1048"/>
        <v>4818.8</v>
      </c>
      <c r="L83" s="68">
        <f t="shared" si="1049"/>
        <v>4818.8</v>
      </c>
      <c r="M83" s="69">
        <v>4818.8</v>
      </c>
      <c r="N83" s="69">
        <v>0</v>
      </c>
      <c r="O83" s="68">
        <f t="shared" si="1050"/>
        <v>0</v>
      </c>
      <c r="P83" s="69">
        <v>0</v>
      </c>
      <c r="Q83" s="69">
        <v>0</v>
      </c>
      <c r="R83" s="67">
        <f t="shared" si="1051"/>
        <v>2370.85</v>
      </c>
      <c r="S83" s="68">
        <f t="shared" si="1052"/>
        <v>2370.85</v>
      </c>
      <c r="T83" s="69">
        <v>2370.85</v>
      </c>
      <c r="U83" s="69">
        <v>0</v>
      </c>
      <c r="V83" s="68">
        <f t="shared" si="1053"/>
        <v>0</v>
      </c>
      <c r="W83" s="69">
        <v>0</v>
      </c>
      <c r="X83" s="69">
        <v>0</v>
      </c>
      <c r="Y83" s="68">
        <f t="shared" si="1054"/>
        <v>8817.06</v>
      </c>
      <c r="Z83" s="68">
        <f t="shared" si="1055"/>
        <v>8817.06</v>
      </c>
      <c r="AA83" s="68">
        <f>+F83+M83+T83</f>
        <v>8817.06</v>
      </c>
      <c r="AB83" s="68">
        <f>+G83+N83+U83</f>
        <v>0</v>
      </c>
      <c r="AC83" s="68">
        <f t="shared" si="1056"/>
        <v>0</v>
      </c>
      <c r="AD83" s="68">
        <f>+I83+P83+W83</f>
        <v>0</v>
      </c>
      <c r="AE83" s="68">
        <f>+J83+Q83+X83</f>
        <v>0</v>
      </c>
      <c r="AF83" s="67">
        <f>+AG83+AJ83</f>
        <v>4385.5</v>
      </c>
      <c r="AG83" s="68">
        <f>+AH83+AI83</f>
        <v>4385.5</v>
      </c>
      <c r="AH83" s="69">
        <v>4385.5</v>
      </c>
      <c r="AI83" s="69">
        <v>0</v>
      </c>
      <c r="AJ83" s="68">
        <f>+AK83+AL83</f>
        <v>0</v>
      </c>
      <c r="AK83" s="69">
        <v>0</v>
      </c>
      <c r="AL83" s="69">
        <v>0</v>
      </c>
      <c r="AM83" s="67">
        <f t="shared" si="1057"/>
        <v>6055.7690000000002</v>
      </c>
      <c r="AN83" s="68">
        <f t="shared" si="1058"/>
        <v>6055.7690000000002</v>
      </c>
      <c r="AO83" s="69">
        <v>5175.7690000000002</v>
      </c>
      <c r="AP83" s="69">
        <v>880</v>
      </c>
      <c r="AQ83" s="68">
        <f t="shared" si="1059"/>
        <v>0</v>
      </c>
      <c r="AR83" s="69">
        <v>0</v>
      </c>
      <c r="AS83" s="69">
        <v>0</v>
      </c>
      <c r="AT83" s="67">
        <f t="shared" si="1060"/>
        <v>6809</v>
      </c>
      <c r="AU83" s="68">
        <f t="shared" si="1061"/>
        <v>6809</v>
      </c>
      <c r="AV83" s="69">
        <v>6559</v>
      </c>
      <c r="AW83" s="69">
        <v>250</v>
      </c>
      <c r="AX83" s="68">
        <f t="shared" si="1062"/>
        <v>0</v>
      </c>
      <c r="AY83" s="69">
        <v>0</v>
      </c>
      <c r="AZ83" s="69">
        <v>0</v>
      </c>
      <c r="BA83" s="68">
        <f t="shared" si="1063"/>
        <v>17250.269</v>
      </c>
      <c r="BB83" s="68">
        <f t="shared" si="1064"/>
        <v>17250.269</v>
      </c>
      <c r="BC83" s="68">
        <f>+AH83+AO83+AV83</f>
        <v>16120.269</v>
      </c>
      <c r="BD83" s="68">
        <f>+AI83+AP83+AW83</f>
        <v>1130</v>
      </c>
      <c r="BE83" s="68">
        <f t="shared" si="1065"/>
        <v>0</v>
      </c>
      <c r="BF83" s="68">
        <f>+AK83+AR83+AY83</f>
        <v>0</v>
      </c>
      <c r="BG83" s="68">
        <f>+AL83+AS83+AZ83</f>
        <v>0</v>
      </c>
      <c r="BH83" s="67">
        <f>+BI83+BL83</f>
        <v>1320</v>
      </c>
      <c r="BI83" s="68">
        <f>+BJ83+BK83</f>
        <v>1320</v>
      </c>
      <c r="BJ83" s="69">
        <v>1320</v>
      </c>
      <c r="BK83" s="69">
        <v>0</v>
      </c>
      <c r="BL83" s="68">
        <f>+BM83+BN83</f>
        <v>0</v>
      </c>
      <c r="BM83" s="69">
        <v>0</v>
      </c>
      <c r="BN83" s="69">
        <v>0</v>
      </c>
      <c r="BO83" s="67">
        <f t="shared" si="1066"/>
        <v>4890</v>
      </c>
      <c r="BP83" s="68">
        <f t="shared" si="1067"/>
        <v>4890</v>
      </c>
      <c r="BQ83" s="69">
        <v>4890</v>
      </c>
      <c r="BR83" s="69">
        <v>0</v>
      </c>
      <c r="BS83" s="68">
        <f t="shared" si="1068"/>
        <v>0</v>
      </c>
      <c r="BT83" s="69">
        <v>0</v>
      </c>
      <c r="BU83" s="69">
        <v>0</v>
      </c>
      <c r="BV83" s="67">
        <f t="shared" si="1069"/>
        <v>2670</v>
      </c>
      <c r="BW83" s="68">
        <f t="shared" si="1070"/>
        <v>2670</v>
      </c>
      <c r="BX83" s="69">
        <v>2670</v>
      </c>
      <c r="BY83" s="69">
        <v>0</v>
      </c>
      <c r="BZ83" s="68">
        <f t="shared" si="1071"/>
        <v>0</v>
      </c>
      <c r="CA83" s="69">
        <v>0</v>
      </c>
      <c r="CB83" s="69">
        <v>0</v>
      </c>
      <c r="CC83" s="68">
        <f t="shared" si="1072"/>
        <v>8880</v>
      </c>
      <c r="CD83" s="68">
        <f t="shared" si="1073"/>
        <v>8880</v>
      </c>
      <c r="CE83" s="68">
        <f>+BJ83+BQ83+BX83</f>
        <v>8880</v>
      </c>
      <c r="CF83" s="68">
        <f>+BK83+BR83+BY83</f>
        <v>0</v>
      </c>
      <c r="CG83" s="68">
        <f t="shared" si="1074"/>
        <v>0</v>
      </c>
      <c r="CH83" s="68">
        <f>+BM83+BT83+CA83</f>
        <v>0</v>
      </c>
      <c r="CI83" s="68">
        <f>+BN83+BU83+CB83</f>
        <v>0</v>
      </c>
      <c r="CJ83" s="67">
        <f>+CK83+CN83</f>
        <v>2365.12</v>
      </c>
      <c r="CK83" s="68">
        <f>+CL83+CM83</f>
        <v>2365.12</v>
      </c>
      <c r="CL83" s="69">
        <v>2365.12</v>
      </c>
      <c r="CM83" s="69">
        <v>0</v>
      </c>
      <c r="CN83" s="68">
        <f>+CO83+CP83</f>
        <v>0</v>
      </c>
      <c r="CO83" s="69">
        <v>0</v>
      </c>
      <c r="CP83" s="69">
        <v>0</v>
      </c>
      <c r="CQ83" s="67">
        <f t="shared" si="1075"/>
        <v>4973.1689999999999</v>
      </c>
      <c r="CR83" s="68">
        <f t="shared" si="1076"/>
        <v>4973.1689999999999</v>
      </c>
      <c r="CS83" s="69">
        <v>4973.1689999999999</v>
      </c>
      <c r="CT83" s="69">
        <v>0</v>
      </c>
      <c r="CU83" s="68">
        <f t="shared" si="1077"/>
        <v>0</v>
      </c>
      <c r="CV83" s="69">
        <v>0</v>
      </c>
      <c r="CW83" s="69">
        <v>0</v>
      </c>
      <c r="CX83" s="67">
        <f t="shared" si="1078"/>
        <v>3536.1</v>
      </c>
      <c r="CY83" s="68">
        <f t="shared" si="1079"/>
        <v>3536.1</v>
      </c>
      <c r="CZ83" s="69">
        <v>3536.1</v>
      </c>
      <c r="DA83" s="69">
        <v>0</v>
      </c>
      <c r="DB83" s="68">
        <f t="shared" si="1080"/>
        <v>0</v>
      </c>
      <c r="DC83" s="69">
        <v>0</v>
      </c>
      <c r="DD83" s="69">
        <v>0</v>
      </c>
      <c r="DE83" s="68">
        <f t="shared" si="1081"/>
        <v>10874.388999999999</v>
      </c>
      <c r="DF83" s="68">
        <f t="shared" si="1082"/>
        <v>10874.388999999999</v>
      </c>
      <c r="DG83" s="68">
        <f>+CL83+CS83+CZ83</f>
        <v>10874.388999999999</v>
      </c>
      <c r="DH83" s="68">
        <f>+CM83+CT83+DA83</f>
        <v>0</v>
      </c>
      <c r="DI83" s="68">
        <f t="shared" si="1083"/>
        <v>0</v>
      </c>
      <c r="DJ83" s="68">
        <f>+CO83+CV83+DC83</f>
        <v>0</v>
      </c>
      <c r="DK83" s="68">
        <f>+CP83+CW83+DD83</f>
        <v>0</v>
      </c>
      <c r="DL83" s="68">
        <f t="shared" si="1084"/>
        <v>45821.717999999993</v>
      </c>
      <c r="DM83" s="68">
        <f t="shared" si="1085"/>
        <v>45821.717999999993</v>
      </c>
      <c r="DN83" s="68">
        <f>+AA83+BC83+CE83+DG83</f>
        <v>44691.717999999993</v>
      </c>
      <c r="DO83" s="68">
        <f>+AB83+BD83+CF83+DH83</f>
        <v>1130</v>
      </c>
      <c r="DP83" s="68">
        <f t="shared" si="1086"/>
        <v>0</v>
      </c>
      <c r="DQ83" s="68">
        <f>+AD83+BF83+CH83+DJ83</f>
        <v>0</v>
      </c>
      <c r="DR83" s="68">
        <f>+AE83+BG83+CI83+DK83</f>
        <v>0</v>
      </c>
    </row>
    <row r="84" spans="1:122" s="3" customFormat="1" ht="15" customHeight="1" x14ac:dyDescent="0.2">
      <c r="A84" s="37"/>
      <c r="B84" s="1"/>
      <c r="C84" s="35" t="s">
        <v>79</v>
      </c>
      <c r="D84" s="65">
        <f>D85+D86</f>
        <v>3057.47</v>
      </c>
      <c r="E84" s="36">
        <f t="shared" ref="E84:J84" si="1087">E85+E86</f>
        <v>3057.47</v>
      </c>
      <c r="F84" s="36">
        <f t="shared" si="1087"/>
        <v>1047.6500000000001</v>
      </c>
      <c r="G84" s="36">
        <f t="shared" si="1087"/>
        <v>2009.82</v>
      </c>
      <c r="H84" s="36">
        <f t="shared" si="1087"/>
        <v>0</v>
      </c>
      <c r="I84" s="36">
        <f t="shared" si="1087"/>
        <v>0</v>
      </c>
      <c r="J84" s="36">
        <f t="shared" si="1087"/>
        <v>0</v>
      </c>
      <c r="K84" s="65">
        <f>K85+K86</f>
        <v>6850.43</v>
      </c>
      <c r="L84" s="36">
        <f t="shared" ref="L84:Q84" si="1088">L85+L86</f>
        <v>3050.43</v>
      </c>
      <c r="M84" s="36">
        <f t="shared" si="1088"/>
        <v>1232.45</v>
      </c>
      <c r="N84" s="36">
        <f t="shared" si="1088"/>
        <v>1817.98</v>
      </c>
      <c r="O84" s="36">
        <f t="shared" si="1088"/>
        <v>3800</v>
      </c>
      <c r="P84" s="36">
        <f t="shared" si="1088"/>
        <v>3800</v>
      </c>
      <c r="Q84" s="36">
        <f t="shared" si="1088"/>
        <v>0</v>
      </c>
      <c r="R84" s="65">
        <f t="shared" si="899"/>
        <v>3175.84</v>
      </c>
      <c r="S84" s="36">
        <f t="shared" si="941"/>
        <v>3175.84</v>
      </c>
      <c r="T84" s="36">
        <f>SUM(T85:T86)</f>
        <v>1134.1400000000001</v>
      </c>
      <c r="U84" s="36">
        <f>SUM(U85:U86)</f>
        <v>2041.7</v>
      </c>
      <c r="V84" s="36">
        <f t="shared" si="901"/>
        <v>0</v>
      </c>
      <c r="W84" s="36">
        <f>SUM(W85:W86)</f>
        <v>0</v>
      </c>
      <c r="X84" s="36">
        <f>SUM(X85:X86)</f>
        <v>0</v>
      </c>
      <c r="Y84" s="36">
        <f t="shared" si="942"/>
        <v>13083.74</v>
      </c>
      <c r="Z84" s="36">
        <f t="shared" si="902"/>
        <v>9283.74</v>
      </c>
      <c r="AA84" s="36">
        <f>SUM(AA85:AA86)</f>
        <v>3414.24</v>
      </c>
      <c r="AB84" s="36">
        <f>SUM(AB85:AB86)</f>
        <v>5869.5</v>
      </c>
      <c r="AC84" s="36">
        <f t="shared" si="903"/>
        <v>3800</v>
      </c>
      <c r="AD84" s="36">
        <f>SUM(AD85:AD86)</f>
        <v>3800</v>
      </c>
      <c r="AE84" s="36">
        <f>SUM(AE85:AE86)</f>
        <v>0</v>
      </c>
      <c r="AF84" s="65">
        <f t="shared" si="904"/>
        <v>2283.0100000000002</v>
      </c>
      <c r="AG84" s="36">
        <f t="shared" si="905"/>
        <v>2283.0100000000002</v>
      </c>
      <c r="AH84" s="36">
        <f>SUM(AH85:AH86)</f>
        <v>1628.01</v>
      </c>
      <c r="AI84" s="36">
        <f>SUM(AI85:AI86)</f>
        <v>655.00000000000011</v>
      </c>
      <c r="AJ84" s="36">
        <f t="shared" si="906"/>
        <v>0</v>
      </c>
      <c r="AK84" s="36">
        <f>SUM(AK85:AK86)</f>
        <v>0</v>
      </c>
      <c r="AL84" s="36">
        <f>SUM(AL85:AL86)</f>
        <v>0</v>
      </c>
      <c r="AM84" s="65">
        <f t="shared" si="907"/>
        <v>5883.869999999999</v>
      </c>
      <c r="AN84" s="36">
        <f t="shared" si="908"/>
        <v>5883.869999999999</v>
      </c>
      <c r="AO84" s="36">
        <f>SUM(AO85:AO86)</f>
        <v>4099.5199999999986</v>
      </c>
      <c r="AP84" s="36">
        <f>SUM(AP85:AP86)</f>
        <v>1784.3500000000001</v>
      </c>
      <c r="AQ84" s="36">
        <f t="shared" si="909"/>
        <v>0</v>
      </c>
      <c r="AR84" s="36">
        <f>SUM(AR85:AR86)</f>
        <v>0</v>
      </c>
      <c r="AS84" s="36">
        <f>SUM(AS85:AS86)</f>
        <v>0</v>
      </c>
      <c r="AT84" s="65">
        <f t="shared" si="910"/>
        <v>7186.3</v>
      </c>
      <c r="AU84" s="36">
        <f t="shared" si="911"/>
        <v>7186.3</v>
      </c>
      <c r="AV84" s="36">
        <f>SUM(AV85:AV86)</f>
        <v>5974.72</v>
      </c>
      <c r="AW84" s="36">
        <f>SUM(AW85:AW86)</f>
        <v>1211.5800000000002</v>
      </c>
      <c r="AX84" s="36">
        <f t="shared" si="912"/>
        <v>0</v>
      </c>
      <c r="AY84" s="36">
        <f>SUM(AY85:AY86)</f>
        <v>0</v>
      </c>
      <c r="AZ84" s="36">
        <f>SUM(AZ85:AZ86)</f>
        <v>0</v>
      </c>
      <c r="BA84" s="36">
        <f t="shared" ref="BA84" si="1089">BB84+BE84</f>
        <v>15353.18</v>
      </c>
      <c r="BB84" s="36">
        <f t="shared" ref="BB84" si="1090">SUM(BC84:BD84)</f>
        <v>15353.18</v>
      </c>
      <c r="BC84" s="36">
        <f>SUM(BC85:BC86)</f>
        <v>11702.25</v>
      </c>
      <c r="BD84" s="36">
        <f>SUM(BD85:BD86)</f>
        <v>3650.9300000000003</v>
      </c>
      <c r="BE84" s="36">
        <f t="shared" si="915"/>
        <v>0</v>
      </c>
      <c r="BF84" s="36">
        <f>SUM(BF85:BF86)</f>
        <v>0</v>
      </c>
      <c r="BG84" s="36">
        <f>SUM(BG85:BG86)</f>
        <v>0</v>
      </c>
      <c r="BH84" s="65">
        <f t="shared" si="916"/>
        <v>2157.06</v>
      </c>
      <c r="BI84" s="36">
        <f t="shared" si="917"/>
        <v>2157.06</v>
      </c>
      <c r="BJ84" s="36">
        <f>SUM(BJ85:BJ86)</f>
        <v>1039.4699999999998</v>
      </c>
      <c r="BK84" s="36">
        <f>SUM(BK85:BK86)</f>
        <v>1117.5900000000001</v>
      </c>
      <c r="BL84" s="36">
        <f t="shared" si="918"/>
        <v>0</v>
      </c>
      <c r="BM84" s="36">
        <f>SUM(BM85:BM86)</f>
        <v>0</v>
      </c>
      <c r="BN84" s="36">
        <f>SUM(BN85:BN86)</f>
        <v>0</v>
      </c>
      <c r="BO84" s="65">
        <f t="shared" si="919"/>
        <v>3555.5</v>
      </c>
      <c r="BP84" s="36">
        <f t="shared" si="920"/>
        <v>3555.5</v>
      </c>
      <c r="BQ84" s="36">
        <f>SUM(BQ85:BQ86)</f>
        <v>1448.42</v>
      </c>
      <c r="BR84" s="36">
        <f>SUM(BR85:BR86)</f>
        <v>2107.08</v>
      </c>
      <c r="BS84" s="36">
        <f t="shared" si="921"/>
        <v>0</v>
      </c>
      <c r="BT84" s="36">
        <f>SUM(BT85:BT86)</f>
        <v>0</v>
      </c>
      <c r="BU84" s="36">
        <f>SUM(BU85:BU86)</f>
        <v>0</v>
      </c>
      <c r="BV84" s="65">
        <f t="shared" si="922"/>
        <v>3860.6</v>
      </c>
      <c r="BW84" s="36">
        <f t="shared" si="923"/>
        <v>3860.6</v>
      </c>
      <c r="BX84" s="36">
        <f>SUM(BX85:BX86)</f>
        <v>2501.27</v>
      </c>
      <c r="BY84" s="36">
        <f>SUM(BY85:BY86)</f>
        <v>1359.33</v>
      </c>
      <c r="BZ84" s="36">
        <f t="shared" si="924"/>
        <v>0</v>
      </c>
      <c r="CA84" s="36">
        <f>SUM(CA85:CA86)</f>
        <v>0</v>
      </c>
      <c r="CB84" s="36">
        <f>SUM(CB85:CB86)</f>
        <v>0</v>
      </c>
      <c r="CC84" s="36">
        <f t="shared" ref="CC84" si="1091">CD84+CG84</f>
        <v>9573.16</v>
      </c>
      <c r="CD84" s="36">
        <f t="shared" ref="CD84" si="1092">SUM(CE84:CF84)</f>
        <v>9573.16</v>
      </c>
      <c r="CE84" s="36">
        <f>SUM(CE85:CE86)</f>
        <v>4989.16</v>
      </c>
      <c r="CF84" s="36">
        <f>SUM(CF85:CF86)</f>
        <v>4584.0000000000009</v>
      </c>
      <c r="CG84" s="36">
        <f t="shared" si="927"/>
        <v>0</v>
      </c>
      <c r="CH84" s="36">
        <f>SUM(CH85:CH86)</f>
        <v>0</v>
      </c>
      <c r="CI84" s="36">
        <f>SUM(CI85:CI86)</f>
        <v>0</v>
      </c>
      <c r="CJ84" s="65">
        <f t="shared" si="928"/>
        <v>6703.2799999999988</v>
      </c>
      <c r="CK84" s="36">
        <f t="shared" si="929"/>
        <v>6703.2799999999988</v>
      </c>
      <c r="CL84" s="36">
        <f>SUM(CL85:CL86)</f>
        <v>4790.6399999999994</v>
      </c>
      <c r="CM84" s="36">
        <f>SUM(CM85:CM86)</f>
        <v>1912.6399999999999</v>
      </c>
      <c r="CN84" s="36">
        <f t="shared" si="930"/>
        <v>0</v>
      </c>
      <c r="CO84" s="36">
        <f>SUM(CO85:CO86)</f>
        <v>0</v>
      </c>
      <c r="CP84" s="36">
        <f>SUM(CP85:CP86)</f>
        <v>0</v>
      </c>
      <c r="CQ84" s="65">
        <f t="shared" si="931"/>
        <v>3649.9100000000003</v>
      </c>
      <c r="CR84" s="36">
        <f t="shared" si="932"/>
        <v>3649.9100000000003</v>
      </c>
      <c r="CS84" s="36">
        <f>SUM(CS85:CS86)</f>
        <v>1542.71</v>
      </c>
      <c r="CT84" s="36">
        <f>SUM(CT85:CT86)</f>
        <v>2107.2000000000003</v>
      </c>
      <c r="CU84" s="36">
        <f t="shared" si="933"/>
        <v>0</v>
      </c>
      <c r="CV84" s="36">
        <f>SUM(CV85:CV86)</f>
        <v>0</v>
      </c>
      <c r="CW84" s="36">
        <f>SUM(CW85:CW86)</f>
        <v>0</v>
      </c>
      <c r="CX84" s="65">
        <f t="shared" ref="CX84:CX150" si="1093">CY84+DB84</f>
        <v>1647.8000000000002</v>
      </c>
      <c r="CY84" s="36">
        <f t="shared" ref="CY84:CY150" si="1094">SUM(CZ84:DA84)</f>
        <v>1647.8000000000002</v>
      </c>
      <c r="CZ84" s="36">
        <f>SUM(CZ85:CZ86)</f>
        <v>1425.1100000000001</v>
      </c>
      <c r="DA84" s="36">
        <f>SUM(DA85:DA86)</f>
        <v>222.69</v>
      </c>
      <c r="DB84" s="36">
        <f t="shared" ref="DB84:DB150" si="1095">SUM(DC84:DD84)</f>
        <v>0</v>
      </c>
      <c r="DC84" s="36">
        <f>SUM(DC85:DC86)</f>
        <v>0</v>
      </c>
      <c r="DD84" s="36">
        <f>SUM(DD85:DD86)</f>
        <v>0</v>
      </c>
      <c r="DE84" s="36">
        <f t="shared" ref="DE84" si="1096">DF84+DI84</f>
        <v>12000.989999999998</v>
      </c>
      <c r="DF84" s="36">
        <f t="shared" ref="DF84" si="1097">SUM(DG84:DH84)</f>
        <v>12000.989999999998</v>
      </c>
      <c r="DG84" s="36">
        <f>SUM(DG85:DG86)</f>
        <v>7758.4599999999991</v>
      </c>
      <c r="DH84" s="36">
        <f>SUM(DH85:DH86)</f>
        <v>4242.53</v>
      </c>
      <c r="DI84" s="36">
        <f t="shared" ref="DI84" si="1098">SUM(DJ84:DK84)</f>
        <v>0</v>
      </c>
      <c r="DJ84" s="36">
        <f>SUM(DJ85:DJ86)</f>
        <v>0</v>
      </c>
      <c r="DK84" s="36">
        <f>SUM(DK85:DK86)</f>
        <v>0</v>
      </c>
      <c r="DL84" s="36">
        <f t="shared" si="936"/>
        <v>50011.070000000007</v>
      </c>
      <c r="DM84" s="36">
        <f t="shared" si="937"/>
        <v>46211.070000000007</v>
      </c>
      <c r="DN84" s="36">
        <f>SUM(DN85:DN86)</f>
        <v>27864.11</v>
      </c>
      <c r="DO84" s="36">
        <f>SUM(DO85:DO86)</f>
        <v>18346.960000000003</v>
      </c>
      <c r="DP84" s="36">
        <f t="shared" si="938"/>
        <v>3800</v>
      </c>
      <c r="DQ84" s="36">
        <f>SUM(DQ85:DQ86)</f>
        <v>3800</v>
      </c>
      <c r="DR84" s="36">
        <f>SUM(DR85:DR86)</f>
        <v>0</v>
      </c>
    </row>
    <row r="85" spans="1:122" s="3" customFormat="1" ht="15" customHeight="1" x14ac:dyDescent="0.25">
      <c r="A85" s="37"/>
      <c r="B85" s="38"/>
      <c r="C85" s="39" t="s">
        <v>80</v>
      </c>
      <c r="D85" s="67">
        <f>+E85+H85</f>
        <v>771.81000000000006</v>
      </c>
      <c r="E85" s="68">
        <f>+F85+G85</f>
        <v>771.81000000000006</v>
      </c>
      <c r="F85" s="69">
        <v>526.33000000000004</v>
      </c>
      <c r="G85" s="69">
        <v>245.48</v>
      </c>
      <c r="H85" s="68">
        <f>+I85+J85</f>
        <v>0</v>
      </c>
      <c r="I85" s="69">
        <v>0</v>
      </c>
      <c r="J85" s="69">
        <v>0</v>
      </c>
      <c r="K85" s="67">
        <f t="shared" ref="K85:K88" si="1099">+L85+O85</f>
        <v>479.66</v>
      </c>
      <c r="L85" s="68">
        <f t="shared" ref="L85:L88" si="1100">+M85+N85</f>
        <v>479.66</v>
      </c>
      <c r="M85" s="69">
        <v>407.61</v>
      </c>
      <c r="N85" s="69">
        <v>72.05</v>
      </c>
      <c r="O85" s="68">
        <f t="shared" ref="O85:O88" si="1101">+P85+Q85</f>
        <v>0</v>
      </c>
      <c r="P85" s="69">
        <v>0</v>
      </c>
      <c r="Q85" s="69">
        <v>0</v>
      </c>
      <c r="R85" s="67">
        <f t="shared" ref="R85:R88" si="1102">+S85+V85</f>
        <v>395.75</v>
      </c>
      <c r="S85" s="68">
        <f t="shared" ref="S85:S88" si="1103">+T85+U85</f>
        <v>395.75</v>
      </c>
      <c r="T85" s="69">
        <v>354.18</v>
      </c>
      <c r="U85" s="69">
        <v>41.57</v>
      </c>
      <c r="V85" s="68">
        <f t="shared" ref="V85:V88" si="1104">+W85+X85</f>
        <v>0</v>
      </c>
      <c r="W85" s="69">
        <v>0</v>
      </c>
      <c r="X85" s="69">
        <v>0</v>
      </c>
      <c r="Y85" s="68">
        <f t="shared" ref="Y85:Y88" si="1105">+Z85+AC85</f>
        <v>1647.22</v>
      </c>
      <c r="Z85" s="68">
        <f t="shared" ref="Z85:Z88" si="1106">+AA85+AB85</f>
        <v>1647.22</v>
      </c>
      <c r="AA85" s="68">
        <f t="shared" ref="AA85:AB88" si="1107">+F85+M85+T85</f>
        <v>1288.1200000000001</v>
      </c>
      <c r="AB85" s="68">
        <f t="shared" si="1107"/>
        <v>359.09999999999997</v>
      </c>
      <c r="AC85" s="68">
        <f t="shared" ref="AC85:AC88" si="1108">+AD85+AE85</f>
        <v>0</v>
      </c>
      <c r="AD85" s="68">
        <f t="shared" ref="AD85:AE88" si="1109">+I85+P85+W85</f>
        <v>0</v>
      </c>
      <c r="AE85" s="68">
        <f t="shared" si="1109"/>
        <v>0</v>
      </c>
      <c r="AF85" s="67">
        <f>+AG85+AJ85</f>
        <v>384.40000000000003</v>
      </c>
      <c r="AG85" s="68">
        <f>+AH85+AI85</f>
        <v>384.40000000000003</v>
      </c>
      <c r="AH85" s="69">
        <v>356.8</v>
      </c>
      <c r="AI85" s="69">
        <v>27.599999999999998</v>
      </c>
      <c r="AJ85" s="68">
        <f>+AK85+AL85</f>
        <v>0</v>
      </c>
      <c r="AK85" s="69">
        <v>0</v>
      </c>
      <c r="AL85" s="69">
        <v>0</v>
      </c>
      <c r="AM85" s="67">
        <f t="shared" ref="AM85:AM88" si="1110">+AN85+AQ85</f>
        <v>248.92000000000002</v>
      </c>
      <c r="AN85" s="68">
        <f t="shared" ref="AN85:AN88" si="1111">+AO85+AP85</f>
        <v>248.92000000000002</v>
      </c>
      <c r="AO85" s="69">
        <v>223.42000000000002</v>
      </c>
      <c r="AP85" s="69">
        <v>25.5</v>
      </c>
      <c r="AQ85" s="68">
        <f t="shared" ref="AQ85:AQ88" si="1112">+AR85+AS85</f>
        <v>0</v>
      </c>
      <c r="AR85" s="69">
        <v>0</v>
      </c>
      <c r="AS85" s="69">
        <v>0</v>
      </c>
      <c r="AT85" s="67">
        <f t="shared" ref="AT85:AT88" si="1113">+AU85+AX85</f>
        <v>159.25</v>
      </c>
      <c r="AU85" s="68">
        <f t="shared" ref="AU85:AU88" si="1114">+AV85+AW85</f>
        <v>159.25</v>
      </c>
      <c r="AV85" s="69">
        <v>129.1</v>
      </c>
      <c r="AW85" s="69">
        <v>30.15</v>
      </c>
      <c r="AX85" s="68">
        <f t="shared" ref="AX85:AX88" si="1115">+AY85+AZ85</f>
        <v>0</v>
      </c>
      <c r="AY85" s="69">
        <v>0</v>
      </c>
      <c r="AZ85" s="69">
        <v>0</v>
      </c>
      <c r="BA85" s="68">
        <f t="shared" ref="BA85:BA88" si="1116">+BB85+BE85</f>
        <v>792.57</v>
      </c>
      <c r="BB85" s="68">
        <f t="shared" ref="BB85:BB88" si="1117">+BC85+BD85</f>
        <v>792.57</v>
      </c>
      <c r="BC85" s="68">
        <f t="shared" ref="BC85:BD88" si="1118">+AH85+AO85+AV85</f>
        <v>709.32</v>
      </c>
      <c r="BD85" s="68">
        <f t="shared" si="1118"/>
        <v>83.25</v>
      </c>
      <c r="BE85" s="68">
        <f t="shared" ref="BE85:BE88" si="1119">+BF85+BG85</f>
        <v>0</v>
      </c>
      <c r="BF85" s="68">
        <f t="shared" ref="BF85:BG88" si="1120">+AK85+AR85+AY85</f>
        <v>0</v>
      </c>
      <c r="BG85" s="68">
        <f t="shared" si="1120"/>
        <v>0</v>
      </c>
      <c r="BH85" s="67">
        <f>+BI85+BL85</f>
        <v>525.37</v>
      </c>
      <c r="BI85" s="68">
        <f>+BJ85+BK85</f>
        <v>525.37</v>
      </c>
      <c r="BJ85" s="69">
        <v>518.41999999999996</v>
      </c>
      <c r="BK85" s="69">
        <v>6.95</v>
      </c>
      <c r="BL85" s="68">
        <f>+BM85+BN85</f>
        <v>0</v>
      </c>
      <c r="BM85" s="69">
        <v>0</v>
      </c>
      <c r="BN85" s="69">
        <v>0</v>
      </c>
      <c r="BO85" s="67">
        <f t="shared" ref="BO85:BO88" si="1121">+BP85+BS85</f>
        <v>783.0200000000001</v>
      </c>
      <c r="BP85" s="68">
        <f t="shared" ref="BP85:BP88" si="1122">+BQ85+BR85</f>
        <v>783.0200000000001</v>
      </c>
      <c r="BQ85" s="69">
        <v>738.94</v>
      </c>
      <c r="BR85" s="69">
        <v>44.08</v>
      </c>
      <c r="BS85" s="68">
        <f t="shared" ref="BS85:BS88" si="1123">+BT85+BU85</f>
        <v>0</v>
      </c>
      <c r="BT85" s="69">
        <v>0</v>
      </c>
      <c r="BU85" s="69">
        <v>0</v>
      </c>
      <c r="BV85" s="67">
        <f t="shared" ref="BV85:BV88" si="1124">+BW85+BZ85</f>
        <v>490.22</v>
      </c>
      <c r="BW85" s="68">
        <f t="shared" ref="BW85:BW88" si="1125">+BX85+BY85</f>
        <v>490.22</v>
      </c>
      <c r="BX85" s="69">
        <v>447.12</v>
      </c>
      <c r="BY85" s="69">
        <v>43.1</v>
      </c>
      <c r="BZ85" s="68">
        <f t="shared" ref="BZ85:BZ88" si="1126">+CA85+CB85</f>
        <v>0</v>
      </c>
      <c r="CA85" s="69">
        <v>0</v>
      </c>
      <c r="CB85" s="69">
        <v>0</v>
      </c>
      <c r="CC85" s="68">
        <f t="shared" ref="CC85:CC88" si="1127">+CD85+CG85</f>
        <v>1798.6100000000001</v>
      </c>
      <c r="CD85" s="68">
        <f t="shared" ref="CD85:CD88" si="1128">+CE85+CF85</f>
        <v>1798.6100000000001</v>
      </c>
      <c r="CE85" s="68">
        <f t="shared" ref="CE85:CF88" si="1129">+BJ85+BQ85+BX85</f>
        <v>1704.48</v>
      </c>
      <c r="CF85" s="68">
        <f t="shared" si="1129"/>
        <v>94.13</v>
      </c>
      <c r="CG85" s="68">
        <f t="shared" ref="CG85:CG88" si="1130">+CH85+CI85</f>
        <v>0</v>
      </c>
      <c r="CH85" s="68">
        <f t="shared" ref="CH85:CI88" si="1131">+BM85+BT85+CA85</f>
        <v>0</v>
      </c>
      <c r="CI85" s="68">
        <f t="shared" si="1131"/>
        <v>0</v>
      </c>
      <c r="CJ85" s="67">
        <f>+CK85+CN85</f>
        <v>658.57</v>
      </c>
      <c r="CK85" s="68">
        <f>+CL85+CM85</f>
        <v>658.57</v>
      </c>
      <c r="CL85" s="69">
        <v>597.12</v>
      </c>
      <c r="CM85" s="69">
        <v>61.45</v>
      </c>
      <c r="CN85" s="68">
        <f>+CO85+CP85</f>
        <v>0</v>
      </c>
      <c r="CO85" s="69">
        <v>0</v>
      </c>
      <c r="CP85" s="69">
        <v>0</v>
      </c>
      <c r="CQ85" s="67">
        <f t="shared" ref="CQ85:CQ88" si="1132">+CR85+CU85</f>
        <v>828.91000000000008</v>
      </c>
      <c r="CR85" s="68">
        <f t="shared" ref="CR85:CR88" si="1133">+CS85+CT85</f>
        <v>828.91000000000008</v>
      </c>
      <c r="CS85" s="69">
        <v>788.2600000000001</v>
      </c>
      <c r="CT85" s="69">
        <v>40.65</v>
      </c>
      <c r="CU85" s="68">
        <f t="shared" ref="CU85:CU88" si="1134">+CV85+CW85</f>
        <v>0</v>
      </c>
      <c r="CV85" s="69">
        <v>0</v>
      </c>
      <c r="CW85" s="69">
        <v>0</v>
      </c>
      <c r="CX85" s="67">
        <f t="shared" ref="CX85:CX88" si="1135">+CY85+DB85</f>
        <v>939.83</v>
      </c>
      <c r="CY85" s="68">
        <f t="shared" ref="CY85:CY88" si="1136">+CZ85+DA85</f>
        <v>939.83</v>
      </c>
      <c r="CZ85" s="69">
        <v>905.83</v>
      </c>
      <c r="DA85" s="69">
        <v>34</v>
      </c>
      <c r="DB85" s="68">
        <f t="shared" ref="DB85:DB88" si="1137">+DC85+DD85</f>
        <v>0</v>
      </c>
      <c r="DC85" s="69">
        <v>0</v>
      </c>
      <c r="DD85" s="69">
        <v>0</v>
      </c>
      <c r="DE85" s="68">
        <f t="shared" ref="DE85:DE88" si="1138">+DF85+DI85</f>
        <v>2427.31</v>
      </c>
      <c r="DF85" s="68">
        <f t="shared" ref="DF85:DF88" si="1139">+DG85+DH85</f>
        <v>2427.31</v>
      </c>
      <c r="DG85" s="68">
        <f t="shared" ref="DG85:DH88" si="1140">+CL85+CS85+CZ85</f>
        <v>2291.21</v>
      </c>
      <c r="DH85" s="68">
        <f t="shared" si="1140"/>
        <v>136.1</v>
      </c>
      <c r="DI85" s="68">
        <f t="shared" ref="DI85:DI88" si="1141">+DJ85+DK85</f>
        <v>0</v>
      </c>
      <c r="DJ85" s="68">
        <f t="shared" ref="DJ85:DK88" si="1142">+CO85+CV85+DC85</f>
        <v>0</v>
      </c>
      <c r="DK85" s="68">
        <f t="shared" si="1142"/>
        <v>0</v>
      </c>
      <c r="DL85" s="68">
        <f t="shared" ref="DL85:DL88" si="1143">+DM85+DP85</f>
        <v>6665.71</v>
      </c>
      <c r="DM85" s="68">
        <f t="shared" ref="DM85:DM88" si="1144">+DN85+DO85</f>
        <v>6665.71</v>
      </c>
      <c r="DN85" s="68">
        <f t="shared" ref="DN85:DO88" si="1145">+AA85+BC85+CE85+DG85</f>
        <v>5993.13</v>
      </c>
      <c r="DO85" s="68">
        <f t="shared" si="1145"/>
        <v>672.58</v>
      </c>
      <c r="DP85" s="68">
        <f t="shared" ref="DP85:DP88" si="1146">+DQ85+DR85</f>
        <v>0</v>
      </c>
      <c r="DQ85" s="68">
        <f t="shared" ref="DQ85:DR88" si="1147">+AD85+BF85+CH85+DJ85</f>
        <v>0</v>
      </c>
      <c r="DR85" s="68">
        <f t="shared" si="1147"/>
        <v>0</v>
      </c>
    </row>
    <row r="86" spans="1:122" s="3" customFormat="1" ht="15" customHeight="1" x14ac:dyDescent="0.25">
      <c r="A86" s="37"/>
      <c r="B86" s="38"/>
      <c r="C86" s="39" t="s">
        <v>81</v>
      </c>
      <c r="D86" s="67">
        <f>+E86+H86</f>
        <v>2285.66</v>
      </c>
      <c r="E86" s="68">
        <f>+F86+G86</f>
        <v>2285.66</v>
      </c>
      <c r="F86" s="69">
        <v>521.32000000000005</v>
      </c>
      <c r="G86" s="69">
        <v>1764.34</v>
      </c>
      <c r="H86" s="68">
        <f>+I86+J86</f>
        <v>0</v>
      </c>
      <c r="I86" s="69">
        <v>0</v>
      </c>
      <c r="J86" s="69">
        <v>0</v>
      </c>
      <c r="K86" s="67">
        <f t="shared" si="1099"/>
        <v>6370.77</v>
      </c>
      <c r="L86" s="68">
        <f t="shared" si="1100"/>
        <v>2570.77</v>
      </c>
      <c r="M86" s="69">
        <v>824.84</v>
      </c>
      <c r="N86" s="69">
        <v>1745.93</v>
      </c>
      <c r="O86" s="68">
        <f t="shared" si="1101"/>
        <v>3800</v>
      </c>
      <c r="P86" s="69">
        <v>3800</v>
      </c>
      <c r="Q86" s="69">
        <v>0</v>
      </c>
      <c r="R86" s="67">
        <f t="shared" si="1102"/>
        <v>2780.09</v>
      </c>
      <c r="S86" s="68">
        <f t="shared" si="1103"/>
        <v>2780.09</v>
      </c>
      <c r="T86" s="69">
        <v>779.96</v>
      </c>
      <c r="U86" s="69">
        <v>2000.13</v>
      </c>
      <c r="V86" s="68">
        <f t="shared" si="1104"/>
        <v>0</v>
      </c>
      <c r="W86" s="69">
        <v>0</v>
      </c>
      <c r="X86" s="69">
        <v>0</v>
      </c>
      <c r="Y86" s="68">
        <f t="shared" si="1105"/>
        <v>11436.52</v>
      </c>
      <c r="Z86" s="68">
        <f t="shared" si="1106"/>
        <v>7636.5199999999995</v>
      </c>
      <c r="AA86" s="68">
        <f t="shared" si="1107"/>
        <v>2126.12</v>
      </c>
      <c r="AB86" s="68">
        <f t="shared" si="1107"/>
        <v>5510.4</v>
      </c>
      <c r="AC86" s="68">
        <f t="shared" si="1108"/>
        <v>3800</v>
      </c>
      <c r="AD86" s="68">
        <f t="shared" si="1109"/>
        <v>3800</v>
      </c>
      <c r="AE86" s="68">
        <f t="shared" si="1109"/>
        <v>0</v>
      </c>
      <c r="AF86" s="67">
        <f>+AG86+AJ86</f>
        <v>1898.6100000000001</v>
      </c>
      <c r="AG86" s="68">
        <f>+AH86+AI86</f>
        <v>1898.6100000000001</v>
      </c>
      <c r="AH86" s="69">
        <v>1271.21</v>
      </c>
      <c r="AI86" s="69">
        <v>627.40000000000009</v>
      </c>
      <c r="AJ86" s="68">
        <f>+AK86+AL86</f>
        <v>0</v>
      </c>
      <c r="AK86" s="69">
        <v>0</v>
      </c>
      <c r="AL86" s="69">
        <v>0</v>
      </c>
      <c r="AM86" s="67">
        <f t="shared" si="1110"/>
        <v>5634.9499999999989</v>
      </c>
      <c r="AN86" s="68">
        <f t="shared" si="1111"/>
        <v>5634.9499999999989</v>
      </c>
      <c r="AO86" s="69">
        <v>3876.099999999999</v>
      </c>
      <c r="AP86" s="69">
        <v>1758.8500000000001</v>
      </c>
      <c r="AQ86" s="68">
        <f t="shared" si="1112"/>
        <v>0</v>
      </c>
      <c r="AR86" s="69">
        <v>0</v>
      </c>
      <c r="AS86" s="69">
        <v>0</v>
      </c>
      <c r="AT86" s="67">
        <f t="shared" si="1113"/>
        <v>7027.05</v>
      </c>
      <c r="AU86" s="68">
        <f t="shared" si="1114"/>
        <v>7027.05</v>
      </c>
      <c r="AV86" s="69">
        <v>5845.62</v>
      </c>
      <c r="AW86" s="69">
        <v>1181.43</v>
      </c>
      <c r="AX86" s="68">
        <f t="shared" si="1115"/>
        <v>0</v>
      </c>
      <c r="AY86" s="69">
        <v>0</v>
      </c>
      <c r="AZ86" s="69">
        <v>0</v>
      </c>
      <c r="BA86" s="68">
        <f t="shared" si="1116"/>
        <v>14560.61</v>
      </c>
      <c r="BB86" s="68">
        <f t="shared" si="1117"/>
        <v>14560.61</v>
      </c>
      <c r="BC86" s="68">
        <f t="shared" si="1118"/>
        <v>10992.93</v>
      </c>
      <c r="BD86" s="68">
        <f t="shared" si="1118"/>
        <v>3567.6800000000003</v>
      </c>
      <c r="BE86" s="68">
        <f t="shared" si="1119"/>
        <v>0</v>
      </c>
      <c r="BF86" s="68">
        <f t="shared" si="1120"/>
        <v>0</v>
      </c>
      <c r="BG86" s="68">
        <f t="shared" si="1120"/>
        <v>0</v>
      </c>
      <c r="BH86" s="67">
        <f>+BI86+BL86</f>
        <v>1631.69</v>
      </c>
      <c r="BI86" s="68">
        <f>+BJ86+BK86</f>
        <v>1631.69</v>
      </c>
      <c r="BJ86" s="69">
        <v>521.04999999999995</v>
      </c>
      <c r="BK86" s="69">
        <v>1110.6400000000001</v>
      </c>
      <c r="BL86" s="68">
        <f>+BM86+BN86</f>
        <v>0</v>
      </c>
      <c r="BM86" s="69">
        <v>0</v>
      </c>
      <c r="BN86" s="69">
        <v>0</v>
      </c>
      <c r="BO86" s="67">
        <f t="shared" si="1121"/>
        <v>2772.48</v>
      </c>
      <c r="BP86" s="68">
        <f t="shared" si="1122"/>
        <v>2772.48</v>
      </c>
      <c r="BQ86" s="69">
        <v>709.48</v>
      </c>
      <c r="BR86" s="69">
        <v>2063</v>
      </c>
      <c r="BS86" s="68">
        <f t="shared" si="1123"/>
        <v>0</v>
      </c>
      <c r="BT86" s="69">
        <v>0</v>
      </c>
      <c r="BU86" s="69">
        <v>0</v>
      </c>
      <c r="BV86" s="67">
        <f t="shared" si="1124"/>
        <v>3370.38</v>
      </c>
      <c r="BW86" s="68">
        <f t="shared" si="1125"/>
        <v>3370.38</v>
      </c>
      <c r="BX86" s="69">
        <v>2054.15</v>
      </c>
      <c r="BY86" s="69">
        <v>1316.23</v>
      </c>
      <c r="BZ86" s="68">
        <f t="shared" si="1126"/>
        <v>0</v>
      </c>
      <c r="CA86" s="69">
        <v>0</v>
      </c>
      <c r="CB86" s="69">
        <v>0</v>
      </c>
      <c r="CC86" s="68">
        <f t="shared" si="1127"/>
        <v>7774.5500000000011</v>
      </c>
      <c r="CD86" s="68">
        <f t="shared" si="1128"/>
        <v>7774.5500000000011</v>
      </c>
      <c r="CE86" s="68">
        <f t="shared" si="1129"/>
        <v>3284.6800000000003</v>
      </c>
      <c r="CF86" s="68">
        <f t="shared" si="1129"/>
        <v>4489.8700000000008</v>
      </c>
      <c r="CG86" s="68">
        <f t="shared" si="1130"/>
        <v>0</v>
      </c>
      <c r="CH86" s="68">
        <f t="shared" si="1131"/>
        <v>0</v>
      </c>
      <c r="CI86" s="68">
        <f t="shared" si="1131"/>
        <v>0</v>
      </c>
      <c r="CJ86" s="67">
        <f>+CK86+CN86</f>
        <v>6044.7099999999991</v>
      </c>
      <c r="CK86" s="68">
        <f>+CL86+CM86</f>
        <v>6044.7099999999991</v>
      </c>
      <c r="CL86" s="69">
        <v>4193.5199999999995</v>
      </c>
      <c r="CM86" s="69">
        <v>1851.1899999999998</v>
      </c>
      <c r="CN86" s="68">
        <f>+CO86+CP86</f>
        <v>0</v>
      </c>
      <c r="CO86" s="69">
        <v>0</v>
      </c>
      <c r="CP86" s="69">
        <v>0</v>
      </c>
      <c r="CQ86" s="67">
        <f t="shared" si="1132"/>
        <v>2821</v>
      </c>
      <c r="CR86" s="68">
        <f t="shared" si="1133"/>
        <v>2821</v>
      </c>
      <c r="CS86" s="69">
        <v>754.44999999999993</v>
      </c>
      <c r="CT86" s="69">
        <v>2066.5500000000002</v>
      </c>
      <c r="CU86" s="68">
        <f t="shared" si="1134"/>
        <v>0</v>
      </c>
      <c r="CV86" s="69">
        <v>0</v>
      </c>
      <c r="CW86" s="69">
        <v>0</v>
      </c>
      <c r="CX86" s="67">
        <f t="shared" si="1135"/>
        <v>707.97</v>
      </c>
      <c r="CY86" s="68">
        <f t="shared" si="1136"/>
        <v>707.97</v>
      </c>
      <c r="CZ86" s="69">
        <v>519.28</v>
      </c>
      <c r="DA86" s="69">
        <v>188.69</v>
      </c>
      <c r="DB86" s="68">
        <f t="shared" si="1137"/>
        <v>0</v>
      </c>
      <c r="DC86" s="69">
        <v>0</v>
      </c>
      <c r="DD86" s="69">
        <v>0</v>
      </c>
      <c r="DE86" s="68">
        <f t="shared" si="1138"/>
        <v>9573.6799999999985</v>
      </c>
      <c r="DF86" s="68">
        <f t="shared" si="1139"/>
        <v>9573.6799999999985</v>
      </c>
      <c r="DG86" s="68">
        <f t="shared" si="1140"/>
        <v>5467.2499999999991</v>
      </c>
      <c r="DH86" s="68">
        <f t="shared" si="1140"/>
        <v>4106.4299999999994</v>
      </c>
      <c r="DI86" s="68">
        <f t="shared" si="1141"/>
        <v>0</v>
      </c>
      <c r="DJ86" s="68">
        <f t="shared" si="1142"/>
        <v>0</v>
      </c>
      <c r="DK86" s="68">
        <f t="shared" si="1142"/>
        <v>0</v>
      </c>
      <c r="DL86" s="68">
        <f t="shared" si="1143"/>
        <v>43345.36</v>
      </c>
      <c r="DM86" s="68">
        <f t="shared" si="1144"/>
        <v>39545.360000000001</v>
      </c>
      <c r="DN86" s="68">
        <f t="shared" si="1145"/>
        <v>21870.98</v>
      </c>
      <c r="DO86" s="68">
        <f t="shared" si="1145"/>
        <v>17674.38</v>
      </c>
      <c r="DP86" s="68">
        <f t="shared" si="1146"/>
        <v>3800</v>
      </c>
      <c r="DQ86" s="68">
        <f t="shared" si="1147"/>
        <v>3800</v>
      </c>
      <c r="DR86" s="68">
        <f t="shared" si="1147"/>
        <v>0</v>
      </c>
    </row>
    <row r="87" spans="1:122" s="3" customFormat="1" ht="15" customHeight="1" x14ac:dyDescent="0.25">
      <c r="A87" s="37"/>
      <c r="B87" s="1"/>
      <c r="C87" s="35" t="s">
        <v>60</v>
      </c>
      <c r="D87" s="67">
        <f>+E87+H87</f>
        <v>21168.61</v>
      </c>
      <c r="E87" s="68">
        <f>+F87+G87</f>
        <v>21168.61</v>
      </c>
      <c r="F87" s="69">
        <v>20166.64</v>
      </c>
      <c r="G87" s="69">
        <v>1001.97</v>
      </c>
      <c r="H87" s="68">
        <f>+I87+J87</f>
        <v>0</v>
      </c>
      <c r="I87" s="69">
        <v>0</v>
      </c>
      <c r="J87" s="69">
        <v>0</v>
      </c>
      <c r="K87" s="67">
        <f t="shared" si="1099"/>
        <v>27025.9</v>
      </c>
      <c r="L87" s="68">
        <f t="shared" si="1100"/>
        <v>27025.9</v>
      </c>
      <c r="M87" s="69">
        <v>17120.2</v>
      </c>
      <c r="N87" s="69">
        <v>9905.7000000000007</v>
      </c>
      <c r="O87" s="68">
        <f t="shared" si="1101"/>
        <v>0</v>
      </c>
      <c r="P87" s="69">
        <v>0</v>
      </c>
      <c r="Q87" s="69">
        <v>0</v>
      </c>
      <c r="R87" s="67">
        <f t="shared" si="1102"/>
        <v>12699.8</v>
      </c>
      <c r="S87" s="68">
        <f t="shared" si="1103"/>
        <v>12699.8</v>
      </c>
      <c r="T87" s="69">
        <v>12168.179999999998</v>
      </c>
      <c r="U87" s="69">
        <v>531.62</v>
      </c>
      <c r="V87" s="68">
        <f t="shared" si="1104"/>
        <v>0</v>
      </c>
      <c r="W87" s="69">
        <v>0</v>
      </c>
      <c r="X87" s="69">
        <v>0</v>
      </c>
      <c r="Y87" s="68">
        <f t="shared" si="1105"/>
        <v>60894.31</v>
      </c>
      <c r="Z87" s="68">
        <f t="shared" si="1106"/>
        <v>60894.31</v>
      </c>
      <c r="AA87" s="68">
        <f t="shared" si="1107"/>
        <v>49455.02</v>
      </c>
      <c r="AB87" s="68">
        <f t="shared" si="1107"/>
        <v>11439.29</v>
      </c>
      <c r="AC87" s="68">
        <f t="shared" si="1108"/>
        <v>0</v>
      </c>
      <c r="AD87" s="68">
        <f t="shared" si="1109"/>
        <v>0</v>
      </c>
      <c r="AE87" s="68">
        <f t="shared" si="1109"/>
        <v>0</v>
      </c>
      <c r="AF87" s="67">
        <f>+AG87+AJ87</f>
        <v>11590.019999999999</v>
      </c>
      <c r="AG87" s="68">
        <f>+AH87+AI87</f>
        <v>11590.019999999999</v>
      </c>
      <c r="AH87" s="69">
        <v>11076.599999999999</v>
      </c>
      <c r="AI87" s="69">
        <v>513.41999999999996</v>
      </c>
      <c r="AJ87" s="68">
        <f>+AK87+AL87</f>
        <v>0</v>
      </c>
      <c r="AK87" s="69">
        <v>0</v>
      </c>
      <c r="AL87" s="69">
        <v>0</v>
      </c>
      <c r="AM87" s="67">
        <f t="shared" si="1110"/>
        <v>6553.4900000000007</v>
      </c>
      <c r="AN87" s="68">
        <f t="shared" si="1111"/>
        <v>6553.4900000000007</v>
      </c>
      <c r="AO87" s="69">
        <v>5060.2300000000005</v>
      </c>
      <c r="AP87" s="69">
        <v>1493.26</v>
      </c>
      <c r="AQ87" s="68">
        <f t="shared" si="1112"/>
        <v>0</v>
      </c>
      <c r="AR87" s="69">
        <v>0</v>
      </c>
      <c r="AS87" s="69">
        <v>0</v>
      </c>
      <c r="AT87" s="67">
        <f t="shared" si="1113"/>
        <v>1818.6499999999999</v>
      </c>
      <c r="AU87" s="68">
        <f t="shared" si="1114"/>
        <v>1818.6499999999999</v>
      </c>
      <c r="AV87" s="69">
        <v>237.59999999999997</v>
      </c>
      <c r="AW87" s="69">
        <v>1581.05</v>
      </c>
      <c r="AX87" s="68">
        <f t="shared" si="1115"/>
        <v>0</v>
      </c>
      <c r="AY87" s="69">
        <v>0</v>
      </c>
      <c r="AZ87" s="69">
        <v>0</v>
      </c>
      <c r="BA87" s="68">
        <f t="shared" si="1116"/>
        <v>19962.159999999996</v>
      </c>
      <c r="BB87" s="68">
        <f t="shared" si="1117"/>
        <v>19962.159999999996</v>
      </c>
      <c r="BC87" s="68">
        <f t="shared" si="1118"/>
        <v>16374.429999999998</v>
      </c>
      <c r="BD87" s="68">
        <f t="shared" si="1118"/>
        <v>3587.7299999999996</v>
      </c>
      <c r="BE87" s="68">
        <f t="shared" si="1119"/>
        <v>0</v>
      </c>
      <c r="BF87" s="68">
        <f t="shared" si="1120"/>
        <v>0</v>
      </c>
      <c r="BG87" s="68">
        <f t="shared" si="1120"/>
        <v>0</v>
      </c>
      <c r="BH87" s="67">
        <f>+BI87+BL87</f>
        <v>17488.169999999998</v>
      </c>
      <c r="BI87" s="68">
        <f>+BJ87+BK87</f>
        <v>17488.169999999998</v>
      </c>
      <c r="BJ87" s="69">
        <v>13716.89</v>
      </c>
      <c r="BK87" s="69">
        <v>3771.2799999999997</v>
      </c>
      <c r="BL87" s="68">
        <f>+BM87+BN87</f>
        <v>0</v>
      </c>
      <c r="BM87" s="69">
        <v>0</v>
      </c>
      <c r="BN87" s="69">
        <v>0</v>
      </c>
      <c r="BO87" s="67">
        <f t="shared" si="1121"/>
        <v>1501.43</v>
      </c>
      <c r="BP87" s="68">
        <f t="shared" si="1122"/>
        <v>1501.43</v>
      </c>
      <c r="BQ87" s="69">
        <v>255.05</v>
      </c>
      <c r="BR87" s="69">
        <v>1246.3800000000001</v>
      </c>
      <c r="BS87" s="68">
        <f t="shared" si="1123"/>
        <v>0</v>
      </c>
      <c r="BT87" s="69">
        <v>0</v>
      </c>
      <c r="BU87" s="69">
        <v>0</v>
      </c>
      <c r="BV87" s="67">
        <f t="shared" si="1124"/>
        <v>3844.04</v>
      </c>
      <c r="BW87" s="68">
        <f t="shared" si="1125"/>
        <v>3844.04</v>
      </c>
      <c r="BX87" s="69">
        <v>2515.58</v>
      </c>
      <c r="BY87" s="69">
        <v>1328.46</v>
      </c>
      <c r="BZ87" s="68">
        <f t="shared" si="1126"/>
        <v>0</v>
      </c>
      <c r="CA87" s="69">
        <v>0</v>
      </c>
      <c r="CB87" s="69">
        <v>0</v>
      </c>
      <c r="CC87" s="68">
        <f t="shared" si="1127"/>
        <v>22833.639999999996</v>
      </c>
      <c r="CD87" s="68">
        <f t="shared" si="1128"/>
        <v>22833.639999999996</v>
      </c>
      <c r="CE87" s="68">
        <f t="shared" si="1129"/>
        <v>16487.519999999997</v>
      </c>
      <c r="CF87" s="68">
        <f t="shared" si="1129"/>
        <v>6346.12</v>
      </c>
      <c r="CG87" s="68">
        <f t="shared" si="1130"/>
        <v>0</v>
      </c>
      <c r="CH87" s="68">
        <f t="shared" si="1131"/>
        <v>0</v>
      </c>
      <c r="CI87" s="68">
        <f t="shared" si="1131"/>
        <v>0</v>
      </c>
      <c r="CJ87" s="67">
        <f>+CK87+CN87</f>
        <v>5054.49</v>
      </c>
      <c r="CK87" s="68">
        <f>+CL87+CM87</f>
        <v>5054.49</v>
      </c>
      <c r="CL87" s="69">
        <v>4299.6499999999996</v>
      </c>
      <c r="CM87" s="69">
        <v>754.83999999999992</v>
      </c>
      <c r="CN87" s="68">
        <f>+CO87+CP87</f>
        <v>0</v>
      </c>
      <c r="CO87" s="69">
        <v>0</v>
      </c>
      <c r="CP87" s="69">
        <v>0</v>
      </c>
      <c r="CQ87" s="67">
        <f t="shared" si="1132"/>
        <v>6212.3261999999995</v>
      </c>
      <c r="CR87" s="68">
        <f t="shared" si="1133"/>
        <v>6212.3261999999995</v>
      </c>
      <c r="CS87" s="69">
        <v>3793.6939999999995</v>
      </c>
      <c r="CT87" s="69">
        <v>2418.6322</v>
      </c>
      <c r="CU87" s="68">
        <f t="shared" si="1134"/>
        <v>0</v>
      </c>
      <c r="CV87" s="69">
        <v>0</v>
      </c>
      <c r="CW87" s="69">
        <v>0</v>
      </c>
      <c r="CX87" s="67">
        <f t="shared" si="1135"/>
        <v>5916.79</v>
      </c>
      <c r="CY87" s="68">
        <f t="shared" si="1136"/>
        <v>5916.79</v>
      </c>
      <c r="CZ87" s="69">
        <v>5186.95</v>
      </c>
      <c r="DA87" s="69">
        <v>729.83999999999992</v>
      </c>
      <c r="DB87" s="68">
        <f t="shared" si="1137"/>
        <v>0</v>
      </c>
      <c r="DC87" s="69">
        <v>0</v>
      </c>
      <c r="DD87" s="69">
        <v>0</v>
      </c>
      <c r="DE87" s="68">
        <f t="shared" si="1138"/>
        <v>17183.606199999998</v>
      </c>
      <c r="DF87" s="68">
        <f t="shared" si="1139"/>
        <v>17183.606199999998</v>
      </c>
      <c r="DG87" s="68">
        <f t="shared" si="1140"/>
        <v>13280.293999999998</v>
      </c>
      <c r="DH87" s="68">
        <f t="shared" si="1140"/>
        <v>3903.3122000000003</v>
      </c>
      <c r="DI87" s="68">
        <f t="shared" si="1141"/>
        <v>0</v>
      </c>
      <c r="DJ87" s="68">
        <f t="shared" si="1142"/>
        <v>0</v>
      </c>
      <c r="DK87" s="68">
        <f t="shared" si="1142"/>
        <v>0</v>
      </c>
      <c r="DL87" s="68">
        <f t="shared" si="1143"/>
        <v>120873.7162</v>
      </c>
      <c r="DM87" s="68">
        <f t="shared" si="1144"/>
        <v>120873.7162</v>
      </c>
      <c r="DN87" s="68">
        <f t="shared" si="1145"/>
        <v>95597.263999999996</v>
      </c>
      <c r="DO87" s="68">
        <f t="shared" si="1145"/>
        <v>25276.4522</v>
      </c>
      <c r="DP87" s="68">
        <f t="shared" si="1146"/>
        <v>0</v>
      </c>
      <c r="DQ87" s="68">
        <f t="shared" si="1147"/>
        <v>0</v>
      </c>
      <c r="DR87" s="68">
        <f t="shared" si="1147"/>
        <v>0</v>
      </c>
    </row>
    <row r="88" spans="1:122" s="3" customFormat="1" ht="15" customHeight="1" x14ac:dyDescent="0.25">
      <c r="A88" s="37"/>
      <c r="B88" s="1"/>
      <c r="C88" s="35" t="s">
        <v>28</v>
      </c>
      <c r="D88" s="67">
        <f>+E88+H88</f>
        <v>1788303.8499999999</v>
      </c>
      <c r="E88" s="68">
        <f>+F88+G88</f>
        <v>736831.44</v>
      </c>
      <c r="F88" s="69">
        <v>425808.76</v>
      </c>
      <c r="G88" s="69">
        <v>311022.68</v>
      </c>
      <c r="H88" s="68">
        <f>+I88+J88</f>
        <v>1051472.4099999999</v>
      </c>
      <c r="I88" s="69">
        <v>1007537.53</v>
      </c>
      <c r="J88" s="69">
        <v>43934.879999999997</v>
      </c>
      <c r="K88" s="67">
        <f t="shared" si="1099"/>
        <v>1590675.79</v>
      </c>
      <c r="L88" s="68">
        <f t="shared" si="1100"/>
        <v>571765.53</v>
      </c>
      <c r="M88" s="69">
        <v>323113.17</v>
      </c>
      <c r="N88" s="69">
        <v>248652.36</v>
      </c>
      <c r="O88" s="68">
        <f t="shared" si="1101"/>
        <v>1018910.2599999999</v>
      </c>
      <c r="P88" s="69">
        <v>992166.64999999991</v>
      </c>
      <c r="Q88" s="69">
        <v>26743.61</v>
      </c>
      <c r="R88" s="67">
        <f t="shared" si="1102"/>
        <v>2098693.5999999996</v>
      </c>
      <c r="S88" s="68">
        <f t="shared" si="1103"/>
        <v>892625.86999999988</v>
      </c>
      <c r="T88" s="69">
        <v>562672.44999999995</v>
      </c>
      <c r="U88" s="69">
        <v>329953.42</v>
      </c>
      <c r="V88" s="68">
        <f t="shared" si="1104"/>
        <v>1206067.7299999997</v>
      </c>
      <c r="W88" s="69">
        <v>1180906.8399999999</v>
      </c>
      <c r="X88" s="69">
        <v>25160.89</v>
      </c>
      <c r="Y88" s="68">
        <f t="shared" si="1105"/>
        <v>5477673.2399999993</v>
      </c>
      <c r="Z88" s="68">
        <f t="shared" si="1106"/>
        <v>2201222.84</v>
      </c>
      <c r="AA88" s="68">
        <f t="shared" si="1107"/>
        <v>1311594.3799999999</v>
      </c>
      <c r="AB88" s="68">
        <f t="shared" si="1107"/>
        <v>889628.46</v>
      </c>
      <c r="AC88" s="68">
        <f t="shared" si="1108"/>
        <v>3276450.3999999994</v>
      </c>
      <c r="AD88" s="68">
        <f t="shared" si="1109"/>
        <v>3180611.0199999996</v>
      </c>
      <c r="AE88" s="68">
        <f t="shared" si="1109"/>
        <v>95839.37999999999</v>
      </c>
      <c r="AF88" s="67">
        <f>+AG88+AJ88</f>
        <v>1544249.86</v>
      </c>
      <c r="AG88" s="68">
        <f>+AH88+AI88</f>
        <v>763236.63</v>
      </c>
      <c r="AH88" s="69">
        <v>506307.19</v>
      </c>
      <c r="AI88" s="69">
        <v>256929.44000000003</v>
      </c>
      <c r="AJ88" s="68">
        <f>+AK88+AL88</f>
        <v>781013.2300000001</v>
      </c>
      <c r="AK88" s="69">
        <v>754456.54000000015</v>
      </c>
      <c r="AL88" s="69">
        <v>26556.69</v>
      </c>
      <c r="AM88" s="67">
        <f t="shared" si="1110"/>
        <v>1840227.4159999997</v>
      </c>
      <c r="AN88" s="68">
        <f t="shared" si="1111"/>
        <v>798248.64599999983</v>
      </c>
      <c r="AO88" s="69">
        <v>552950.49799999991</v>
      </c>
      <c r="AP88" s="69">
        <v>245298.14799999996</v>
      </c>
      <c r="AQ88" s="68">
        <f t="shared" si="1112"/>
        <v>1041978.7699999999</v>
      </c>
      <c r="AR88" s="69">
        <v>1040827.9199999999</v>
      </c>
      <c r="AS88" s="69">
        <v>1150.8499999999999</v>
      </c>
      <c r="AT88" s="67">
        <f t="shared" si="1113"/>
        <v>1725306.23</v>
      </c>
      <c r="AU88" s="68">
        <f t="shared" si="1114"/>
        <v>802140.73</v>
      </c>
      <c r="AV88" s="69">
        <v>515515.86</v>
      </c>
      <c r="AW88" s="69">
        <v>286624.87</v>
      </c>
      <c r="AX88" s="68">
        <f t="shared" si="1115"/>
        <v>923165.5</v>
      </c>
      <c r="AY88" s="69">
        <v>860564.62</v>
      </c>
      <c r="AZ88" s="69">
        <v>62600.880000000005</v>
      </c>
      <c r="BA88" s="68">
        <f t="shared" si="1116"/>
        <v>5109783.5060000001</v>
      </c>
      <c r="BB88" s="68">
        <f t="shared" si="1117"/>
        <v>2363626.0060000001</v>
      </c>
      <c r="BC88" s="68">
        <f t="shared" si="1118"/>
        <v>1574773.548</v>
      </c>
      <c r="BD88" s="68">
        <f t="shared" si="1118"/>
        <v>788852.45799999998</v>
      </c>
      <c r="BE88" s="68">
        <f t="shared" si="1119"/>
        <v>2746157.5</v>
      </c>
      <c r="BF88" s="68">
        <f t="shared" si="1120"/>
        <v>2655849.08</v>
      </c>
      <c r="BG88" s="68">
        <f t="shared" si="1120"/>
        <v>90308.42</v>
      </c>
      <c r="BH88" s="67">
        <f>+BI88+BL88</f>
        <v>1718519.1300000001</v>
      </c>
      <c r="BI88" s="68">
        <f>+BJ88+BK88</f>
        <v>647646</v>
      </c>
      <c r="BJ88" s="69">
        <v>418644.87</v>
      </c>
      <c r="BK88" s="69">
        <v>229001.13</v>
      </c>
      <c r="BL88" s="68">
        <f>+BM88+BN88</f>
        <v>1070873.1300000001</v>
      </c>
      <c r="BM88" s="69">
        <v>1026424.53</v>
      </c>
      <c r="BN88" s="69">
        <v>44448.6</v>
      </c>
      <c r="BO88" s="67">
        <f t="shared" si="1121"/>
        <v>1576321.65</v>
      </c>
      <c r="BP88" s="68">
        <f t="shared" si="1122"/>
        <v>760348.36999999988</v>
      </c>
      <c r="BQ88" s="69">
        <v>465126.42</v>
      </c>
      <c r="BR88" s="69">
        <v>295221.94999999995</v>
      </c>
      <c r="BS88" s="68">
        <f t="shared" si="1123"/>
        <v>815973.28</v>
      </c>
      <c r="BT88" s="69">
        <v>784372.36</v>
      </c>
      <c r="BU88" s="69">
        <v>31600.92</v>
      </c>
      <c r="BV88" s="67">
        <f t="shared" si="1124"/>
        <v>1908039.56</v>
      </c>
      <c r="BW88" s="68">
        <f t="shared" si="1125"/>
        <v>719482.96</v>
      </c>
      <c r="BX88" s="69">
        <v>408473.60999999993</v>
      </c>
      <c r="BY88" s="69">
        <v>311009.34999999998</v>
      </c>
      <c r="BZ88" s="68">
        <f t="shared" si="1126"/>
        <v>1188556.6000000001</v>
      </c>
      <c r="CA88" s="69">
        <v>1154658.56</v>
      </c>
      <c r="CB88" s="69">
        <v>33898.04</v>
      </c>
      <c r="CC88" s="68">
        <f t="shared" si="1127"/>
        <v>5202880.34</v>
      </c>
      <c r="CD88" s="68">
        <f t="shared" si="1128"/>
        <v>2127477.33</v>
      </c>
      <c r="CE88" s="68">
        <f t="shared" si="1129"/>
        <v>1292244.8999999999</v>
      </c>
      <c r="CF88" s="68">
        <f t="shared" si="1129"/>
        <v>835232.42999999993</v>
      </c>
      <c r="CG88" s="68">
        <f t="shared" si="1130"/>
        <v>3075403.0100000002</v>
      </c>
      <c r="CH88" s="68">
        <f t="shared" si="1131"/>
        <v>2965455.45</v>
      </c>
      <c r="CI88" s="68">
        <f t="shared" si="1131"/>
        <v>109947.56</v>
      </c>
      <c r="CJ88" s="67">
        <f>+CK88+CN88</f>
        <v>2095312.054</v>
      </c>
      <c r="CK88" s="68">
        <f>+CL88+CM88</f>
        <v>868322.58100000001</v>
      </c>
      <c r="CL88" s="69">
        <v>518820.973</v>
      </c>
      <c r="CM88" s="69">
        <v>349501.60800000001</v>
      </c>
      <c r="CN88" s="68">
        <f>+CO88+CP88</f>
        <v>1226989.473</v>
      </c>
      <c r="CO88" s="69">
        <v>1193769.773</v>
      </c>
      <c r="CP88" s="69">
        <v>33219.699999999997</v>
      </c>
      <c r="CQ88" s="67">
        <f t="shared" si="1132"/>
        <v>1841419.247155</v>
      </c>
      <c r="CR88" s="68">
        <f t="shared" si="1133"/>
        <v>843903.72815500002</v>
      </c>
      <c r="CS88" s="69">
        <v>564228.04743999999</v>
      </c>
      <c r="CT88" s="69">
        <v>279675.68071500002</v>
      </c>
      <c r="CU88" s="68">
        <f t="shared" si="1134"/>
        <v>997515.51900000009</v>
      </c>
      <c r="CV88" s="69">
        <v>960675.50900000008</v>
      </c>
      <c r="CW88" s="69">
        <v>36840.01</v>
      </c>
      <c r="CX88" s="67">
        <f t="shared" si="1135"/>
        <v>2019955.09</v>
      </c>
      <c r="CY88" s="68">
        <f t="shared" si="1136"/>
        <v>821928.52</v>
      </c>
      <c r="CZ88" s="69">
        <v>532256.98</v>
      </c>
      <c r="DA88" s="69">
        <v>289671.54000000004</v>
      </c>
      <c r="DB88" s="68">
        <f t="shared" si="1137"/>
        <v>1198026.57</v>
      </c>
      <c r="DC88" s="69">
        <v>1161166.6100000001</v>
      </c>
      <c r="DD88" s="69">
        <v>36859.96</v>
      </c>
      <c r="DE88" s="68">
        <f t="shared" si="1138"/>
        <v>5956686.3911549998</v>
      </c>
      <c r="DF88" s="68">
        <f t="shared" si="1139"/>
        <v>2534154.8291549999</v>
      </c>
      <c r="DG88" s="68">
        <f t="shared" si="1140"/>
        <v>1615306.0004400001</v>
      </c>
      <c r="DH88" s="68">
        <f t="shared" si="1140"/>
        <v>918848.82871500007</v>
      </c>
      <c r="DI88" s="68">
        <f t="shared" si="1141"/>
        <v>3422531.5619999999</v>
      </c>
      <c r="DJ88" s="68">
        <f t="shared" si="1142"/>
        <v>3315611.892</v>
      </c>
      <c r="DK88" s="68">
        <f t="shared" si="1142"/>
        <v>106919.66999999998</v>
      </c>
      <c r="DL88" s="68">
        <f t="shared" si="1143"/>
        <v>21747023.477155</v>
      </c>
      <c r="DM88" s="68">
        <f t="shared" si="1144"/>
        <v>9226481.0051550008</v>
      </c>
      <c r="DN88" s="68">
        <f t="shared" si="1145"/>
        <v>5793918.8284399994</v>
      </c>
      <c r="DO88" s="68">
        <f t="shared" si="1145"/>
        <v>3432562.1767150005</v>
      </c>
      <c r="DP88" s="68">
        <f t="shared" si="1146"/>
        <v>12520542.472000001</v>
      </c>
      <c r="DQ88" s="68">
        <f t="shared" si="1147"/>
        <v>12117527.442000002</v>
      </c>
      <c r="DR88" s="68">
        <f t="shared" si="1147"/>
        <v>403015.02999999997</v>
      </c>
    </row>
    <row r="89" spans="1:122" s="3" customFormat="1" ht="15" customHeight="1" x14ac:dyDescent="0.2">
      <c r="A89" s="37"/>
      <c r="B89" s="1"/>
      <c r="C89" s="39"/>
      <c r="D89" s="65"/>
      <c r="E89" s="36"/>
      <c r="F89" s="36"/>
      <c r="G89" s="36"/>
      <c r="H89" s="36"/>
      <c r="I89" s="36"/>
      <c r="J89" s="36"/>
      <c r="K89" s="65"/>
      <c r="L89" s="36"/>
      <c r="M89" s="36"/>
      <c r="N89" s="36"/>
      <c r="O89" s="36"/>
      <c r="P89" s="36"/>
      <c r="Q89" s="36"/>
      <c r="R89" s="6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65"/>
      <c r="AG89" s="36"/>
      <c r="AH89" s="36"/>
      <c r="AI89" s="36"/>
      <c r="AJ89" s="36"/>
      <c r="AK89" s="36"/>
      <c r="AL89" s="36"/>
      <c r="AM89" s="65"/>
      <c r="AN89" s="36"/>
      <c r="AO89" s="36"/>
      <c r="AP89" s="36"/>
      <c r="AQ89" s="36"/>
      <c r="AR89" s="36"/>
      <c r="AS89" s="36"/>
      <c r="AT89" s="65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65"/>
      <c r="BI89" s="36"/>
      <c r="BJ89" s="36"/>
      <c r="BK89" s="36"/>
      <c r="BL89" s="36"/>
      <c r="BM89" s="36"/>
      <c r="BN89" s="36"/>
      <c r="BO89" s="65"/>
      <c r="BP89" s="36"/>
      <c r="BQ89" s="36"/>
      <c r="BR89" s="36"/>
      <c r="BS89" s="36"/>
      <c r="BT89" s="36"/>
      <c r="BU89" s="36"/>
      <c r="BV89" s="65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65"/>
      <c r="CK89" s="36"/>
      <c r="CL89" s="36"/>
      <c r="CM89" s="36"/>
      <c r="CN89" s="36"/>
      <c r="CO89" s="36"/>
      <c r="CP89" s="36"/>
      <c r="CQ89" s="65"/>
      <c r="CR89" s="36"/>
      <c r="CS89" s="36"/>
      <c r="CT89" s="36"/>
      <c r="CU89" s="36"/>
      <c r="CV89" s="36"/>
      <c r="CW89" s="36"/>
      <c r="CX89" s="65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</row>
    <row r="90" spans="1:122" s="3" customFormat="1" ht="15" customHeight="1" x14ac:dyDescent="0.2">
      <c r="A90" s="34"/>
      <c r="B90" s="1" t="s">
        <v>82</v>
      </c>
      <c r="C90" s="35"/>
      <c r="D90" s="65">
        <f>D91+D94+D97+D100+D103+D106+D109+D112+D113</f>
        <v>206404.05999999997</v>
      </c>
      <c r="E90" s="36">
        <f t="shared" ref="E90:J90" si="1148">E91+E94+E97+E100+E103+E106+E109+E112+E113</f>
        <v>143066.93</v>
      </c>
      <c r="F90" s="36">
        <f t="shared" si="1148"/>
        <v>92855.5</v>
      </c>
      <c r="G90" s="36">
        <f t="shared" si="1148"/>
        <v>50211.429999999993</v>
      </c>
      <c r="H90" s="36">
        <f t="shared" si="1148"/>
        <v>63337.130000000005</v>
      </c>
      <c r="I90" s="36">
        <f t="shared" si="1148"/>
        <v>52506.720000000001</v>
      </c>
      <c r="J90" s="36">
        <f t="shared" si="1148"/>
        <v>10830.41</v>
      </c>
      <c r="K90" s="65">
        <f>K91+K94+K97+K100+K103+K106+K109+K112+K113</f>
        <v>195226.18</v>
      </c>
      <c r="L90" s="36">
        <f t="shared" ref="L90:Q90" si="1149">L91+L94+L97+L100+L103+L106+L109+L112+L113</f>
        <v>150901.47999999998</v>
      </c>
      <c r="M90" s="36">
        <f t="shared" si="1149"/>
        <v>84863.07</v>
      </c>
      <c r="N90" s="36">
        <f t="shared" si="1149"/>
        <v>66038.41</v>
      </c>
      <c r="O90" s="36">
        <f t="shared" si="1149"/>
        <v>44324.7</v>
      </c>
      <c r="P90" s="36">
        <f t="shared" si="1149"/>
        <v>30324.7</v>
      </c>
      <c r="Q90" s="36">
        <f t="shared" si="1149"/>
        <v>14000</v>
      </c>
      <c r="R90" s="65">
        <f t="shared" ref="R90:R109" si="1150">S90+V90</f>
        <v>211176.67</v>
      </c>
      <c r="S90" s="36">
        <f t="shared" ref="S90:S109" si="1151">SUM(T90:U90)</f>
        <v>201972.91</v>
      </c>
      <c r="T90" s="36">
        <f>T91+T94+T97+T100+T103+T106+T109+T112+T113</f>
        <v>100154.76999999999</v>
      </c>
      <c r="U90" s="36">
        <f>U91+U94+U97+U100+U103+U106+U109+U112+U113</f>
        <v>101818.14000000001</v>
      </c>
      <c r="V90" s="36">
        <f t="shared" ref="V90:V109" si="1152">SUM(W90:X90)</f>
        <v>9203.76</v>
      </c>
      <c r="W90" s="36">
        <f>W91+W94+W97+W100+W103+W106+W109+W112+W113</f>
        <v>6203.65</v>
      </c>
      <c r="X90" s="36">
        <f>X91+X94+X97+X100+X103+X106+X109+X112+X113</f>
        <v>3000.11</v>
      </c>
      <c r="Y90" s="36">
        <f t="shared" ref="Y90:Y109" si="1153">Z90+AC90</f>
        <v>612806.90999999992</v>
      </c>
      <c r="Z90" s="36">
        <f t="shared" ref="Z90:Z109" si="1154">SUM(AA90:AB90)</f>
        <v>495941.31999999995</v>
      </c>
      <c r="AA90" s="36">
        <f>AA91+AA94+AA97+AA100+AA103+AA106+AA109+AA112+AA113</f>
        <v>277873.33999999997</v>
      </c>
      <c r="AB90" s="36">
        <f>AB91+AB94+AB97+AB100+AB103+AB106+AB109+AB112+AB113</f>
        <v>218067.97999999998</v>
      </c>
      <c r="AC90" s="36">
        <f t="shared" ref="AC90:AC109" si="1155">SUM(AD90:AE90)</f>
        <v>116865.59000000001</v>
      </c>
      <c r="AD90" s="36">
        <f>AD91+AD94+AD97+AD100+AD103+AD106+AD109+AD112+AD113</f>
        <v>89035.07</v>
      </c>
      <c r="AE90" s="36">
        <f>AE91+AE94+AE97+AE100+AE103+AE106+AE109+AE112+AE113</f>
        <v>27830.52</v>
      </c>
      <c r="AF90" s="65">
        <f>AG90+AJ90</f>
        <v>204967.47000000003</v>
      </c>
      <c r="AG90" s="36">
        <f t="shared" ref="AG90:AG91" si="1156">SUM(AH90:AI90)</f>
        <v>159735.20000000001</v>
      </c>
      <c r="AH90" s="36">
        <f>AH91+AH94+AH97+AH100+AH103+AH106+AH109+AH112+AH113</f>
        <v>94062.76</v>
      </c>
      <c r="AI90" s="36">
        <f>AI91+AI94+AI97+AI100+AI103+AI106+AI109+AI112+AI113</f>
        <v>65672.44</v>
      </c>
      <c r="AJ90" s="36">
        <f t="shared" ref="AJ90:AJ91" si="1157">SUM(AK90:AL90)</f>
        <v>45232.270000000004</v>
      </c>
      <c r="AK90" s="36">
        <f>AK91+AK94+AK97+AK100+AK103+AK106+AK109+AK112+AK113</f>
        <v>42232.4</v>
      </c>
      <c r="AL90" s="36">
        <f>AL91+AL94+AL97+AL100+AL103+AL106+AL109+AL112+AL113</f>
        <v>2999.87</v>
      </c>
      <c r="AM90" s="65">
        <f t="shared" ref="AM90:AM109" si="1158">AN90+AQ90</f>
        <v>191794.57</v>
      </c>
      <c r="AN90" s="36">
        <f t="shared" ref="AN90:AN109" si="1159">SUM(AO90:AP90)</f>
        <v>167945.07</v>
      </c>
      <c r="AO90" s="36">
        <f>AO91+AO94+AO97+AO100+AO103+AO106+AO109+AO112+AO113</f>
        <v>87122.17</v>
      </c>
      <c r="AP90" s="36">
        <f>AP91+AP94+AP97+AP100+AP103+AP106+AP109+AP112+AP113</f>
        <v>80822.899999999994</v>
      </c>
      <c r="AQ90" s="36">
        <f t="shared" ref="AQ90:AQ109" si="1160">SUM(AR90:AS90)</f>
        <v>23849.5</v>
      </c>
      <c r="AR90" s="36">
        <f>AR91+AR94+AR97+AR100+AR103+AR106+AR109+AR112+AR113</f>
        <v>23849.5</v>
      </c>
      <c r="AS90" s="36">
        <f>AS91+AS94+AS97+AS100+AS103+AS106+AS109+AS112+AS113</f>
        <v>0</v>
      </c>
      <c r="AT90" s="65">
        <f>AU90+AX90</f>
        <v>183539.31000000003</v>
      </c>
      <c r="AU90" s="36">
        <f t="shared" ref="AU90:AU109" si="1161">SUM(AV90:AW90)</f>
        <v>159728.21000000002</v>
      </c>
      <c r="AV90" s="36">
        <f>AV91+AV94+AV97+AV100+AV103+AV106+AV109+AV112+AV113</f>
        <v>87227.85</v>
      </c>
      <c r="AW90" s="36">
        <f>AW91+AW94+AW97+AW100+AW103+AW106+AW109+AW112+AW113</f>
        <v>72500.36</v>
      </c>
      <c r="AX90" s="36">
        <f t="shared" ref="AX90:AX109" si="1162">SUM(AY90:AZ90)</f>
        <v>23811.1</v>
      </c>
      <c r="AY90" s="36">
        <f>AY91+AY94+AY97+AY100+AY103+AY106+AY109+AY112+AY113</f>
        <v>23811.1</v>
      </c>
      <c r="AZ90" s="36">
        <f>AZ91+AZ94+AZ97+AZ100+AZ103+AZ106+AZ109+AZ112+AZ113</f>
        <v>0</v>
      </c>
      <c r="BA90" s="36">
        <f t="shared" ref="BA90:BA91" si="1163">BB90+BE90</f>
        <v>580301.35000000009</v>
      </c>
      <c r="BB90" s="36">
        <f t="shared" ref="BB90:BB91" si="1164">SUM(BC90:BD90)</f>
        <v>487408.48000000004</v>
      </c>
      <c r="BC90" s="36">
        <f>BC91+BC94+BC97+BC100+BC103+BC106+BC109+BC112+BC113</f>
        <v>268412.78000000003</v>
      </c>
      <c r="BD90" s="36">
        <f>BD91+BD94+BD97+BD100+BD103+BD106+BD109+BD112+BD113</f>
        <v>218995.7</v>
      </c>
      <c r="BE90" s="36">
        <f t="shared" ref="BE90:BE109" si="1165">SUM(BF90:BG90)</f>
        <v>92892.87</v>
      </c>
      <c r="BF90" s="36">
        <f>BF91+BF94+BF97+BF100+BF103+BF106+BF109+BF112+BF113</f>
        <v>89893</v>
      </c>
      <c r="BG90" s="36">
        <f>BG91+BG94+BG97+BG100+BG103+BG106+BG109+BG112+BG113</f>
        <v>2999.87</v>
      </c>
      <c r="BH90" s="65">
        <f t="shared" ref="BH90:BH109" si="1166">BI90+BL90</f>
        <v>216165.28999999998</v>
      </c>
      <c r="BI90" s="36">
        <f t="shared" ref="BI90:BI109" si="1167">SUM(BJ90:BK90)</f>
        <v>180504.28999999998</v>
      </c>
      <c r="BJ90" s="36">
        <f>BJ91+BJ94+BJ97+BJ100+BJ103+BJ106+BJ109+BJ112+BJ113</f>
        <v>93063.65</v>
      </c>
      <c r="BK90" s="36">
        <f>BK91+BK94+BK97+BK100+BK103+BK106+BK109+BK112+BK113</f>
        <v>87440.639999999999</v>
      </c>
      <c r="BL90" s="36">
        <f t="shared" ref="BL90:BL109" si="1168">SUM(BM90:BN90)</f>
        <v>35661</v>
      </c>
      <c r="BM90" s="36">
        <f>BM91+BM94+BM97+BM100+BM103+BM106+BM109+BM112+BM113</f>
        <v>35661</v>
      </c>
      <c r="BN90" s="36">
        <f>BN91+BN94+BN97+BN100+BN103+BN106+BN109+BN112+BN113</f>
        <v>0</v>
      </c>
      <c r="BO90" s="65">
        <f t="shared" ref="BO90:BO109" si="1169">BP90+BS90</f>
        <v>195574.37</v>
      </c>
      <c r="BP90" s="36">
        <f t="shared" ref="BP90:BP109" si="1170">SUM(BQ90:BR90)</f>
        <v>171780.57</v>
      </c>
      <c r="BQ90" s="36">
        <f>BQ91+BQ94+BQ97+BQ100+BQ103+BQ106+BQ109+BQ112+BQ113</f>
        <v>98471.43</v>
      </c>
      <c r="BR90" s="36">
        <f>BR91+BR94+BR97+BR100+BR103+BR106+BR109+BR112+BR113</f>
        <v>73309.14</v>
      </c>
      <c r="BS90" s="36">
        <f t="shared" ref="BS90:BS109" si="1171">SUM(BT90:BU90)</f>
        <v>23793.8</v>
      </c>
      <c r="BT90" s="36">
        <f>BT91+BT94+BT97+BT100+BT103+BT106+BT109+BT112+BT113</f>
        <v>23793.8</v>
      </c>
      <c r="BU90" s="36">
        <f>BU91+BU94+BU97+BU100+BU103+BU106+BU109+BU112+BU113</f>
        <v>0</v>
      </c>
      <c r="BV90" s="65">
        <f t="shared" ref="BV90:BV109" si="1172">BW90+BZ90</f>
        <v>205979.54</v>
      </c>
      <c r="BW90" s="36">
        <f t="shared" ref="BW90:BW109" si="1173">SUM(BX90:BY90)</f>
        <v>179289.64</v>
      </c>
      <c r="BX90" s="36">
        <f>BX91+BX94+BX97+BX100+BX103+BX106+BX109+BX112+BX113</f>
        <v>84576.48000000001</v>
      </c>
      <c r="BY90" s="36">
        <f>BY91+BY94+BY97+BY100+BY103+BY106+BY109+BY112+BY113</f>
        <v>94713.16</v>
      </c>
      <c r="BZ90" s="36">
        <f t="shared" ref="BZ90:BZ109" si="1174">SUM(CA90:CB90)</f>
        <v>26689.9</v>
      </c>
      <c r="CA90" s="36">
        <f>CA91+CA94+CA97+CA100+CA103+CA106+CA109+CA112+CA113</f>
        <v>26689.9</v>
      </c>
      <c r="CB90" s="36">
        <f>CB91+CB94+CB97+CB100+CB103+CB106+CB109+CB112+CB113</f>
        <v>0</v>
      </c>
      <c r="CC90" s="36">
        <f t="shared" ref="CC90:CC91" si="1175">CD90+CG90</f>
        <v>617719.19999999995</v>
      </c>
      <c r="CD90" s="36">
        <f t="shared" ref="CD90:CD91" si="1176">SUM(CE90:CF90)</f>
        <v>531574.5</v>
      </c>
      <c r="CE90" s="36">
        <f>CE91+CE94+CE97+CE100+CE103+CE106+CE109+CE112+CE113</f>
        <v>276111.56</v>
      </c>
      <c r="CF90" s="36">
        <f>CF91+CF94+CF97+CF100+CF103+CF106+CF109+CF112+CF113</f>
        <v>255462.94</v>
      </c>
      <c r="CG90" s="36">
        <f t="shared" ref="CG90:CG109" si="1177">SUM(CH90:CI90)</f>
        <v>86144.7</v>
      </c>
      <c r="CH90" s="36">
        <f>CH91+CH94+CH97+CH100+CH103+CH106+CH109+CH112+CH113</f>
        <v>86144.7</v>
      </c>
      <c r="CI90" s="36">
        <f>CI91+CI94+CI97+CI100+CI103+CI106+CI109+CI112+CI113</f>
        <v>0</v>
      </c>
      <c r="CJ90" s="65">
        <f t="shared" ref="CJ90:CJ109" si="1178">CK90+CN90</f>
        <v>187623.31</v>
      </c>
      <c r="CK90" s="36">
        <f t="shared" ref="CK90:CK109" si="1179">SUM(CL90:CM90)</f>
        <v>161972.14000000001</v>
      </c>
      <c r="CL90" s="36">
        <f>CL91+CL94+CL97+CL100+CL103+CL106+CL109+CL112+CL113</f>
        <v>83172.61</v>
      </c>
      <c r="CM90" s="36">
        <f>CM91+CM94+CM97+CM100+CM103+CM106+CM109+CM112+CM113</f>
        <v>78799.53</v>
      </c>
      <c r="CN90" s="36">
        <f t="shared" ref="CN90:CN109" si="1180">SUM(CO90:CP90)</f>
        <v>25651.17</v>
      </c>
      <c r="CO90" s="36">
        <f>CO91+CO94+CO97+CO100+CO103+CO106+CO109+CO112+CO113</f>
        <v>25651.17</v>
      </c>
      <c r="CP90" s="36">
        <f>CP91+CP94+CP97+CP100+CP103+CP106+CP109+CP112+CP113</f>
        <v>0</v>
      </c>
      <c r="CQ90" s="65">
        <f t="shared" ref="CQ90:CQ109" si="1181">CR90+CU90</f>
        <v>174786.86</v>
      </c>
      <c r="CR90" s="36">
        <f t="shared" ref="CR90:CR109" si="1182">SUM(CS90:CT90)</f>
        <v>153736.85999999999</v>
      </c>
      <c r="CS90" s="36">
        <f>CS91+CS94+CS97+CS100+CS103+CS106+CS109+CS112+CS113</f>
        <v>76397.26999999999</v>
      </c>
      <c r="CT90" s="36">
        <f>CT91+CT94+CT97+CT100+CT103+CT106+CT109+CT112+CT113</f>
        <v>77339.59</v>
      </c>
      <c r="CU90" s="36">
        <f t="shared" ref="CU90:CU109" si="1183">SUM(CV90:CW90)</f>
        <v>21050</v>
      </c>
      <c r="CV90" s="36">
        <f>CV91+CV94+CV97+CV100+CV103+CV106+CV109+CV112+CV113</f>
        <v>21050</v>
      </c>
      <c r="CW90" s="36">
        <f>CW91+CW94+CW97+CW100+CW103+CW106+CW109+CW112+CW113</f>
        <v>0</v>
      </c>
      <c r="CX90" s="65">
        <f t="shared" si="1093"/>
        <v>141308.62000000002</v>
      </c>
      <c r="CY90" s="36">
        <f t="shared" si="1094"/>
        <v>119632.20000000001</v>
      </c>
      <c r="CZ90" s="36">
        <f>CZ91+CZ94+CZ97+CZ100+CZ103+CZ106+CZ109+CZ112+CZ113</f>
        <v>68040.25</v>
      </c>
      <c r="DA90" s="36">
        <f>DA91+DA94+DA97+DA100+DA103+DA106+DA109+DA112+DA113</f>
        <v>51591.950000000004</v>
      </c>
      <c r="DB90" s="36">
        <f t="shared" si="1095"/>
        <v>21676.420000000002</v>
      </c>
      <c r="DC90" s="36">
        <f>DC91+DC94+DC97+DC100+DC103+DC106+DC109+DC112+DC113</f>
        <v>16676.420000000002</v>
      </c>
      <c r="DD90" s="36">
        <f>DD91+DD94+DD97+DD100+DD103+DD106+DD109+DD112+DD113</f>
        <v>5000</v>
      </c>
      <c r="DE90" s="36">
        <f t="shared" ref="DE90:DE91" si="1184">DF90+DI90</f>
        <v>503718.79000000004</v>
      </c>
      <c r="DF90" s="36">
        <f t="shared" ref="DF90:DF91" si="1185">SUM(DG90:DH90)</f>
        <v>435341.2</v>
      </c>
      <c r="DG90" s="36">
        <f>DG91+DG94+DG97+DG100+DG103+DG106+DG109+DG112+DG113</f>
        <v>227610.13</v>
      </c>
      <c r="DH90" s="36">
        <f>DH91+DH94+DH97+DH100+DH103+DH106+DH109+DH112+DH113</f>
        <v>207731.07</v>
      </c>
      <c r="DI90" s="36">
        <f t="shared" ref="DI90:DI109" si="1186">SUM(DJ90:DK90)</f>
        <v>68377.590000000011</v>
      </c>
      <c r="DJ90" s="36">
        <f>DJ91+DJ94+DJ97+DJ100+DJ103+DJ106+DJ109+DJ112+DJ113</f>
        <v>63377.590000000011</v>
      </c>
      <c r="DK90" s="36">
        <f>DK91+DK94+DK97+DK100+DK103+DK106+DK109+DK112+DK113</f>
        <v>5000</v>
      </c>
      <c r="DL90" s="36">
        <f>DM90+DP90</f>
        <v>2314546.25</v>
      </c>
      <c r="DM90" s="36">
        <f t="shared" ref="DM90:DM109" si="1187">SUM(DN90:DO90)</f>
        <v>1950265.5</v>
      </c>
      <c r="DN90" s="36">
        <f>DN91+DN94+DN97+DN100+DN103+DN106+DN109+DN112+DN113</f>
        <v>1050007.81</v>
      </c>
      <c r="DO90" s="36">
        <f>DO91+DO94+DO97+DO100+DO103+DO106+DO109+DO112+DO113</f>
        <v>900257.69</v>
      </c>
      <c r="DP90" s="36">
        <f t="shared" ref="DP90:DP109" si="1188">SUM(DQ90:DR90)</f>
        <v>364280.75000000006</v>
      </c>
      <c r="DQ90" s="36">
        <f>DQ91+DQ94+DQ97+DQ100+DQ103+DQ106+DQ109+DQ112+DQ113</f>
        <v>328450.36000000004</v>
      </c>
      <c r="DR90" s="36">
        <f>DR91+DR94+DR97+DR100+DR103+DR106+DR109+DR112+DR113</f>
        <v>35830.39</v>
      </c>
    </row>
    <row r="91" spans="1:122" s="3" customFormat="1" ht="15" customHeight="1" x14ac:dyDescent="0.2">
      <c r="A91" s="37"/>
      <c r="B91" s="1"/>
      <c r="C91" s="35" t="s">
        <v>83</v>
      </c>
      <c r="D91" s="65">
        <f t="shared" ref="D91:Q91" si="1189">D92+D93</f>
        <v>57645.87</v>
      </c>
      <c r="E91" s="36">
        <f t="shared" si="1189"/>
        <v>22168.97</v>
      </c>
      <c r="F91" s="36">
        <f t="shared" si="1189"/>
        <v>3784.6</v>
      </c>
      <c r="G91" s="36">
        <f t="shared" si="1189"/>
        <v>18384.370000000003</v>
      </c>
      <c r="H91" s="36">
        <f t="shared" si="1189"/>
        <v>35476.9</v>
      </c>
      <c r="I91" s="36">
        <f t="shared" si="1189"/>
        <v>35476.9</v>
      </c>
      <c r="J91" s="36">
        <f t="shared" si="1189"/>
        <v>0</v>
      </c>
      <c r="K91" s="65">
        <f t="shared" si="1189"/>
        <v>61714.53</v>
      </c>
      <c r="L91" s="36">
        <f t="shared" si="1189"/>
        <v>36009.83</v>
      </c>
      <c r="M91" s="36">
        <f t="shared" si="1189"/>
        <v>5250.82</v>
      </c>
      <c r="N91" s="36">
        <f t="shared" si="1189"/>
        <v>30759.01</v>
      </c>
      <c r="O91" s="36">
        <f t="shared" si="1189"/>
        <v>25704.7</v>
      </c>
      <c r="P91" s="36">
        <f t="shared" si="1189"/>
        <v>25704.7</v>
      </c>
      <c r="Q91" s="36">
        <f t="shared" si="1189"/>
        <v>0</v>
      </c>
      <c r="R91" s="65">
        <f t="shared" si="1150"/>
        <v>62334.94</v>
      </c>
      <c r="S91" s="36">
        <f t="shared" si="1151"/>
        <v>62334.94</v>
      </c>
      <c r="T91" s="36">
        <f>SUM(T92:T93)</f>
        <v>13320.539999999997</v>
      </c>
      <c r="U91" s="36">
        <f>SUM(U92:U93)</f>
        <v>49014.400000000001</v>
      </c>
      <c r="V91" s="36">
        <f t="shared" si="1152"/>
        <v>0</v>
      </c>
      <c r="W91" s="36">
        <f>SUM(W92:W93)</f>
        <v>0</v>
      </c>
      <c r="X91" s="36">
        <f>SUM(X92:X93)</f>
        <v>0</v>
      </c>
      <c r="Y91" s="36">
        <f t="shared" si="1153"/>
        <v>181695.34</v>
      </c>
      <c r="Z91" s="36">
        <f t="shared" si="1154"/>
        <v>120513.73999999999</v>
      </c>
      <c r="AA91" s="36">
        <f>SUM(AA92:AA93)</f>
        <v>22355.96</v>
      </c>
      <c r="AB91" s="36">
        <f>SUM(AB92:AB93)</f>
        <v>98157.78</v>
      </c>
      <c r="AC91" s="36">
        <f t="shared" si="1155"/>
        <v>61181.600000000006</v>
      </c>
      <c r="AD91" s="36">
        <f>SUM(AD92:AD93)</f>
        <v>61181.600000000006</v>
      </c>
      <c r="AE91" s="36">
        <f>SUM(AE92:AE93)</f>
        <v>0</v>
      </c>
      <c r="AF91" s="65">
        <f t="shared" ref="AF91" si="1190">AG91+AJ91</f>
        <v>88327.25</v>
      </c>
      <c r="AG91" s="36">
        <f t="shared" si="1156"/>
        <v>46094.850000000006</v>
      </c>
      <c r="AH91" s="36">
        <f>SUM(AH92:AH93)</f>
        <v>10268.549999999999</v>
      </c>
      <c r="AI91" s="36">
        <f>SUM(AI92:AI93)</f>
        <v>35826.300000000003</v>
      </c>
      <c r="AJ91" s="36">
        <f t="shared" si="1157"/>
        <v>42232.4</v>
      </c>
      <c r="AK91" s="36">
        <f>SUM(AK92:AK93)</f>
        <v>42232.4</v>
      </c>
      <c r="AL91" s="36">
        <f>SUM(AL92:AL93)</f>
        <v>0</v>
      </c>
      <c r="AM91" s="65">
        <f t="shared" si="1158"/>
        <v>72080.899999999994</v>
      </c>
      <c r="AN91" s="36">
        <f t="shared" si="1159"/>
        <v>52881.4</v>
      </c>
      <c r="AO91" s="36">
        <f>SUM(AO92:AO93)</f>
        <v>11158.21</v>
      </c>
      <c r="AP91" s="36">
        <f>SUM(AP92:AP93)</f>
        <v>41723.19</v>
      </c>
      <c r="AQ91" s="36">
        <f t="shared" si="1160"/>
        <v>19199.5</v>
      </c>
      <c r="AR91" s="36">
        <f>SUM(AR92:AR93)</f>
        <v>19199.5</v>
      </c>
      <c r="AS91" s="36">
        <f>SUM(AS92:AS93)</f>
        <v>0</v>
      </c>
      <c r="AT91" s="65">
        <f t="shared" ref="AT91:AT109" si="1191">AU91+AX91</f>
        <v>53045.01</v>
      </c>
      <c r="AU91" s="36">
        <f t="shared" si="1161"/>
        <v>34933.910000000003</v>
      </c>
      <c r="AV91" s="36">
        <f>SUM(AV92:AV93)</f>
        <v>9447.380000000001</v>
      </c>
      <c r="AW91" s="36">
        <f>SUM(AW92:AW93)</f>
        <v>25486.53</v>
      </c>
      <c r="AX91" s="36">
        <f t="shared" si="1162"/>
        <v>18111.099999999999</v>
      </c>
      <c r="AY91" s="36">
        <f>SUM(AY92:AY93)</f>
        <v>18111.099999999999</v>
      </c>
      <c r="AZ91" s="36">
        <f>SUM(AZ92:AZ93)</f>
        <v>0</v>
      </c>
      <c r="BA91" s="36">
        <f t="shared" si="1163"/>
        <v>213453.16</v>
      </c>
      <c r="BB91" s="36">
        <f t="shared" si="1164"/>
        <v>133910.16</v>
      </c>
      <c r="BC91" s="36">
        <f>SUM(BC92:BC93)</f>
        <v>30874.14</v>
      </c>
      <c r="BD91" s="36">
        <f>SUM(BD92:BD93)</f>
        <v>103036.02</v>
      </c>
      <c r="BE91" s="36">
        <f t="shared" si="1165"/>
        <v>79543</v>
      </c>
      <c r="BF91" s="36">
        <f>SUM(BF92:BF93)</f>
        <v>79543</v>
      </c>
      <c r="BG91" s="36">
        <f>SUM(BG92:BG93)</f>
        <v>0</v>
      </c>
      <c r="BH91" s="65">
        <f t="shared" si="1166"/>
        <v>87714.63</v>
      </c>
      <c r="BI91" s="36">
        <f t="shared" si="1167"/>
        <v>52053.63</v>
      </c>
      <c r="BJ91" s="36">
        <f>SUM(BJ92:BJ93)</f>
        <v>14487.78</v>
      </c>
      <c r="BK91" s="36">
        <f>SUM(BK92:BK93)</f>
        <v>37565.85</v>
      </c>
      <c r="BL91" s="36">
        <f t="shared" si="1168"/>
        <v>35661</v>
      </c>
      <c r="BM91" s="36">
        <f>SUM(BM92:BM93)</f>
        <v>35661</v>
      </c>
      <c r="BN91" s="36">
        <f>SUM(BN92:BN93)</f>
        <v>0</v>
      </c>
      <c r="BO91" s="65">
        <f t="shared" si="1169"/>
        <v>69109.279999999999</v>
      </c>
      <c r="BP91" s="36">
        <f t="shared" si="1170"/>
        <v>46313.479999999996</v>
      </c>
      <c r="BQ91" s="36">
        <f>SUM(BQ92:BQ93)</f>
        <v>9272.17</v>
      </c>
      <c r="BR91" s="36">
        <f>SUM(BR92:BR93)</f>
        <v>37041.31</v>
      </c>
      <c r="BS91" s="36">
        <f t="shared" si="1171"/>
        <v>22795.8</v>
      </c>
      <c r="BT91" s="36">
        <f>SUM(BT92:BT93)</f>
        <v>22795.8</v>
      </c>
      <c r="BU91" s="36">
        <f>SUM(BU92:BU93)</f>
        <v>0</v>
      </c>
      <c r="BV91" s="65">
        <f t="shared" si="1172"/>
        <v>85434.98</v>
      </c>
      <c r="BW91" s="36">
        <f t="shared" si="1173"/>
        <v>65713.279999999999</v>
      </c>
      <c r="BX91" s="36">
        <f>SUM(BX92:BX93)</f>
        <v>8024.96</v>
      </c>
      <c r="BY91" s="36">
        <f>SUM(BY92:BY93)</f>
        <v>57688.32</v>
      </c>
      <c r="BZ91" s="36">
        <f t="shared" si="1174"/>
        <v>19721.7</v>
      </c>
      <c r="CA91" s="36">
        <f>SUM(CA92:CA93)</f>
        <v>19721.7</v>
      </c>
      <c r="CB91" s="36">
        <f>SUM(CB92:CB93)</f>
        <v>0</v>
      </c>
      <c r="CC91" s="36">
        <f t="shared" si="1175"/>
        <v>242258.89</v>
      </c>
      <c r="CD91" s="36">
        <f t="shared" si="1176"/>
        <v>164080.39000000001</v>
      </c>
      <c r="CE91" s="36">
        <f>SUM(CE92:CE93)</f>
        <v>31784.91</v>
      </c>
      <c r="CF91" s="36">
        <f>SUM(CF92:CF93)</f>
        <v>132295.48000000001</v>
      </c>
      <c r="CG91" s="36">
        <f t="shared" si="1177"/>
        <v>78178.5</v>
      </c>
      <c r="CH91" s="36">
        <f>SUM(CH92:CH93)</f>
        <v>78178.5</v>
      </c>
      <c r="CI91" s="36">
        <f>SUM(CI92:CI93)</f>
        <v>0</v>
      </c>
      <c r="CJ91" s="65">
        <f t="shared" si="1178"/>
        <v>48656.43</v>
      </c>
      <c r="CK91" s="36">
        <f t="shared" si="1179"/>
        <v>42956.28</v>
      </c>
      <c r="CL91" s="36">
        <f>SUM(CL92:CL93)</f>
        <v>10689.060000000001</v>
      </c>
      <c r="CM91" s="36">
        <f>SUM(CM92:CM93)</f>
        <v>32267.219999999994</v>
      </c>
      <c r="CN91" s="36">
        <f t="shared" si="1180"/>
        <v>5700.15</v>
      </c>
      <c r="CO91" s="36">
        <f>SUM(CO92:CO93)</f>
        <v>5700.15</v>
      </c>
      <c r="CP91" s="36">
        <f>SUM(CP92:CP93)</f>
        <v>0</v>
      </c>
      <c r="CQ91" s="65">
        <f t="shared" si="1181"/>
        <v>55021.760000000002</v>
      </c>
      <c r="CR91" s="36">
        <f t="shared" si="1182"/>
        <v>33971.760000000002</v>
      </c>
      <c r="CS91" s="36">
        <f>SUM(CS92:CS93)</f>
        <v>9590.75</v>
      </c>
      <c r="CT91" s="36">
        <f>SUM(CT92:CT93)</f>
        <v>24381.010000000002</v>
      </c>
      <c r="CU91" s="36">
        <f t="shared" si="1183"/>
        <v>21050</v>
      </c>
      <c r="CV91" s="36">
        <f>SUM(CV92:CV93)</f>
        <v>21050</v>
      </c>
      <c r="CW91" s="36">
        <f>SUM(CW92:CW93)</f>
        <v>0</v>
      </c>
      <c r="CX91" s="65">
        <f t="shared" si="1093"/>
        <v>55449.24</v>
      </c>
      <c r="CY91" s="36">
        <f t="shared" si="1094"/>
        <v>40752.699999999997</v>
      </c>
      <c r="CZ91" s="36">
        <f>SUM(CZ92:CZ93)</f>
        <v>7799.02</v>
      </c>
      <c r="DA91" s="36">
        <f>SUM(DA92:DA93)</f>
        <v>32953.68</v>
      </c>
      <c r="DB91" s="36">
        <f t="shared" si="1095"/>
        <v>14696.54</v>
      </c>
      <c r="DC91" s="36">
        <f>SUM(DC92:DC93)</f>
        <v>14696.54</v>
      </c>
      <c r="DD91" s="36">
        <f>SUM(DD92:DD93)</f>
        <v>0</v>
      </c>
      <c r="DE91" s="36">
        <f t="shared" si="1184"/>
        <v>159127.43</v>
      </c>
      <c r="DF91" s="36">
        <f t="shared" si="1185"/>
        <v>117680.74</v>
      </c>
      <c r="DG91" s="36">
        <f>SUM(DG92:DG93)</f>
        <v>28078.83</v>
      </c>
      <c r="DH91" s="36">
        <f>SUM(DH92:DH93)</f>
        <v>89601.91</v>
      </c>
      <c r="DI91" s="36">
        <f t="shared" si="1186"/>
        <v>41446.69</v>
      </c>
      <c r="DJ91" s="36">
        <f>SUM(DJ92:DJ93)</f>
        <v>41446.69</v>
      </c>
      <c r="DK91" s="36">
        <f>SUM(DK92:DK93)</f>
        <v>0</v>
      </c>
      <c r="DL91" s="36">
        <f t="shared" ref="DL91:DL109" si="1192">DM91+DP91</f>
        <v>796534.82000000007</v>
      </c>
      <c r="DM91" s="36">
        <f t="shared" si="1187"/>
        <v>536185.03</v>
      </c>
      <c r="DN91" s="36">
        <f>SUM(DN92:DN93)</f>
        <v>113093.84</v>
      </c>
      <c r="DO91" s="36">
        <f>SUM(DO92:DO93)</f>
        <v>423091.19000000006</v>
      </c>
      <c r="DP91" s="36">
        <f t="shared" si="1188"/>
        <v>260349.79</v>
      </c>
      <c r="DQ91" s="36">
        <f>SUM(DQ92:DQ93)</f>
        <v>260349.79</v>
      </c>
      <c r="DR91" s="36">
        <f>SUM(DR92:DR93)</f>
        <v>0</v>
      </c>
    </row>
    <row r="92" spans="1:122" s="3" customFormat="1" ht="15.75" customHeight="1" x14ac:dyDescent="0.25">
      <c r="A92" s="37"/>
      <c r="B92" s="1"/>
      <c r="C92" s="39" t="s">
        <v>83</v>
      </c>
      <c r="D92" s="67">
        <f>+E92+H92</f>
        <v>57645.87</v>
      </c>
      <c r="E92" s="68">
        <f>+F92+G92</f>
        <v>22168.97</v>
      </c>
      <c r="F92" s="68">
        <v>3784.6</v>
      </c>
      <c r="G92" s="68">
        <v>18384.370000000003</v>
      </c>
      <c r="H92" s="68">
        <f>+I92+J92</f>
        <v>35476.9</v>
      </c>
      <c r="I92" s="68">
        <v>35476.9</v>
      </c>
      <c r="J92" s="68">
        <v>0</v>
      </c>
      <c r="K92" s="67">
        <f t="shared" ref="K92:K93" si="1193">+L92+O92</f>
        <v>59614.559999999998</v>
      </c>
      <c r="L92" s="68">
        <f t="shared" ref="L92:L93" si="1194">+M92+N92</f>
        <v>33909.86</v>
      </c>
      <c r="M92" s="68">
        <v>3150.85</v>
      </c>
      <c r="N92" s="68">
        <v>30759.01</v>
      </c>
      <c r="O92" s="68">
        <f t="shared" ref="O92:O93" si="1195">+P92+Q92</f>
        <v>25704.7</v>
      </c>
      <c r="P92" s="68">
        <v>25704.7</v>
      </c>
      <c r="Q92" s="68">
        <v>0</v>
      </c>
      <c r="R92" s="67">
        <f t="shared" ref="R92:R93" si="1196">+S92+V92</f>
        <v>62334.94</v>
      </c>
      <c r="S92" s="68">
        <f t="shared" ref="S92:S93" si="1197">+T92+U92</f>
        <v>62334.94</v>
      </c>
      <c r="T92" s="68">
        <v>13320.539999999997</v>
      </c>
      <c r="U92" s="68">
        <v>49014.400000000001</v>
      </c>
      <c r="V92" s="68">
        <f t="shared" ref="V92:V93" si="1198">+W92+X92</f>
        <v>0</v>
      </c>
      <c r="W92" s="68">
        <v>0</v>
      </c>
      <c r="X92" s="68">
        <v>0</v>
      </c>
      <c r="Y92" s="68">
        <f t="shared" ref="Y92:Y93" si="1199">+Z92+AC92</f>
        <v>179595.37</v>
      </c>
      <c r="Z92" s="68">
        <f t="shared" ref="Z92:Z93" si="1200">+AA92+AB92</f>
        <v>118413.76999999999</v>
      </c>
      <c r="AA92" s="68">
        <f>+F92+M92+T92</f>
        <v>20255.989999999998</v>
      </c>
      <c r="AB92" s="68">
        <f>+G92+N92+U92</f>
        <v>98157.78</v>
      </c>
      <c r="AC92" s="68">
        <f t="shared" ref="AC92:AC93" si="1201">+AD92+AE92</f>
        <v>61181.600000000006</v>
      </c>
      <c r="AD92" s="68">
        <f>+I92+P92+W92</f>
        <v>61181.600000000006</v>
      </c>
      <c r="AE92" s="68">
        <f>+J92+Q92+X92</f>
        <v>0</v>
      </c>
      <c r="AF92" s="67">
        <f>+AG92+AJ92</f>
        <v>88327.25</v>
      </c>
      <c r="AG92" s="68">
        <f>+AH92+AI92</f>
        <v>46094.850000000006</v>
      </c>
      <c r="AH92" s="68">
        <v>10268.549999999999</v>
      </c>
      <c r="AI92" s="68">
        <v>35826.300000000003</v>
      </c>
      <c r="AJ92" s="68">
        <f>+AK92+AL92</f>
        <v>42232.4</v>
      </c>
      <c r="AK92" s="68">
        <v>42232.4</v>
      </c>
      <c r="AL92" s="68">
        <v>0</v>
      </c>
      <c r="AM92" s="67">
        <f t="shared" ref="AM92:AM93" si="1202">+AN92+AQ92</f>
        <v>72080.899999999994</v>
      </c>
      <c r="AN92" s="68">
        <f t="shared" ref="AN92:AN93" si="1203">+AO92+AP92</f>
        <v>52881.4</v>
      </c>
      <c r="AO92" s="68">
        <v>11158.21</v>
      </c>
      <c r="AP92" s="68">
        <v>41723.19</v>
      </c>
      <c r="AQ92" s="68">
        <f t="shared" ref="AQ92:AQ93" si="1204">+AR92+AS92</f>
        <v>19199.5</v>
      </c>
      <c r="AR92" s="68">
        <v>19199.5</v>
      </c>
      <c r="AS92" s="68">
        <v>0</v>
      </c>
      <c r="AT92" s="67">
        <f t="shared" ref="AT92:AT93" si="1205">+AU92+AX92</f>
        <v>53045.01</v>
      </c>
      <c r="AU92" s="68">
        <f t="shared" ref="AU92:AU93" si="1206">+AV92+AW92</f>
        <v>34933.910000000003</v>
      </c>
      <c r="AV92" s="68">
        <v>9447.380000000001</v>
      </c>
      <c r="AW92" s="68">
        <v>25486.53</v>
      </c>
      <c r="AX92" s="68">
        <f t="shared" ref="AX92:AX93" si="1207">+AY92+AZ92</f>
        <v>18111.099999999999</v>
      </c>
      <c r="AY92" s="68">
        <v>18111.099999999999</v>
      </c>
      <c r="AZ92" s="68">
        <v>0</v>
      </c>
      <c r="BA92" s="68">
        <f t="shared" ref="BA92:BA93" si="1208">+BB92+BE92</f>
        <v>213453.16</v>
      </c>
      <c r="BB92" s="68">
        <f t="shared" ref="BB92:BB93" si="1209">+BC92+BD92</f>
        <v>133910.16</v>
      </c>
      <c r="BC92" s="68">
        <f>+AH92+AO92+AV92</f>
        <v>30874.14</v>
      </c>
      <c r="BD92" s="68">
        <f>+AI92+AP92+AW92</f>
        <v>103036.02</v>
      </c>
      <c r="BE92" s="68">
        <f t="shared" ref="BE92:BE93" si="1210">+BF92+BG92</f>
        <v>79543</v>
      </c>
      <c r="BF92" s="68">
        <f>+AK92+AR92+AY92</f>
        <v>79543</v>
      </c>
      <c r="BG92" s="68">
        <f>+AL92+AS92+AZ92</f>
        <v>0</v>
      </c>
      <c r="BH92" s="67">
        <f>+BI92+BL92</f>
        <v>87714.63</v>
      </c>
      <c r="BI92" s="68">
        <f>+BJ92+BK92</f>
        <v>52053.63</v>
      </c>
      <c r="BJ92" s="68">
        <v>14487.78</v>
      </c>
      <c r="BK92" s="68">
        <v>37565.85</v>
      </c>
      <c r="BL92" s="68">
        <f>+BM92+BN92</f>
        <v>35661</v>
      </c>
      <c r="BM92" s="68">
        <v>35661</v>
      </c>
      <c r="BN92" s="68">
        <v>0</v>
      </c>
      <c r="BO92" s="67">
        <f t="shared" ref="BO92:BO93" si="1211">+BP92+BS92</f>
        <v>69109.279999999999</v>
      </c>
      <c r="BP92" s="68">
        <f t="shared" ref="BP92:BP93" si="1212">+BQ92+BR92</f>
        <v>46313.479999999996</v>
      </c>
      <c r="BQ92" s="68">
        <v>9272.17</v>
      </c>
      <c r="BR92" s="68">
        <v>37041.31</v>
      </c>
      <c r="BS92" s="68">
        <f t="shared" ref="BS92:BS93" si="1213">+BT92+BU92</f>
        <v>22795.8</v>
      </c>
      <c r="BT92" s="68">
        <v>22795.8</v>
      </c>
      <c r="BU92" s="68">
        <v>0</v>
      </c>
      <c r="BV92" s="67">
        <f t="shared" ref="BV92:BV93" si="1214">+BW92+BZ92</f>
        <v>85434.98</v>
      </c>
      <c r="BW92" s="68">
        <f t="shared" ref="BW92:BW93" si="1215">+BX92+BY92</f>
        <v>65713.279999999999</v>
      </c>
      <c r="BX92" s="68">
        <v>8024.96</v>
      </c>
      <c r="BY92" s="68">
        <v>57688.32</v>
      </c>
      <c r="BZ92" s="68">
        <f t="shared" ref="BZ92:BZ93" si="1216">+CA92+CB92</f>
        <v>19721.7</v>
      </c>
      <c r="CA92" s="68">
        <v>19721.7</v>
      </c>
      <c r="CB92" s="68">
        <v>0</v>
      </c>
      <c r="CC92" s="68">
        <f t="shared" ref="CC92:CC93" si="1217">+CD92+CG92</f>
        <v>242258.89</v>
      </c>
      <c r="CD92" s="68">
        <f t="shared" ref="CD92:CD93" si="1218">+CE92+CF92</f>
        <v>164080.39000000001</v>
      </c>
      <c r="CE92" s="68">
        <f>+BJ92+BQ92+BX92</f>
        <v>31784.91</v>
      </c>
      <c r="CF92" s="68">
        <f>+BK92+BR92+BY92</f>
        <v>132295.48000000001</v>
      </c>
      <c r="CG92" s="68">
        <f t="shared" ref="CG92:CG93" si="1219">+CH92+CI92</f>
        <v>78178.5</v>
      </c>
      <c r="CH92" s="68">
        <f>+BM92+BT92+CA92</f>
        <v>78178.5</v>
      </c>
      <c r="CI92" s="68">
        <f>+BN92+BU92+CB92</f>
        <v>0</v>
      </c>
      <c r="CJ92" s="67">
        <f>+CK92+CN92</f>
        <v>48656.43</v>
      </c>
      <c r="CK92" s="68">
        <f>+CL92+CM92</f>
        <v>42956.28</v>
      </c>
      <c r="CL92" s="68">
        <v>10689.060000000001</v>
      </c>
      <c r="CM92" s="68">
        <v>32267.219999999994</v>
      </c>
      <c r="CN92" s="68">
        <f>+CO92+CP92</f>
        <v>5700.15</v>
      </c>
      <c r="CO92" s="68">
        <v>5700.15</v>
      </c>
      <c r="CP92" s="68">
        <v>0</v>
      </c>
      <c r="CQ92" s="67">
        <f t="shared" ref="CQ92:CQ93" si="1220">+CR92+CU92</f>
        <v>55021.760000000002</v>
      </c>
      <c r="CR92" s="68">
        <f t="shared" ref="CR92:CR93" si="1221">+CS92+CT92</f>
        <v>33971.760000000002</v>
      </c>
      <c r="CS92" s="68">
        <v>9590.75</v>
      </c>
      <c r="CT92" s="68">
        <v>24381.010000000002</v>
      </c>
      <c r="CU92" s="68">
        <f t="shared" ref="CU92:CU93" si="1222">+CV92+CW92</f>
        <v>21050</v>
      </c>
      <c r="CV92" s="68">
        <v>21050</v>
      </c>
      <c r="CW92" s="68">
        <v>0</v>
      </c>
      <c r="CX92" s="67">
        <f t="shared" ref="CX92:CX93" si="1223">+CY92+DB92</f>
        <v>55449.24</v>
      </c>
      <c r="CY92" s="68">
        <f t="shared" ref="CY92:CY93" si="1224">+CZ92+DA92</f>
        <v>40752.699999999997</v>
      </c>
      <c r="CZ92" s="68">
        <v>7799.02</v>
      </c>
      <c r="DA92" s="68">
        <v>32953.68</v>
      </c>
      <c r="DB92" s="68">
        <f t="shared" ref="DB92:DB93" si="1225">+DC92+DD92</f>
        <v>14696.54</v>
      </c>
      <c r="DC92" s="68">
        <v>14696.54</v>
      </c>
      <c r="DD92" s="68">
        <v>0</v>
      </c>
      <c r="DE92" s="68">
        <f t="shared" ref="DE92:DE93" si="1226">+DF92+DI92</f>
        <v>159127.43</v>
      </c>
      <c r="DF92" s="68">
        <f t="shared" ref="DF92:DF93" si="1227">+DG92+DH92</f>
        <v>117680.74</v>
      </c>
      <c r="DG92" s="68">
        <f>+CL92+CS92+CZ92</f>
        <v>28078.83</v>
      </c>
      <c r="DH92" s="68">
        <f>+CM92+CT92+DA92</f>
        <v>89601.91</v>
      </c>
      <c r="DI92" s="68">
        <f t="shared" ref="DI92:DI93" si="1228">+DJ92+DK92</f>
        <v>41446.69</v>
      </c>
      <c r="DJ92" s="68">
        <f>+CO92+CV92+DC92</f>
        <v>41446.69</v>
      </c>
      <c r="DK92" s="68">
        <f>+CP92+CW92+DD92</f>
        <v>0</v>
      </c>
      <c r="DL92" s="68">
        <f t="shared" ref="DL92:DL93" si="1229">+DM92+DP92</f>
        <v>794434.85000000009</v>
      </c>
      <c r="DM92" s="68">
        <f t="shared" ref="DM92:DM93" si="1230">+DN92+DO92</f>
        <v>534085.06000000006</v>
      </c>
      <c r="DN92" s="68">
        <f>+AA92+BC92+CE92+DG92</f>
        <v>110993.87</v>
      </c>
      <c r="DO92" s="68">
        <f>+AB92+BD92+CF92+DH92</f>
        <v>423091.19000000006</v>
      </c>
      <c r="DP92" s="68">
        <f t="shared" ref="DP92:DP93" si="1231">+DQ92+DR92</f>
        <v>260349.79</v>
      </c>
      <c r="DQ92" s="68">
        <f>+AD92+BF92+CH92+DJ92</f>
        <v>260349.79</v>
      </c>
      <c r="DR92" s="68">
        <f>+AE92+BG92+CI92+DK92</f>
        <v>0</v>
      </c>
    </row>
    <row r="93" spans="1:122" s="3" customFormat="1" ht="15" customHeight="1" x14ac:dyDescent="0.25">
      <c r="A93" s="37"/>
      <c r="B93" s="1"/>
      <c r="C93" s="39" t="s">
        <v>84</v>
      </c>
      <c r="D93" s="67">
        <f>+E93+H93</f>
        <v>0</v>
      </c>
      <c r="E93" s="68">
        <f>+F93+G93</f>
        <v>0</v>
      </c>
      <c r="F93" s="68">
        <v>0</v>
      </c>
      <c r="G93" s="68">
        <v>0</v>
      </c>
      <c r="H93" s="68">
        <f>+I93+J93</f>
        <v>0</v>
      </c>
      <c r="I93" s="68">
        <v>0</v>
      </c>
      <c r="J93" s="68">
        <v>0</v>
      </c>
      <c r="K93" s="67">
        <f t="shared" si="1193"/>
        <v>2099.9699999999998</v>
      </c>
      <c r="L93" s="68">
        <f t="shared" si="1194"/>
        <v>2099.9699999999998</v>
      </c>
      <c r="M93" s="68">
        <v>2099.9699999999998</v>
      </c>
      <c r="N93" s="68">
        <v>0</v>
      </c>
      <c r="O93" s="68">
        <f t="shared" si="1195"/>
        <v>0</v>
      </c>
      <c r="P93" s="68">
        <v>0</v>
      </c>
      <c r="Q93" s="68">
        <v>0</v>
      </c>
      <c r="R93" s="67">
        <f t="shared" si="1196"/>
        <v>0</v>
      </c>
      <c r="S93" s="68">
        <f t="shared" si="1197"/>
        <v>0</v>
      </c>
      <c r="T93" s="68">
        <v>0</v>
      </c>
      <c r="U93" s="68">
        <v>0</v>
      </c>
      <c r="V93" s="68">
        <f t="shared" si="1198"/>
        <v>0</v>
      </c>
      <c r="W93" s="68">
        <v>0</v>
      </c>
      <c r="X93" s="68">
        <v>0</v>
      </c>
      <c r="Y93" s="68">
        <f t="shared" si="1199"/>
        <v>2099.9699999999998</v>
      </c>
      <c r="Z93" s="68">
        <f t="shared" si="1200"/>
        <v>2099.9699999999998</v>
      </c>
      <c r="AA93" s="68">
        <f>+F93+M93+T93</f>
        <v>2099.9699999999998</v>
      </c>
      <c r="AB93" s="68">
        <f>+G93+N93+U93</f>
        <v>0</v>
      </c>
      <c r="AC93" s="68">
        <f t="shared" si="1201"/>
        <v>0</v>
      </c>
      <c r="AD93" s="68">
        <f>+I93+P93+W93</f>
        <v>0</v>
      </c>
      <c r="AE93" s="68">
        <f>+J93+Q93+X93</f>
        <v>0</v>
      </c>
      <c r="AF93" s="67">
        <f>+AG93+AJ93</f>
        <v>0</v>
      </c>
      <c r="AG93" s="68">
        <f>+AH93+AI93</f>
        <v>0</v>
      </c>
      <c r="AH93" s="68">
        <v>0</v>
      </c>
      <c r="AI93" s="68">
        <v>0</v>
      </c>
      <c r="AJ93" s="68">
        <f>+AK93+AL93</f>
        <v>0</v>
      </c>
      <c r="AK93" s="68">
        <v>0</v>
      </c>
      <c r="AL93" s="68">
        <v>0</v>
      </c>
      <c r="AM93" s="67">
        <f t="shared" si="1202"/>
        <v>0</v>
      </c>
      <c r="AN93" s="68">
        <f t="shared" si="1203"/>
        <v>0</v>
      </c>
      <c r="AO93" s="68">
        <v>0</v>
      </c>
      <c r="AP93" s="68">
        <v>0</v>
      </c>
      <c r="AQ93" s="68">
        <f t="shared" si="1204"/>
        <v>0</v>
      </c>
      <c r="AR93" s="68">
        <v>0</v>
      </c>
      <c r="AS93" s="68">
        <v>0</v>
      </c>
      <c r="AT93" s="67">
        <f t="shared" si="1205"/>
        <v>0</v>
      </c>
      <c r="AU93" s="68">
        <f t="shared" si="1206"/>
        <v>0</v>
      </c>
      <c r="AV93" s="68">
        <v>0</v>
      </c>
      <c r="AW93" s="68">
        <v>0</v>
      </c>
      <c r="AX93" s="68">
        <f t="shared" si="1207"/>
        <v>0</v>
      </c>
      <c r="AY93" s="68">
        <v>0</v>
      </c>
      <c r="AZ93" s="68">
        <v>0</v>
      </c>
      <c r="BA93" s="68">
        <f t="shared" si="1208"/>
        <v>0</v>
      </c>
      <c r="BB93" s="68">
        <f t="shared" si="1209"/>
        <v>0</v>
      </c>
      <c r="BC93" s="68">
        <f>+AH93+AO93+AV93</f>
        <v>0</v>
      </c>
      <c r="BD93" s="68">
        <f>+AI93+AP93+AW93</f>
        <v>0</v>
      </c>
      <c r="BE93" s="68">
        <f t="shared" si="1210"/>
        <v>0</v>
      </c>
      <c r="BF93" s="68">
        <f>+AK93+AR93+AY93</f>
        <v>0</v>
      </c>
      <c r="BG93" s="68">
        <f>+AL93+AS93+AZ93</f>
        <v>0</v>
      </c>
      <c r="BH93" s="67">
        <f>+BI93+BL93</f>
        <v>0</v>
      </c>
      <c r="BI93" s="68">
        <f>+BJ93+BK93</f>
        <v>0</v>
      </c>
      <c r="BJ93" s="68">
        <v>0</v>
      </c>
      <c r="BK93" s="68">
        <v>0</v>
      </c>
      <c r="BL93" s="68">
        <f>+BM93+BN93</f>
        <v>0</v>
      </c>
      <c r="BM93" s="68">
        <v>0</v>
      </c>
      <c r="BN93" s="68">
        <v>0</v>
      </c>
      <c r="BO93" s="67">
        <f t="shared" si="1211"/>
        <v>0</v>
      </c>
      <c r="BP93" s="68">
        <f t="shared" si="1212"/>
        <v>0</v>
      </c>
      <c r="BQ93" s="68">
        <v>0</v>
      </c>
      <c r="BR93" s="68">
        <v>0</v>
      </c>
      <c r="BS93" s="68">
        <f t="shared" si="1213"/>
        <v>0</v>
      </c>
      <c r="BT93" s="68">
        <v>0</v>
      </c>
      <c r="BU93" s="68">
        <v>0</v>
      </c>
      <c r="BV93" s="67">
        <f t="shared" si="1214"/>
        <v>0</v>
      </c>
      <c r="BW93" s="68">
        <f t="shared" si="1215"/>
        <v>0</v>
      </c>
      <c r="BX93" s="68">
        <v>0</v>
      </c>
      <c r="BY93" s="68">
        <v>0</v>
      </c>
      <c r="BZ93" s="68">
        <f t="shared" si="1216"/>
        <v>0</v>
      </c>
      <c r="CA93" s="68">
        <v>0</v>
      </c>
      <c r="CB93" s="68">
        <v>0</v>
      </c>
      <c r="CC93" s="68">
        <f t="shared" si="1217"/>
        <v>0</v>
      </c>
      <c r="CD93" s="68">
        <f t="shared" si="1218"/>
        <v>0</v>
      </c>
      <c r="CE93" s="68">
        <f>+BJ93+BQ93+BX93</f>
        <v>0</v>
      </c>
      <c r="CF93" s="68">
        <f>+BK93+BR93+BY93</f>
        <v>0</v>
      </c>
      <c r="CG93" s="68">
        <f t="shared" si="1219"/>
        <v>0</v>
      </c>
      <c r="CH93" s="68">
        <f>+BM93+BT93+CA93</f>
        <v>0</v>
      </c>
      <c r="CI93" s="68">
        <f>+BN93+BU93+CB93</f>
        <v>0</v>
      </c>
      <c r="CJ93" s="67">
        <f>+CK93+CN93</f>
        <v>0</v>
      </c>
      <c r="CK93" s="68">
        <f>+CL93+CM93</f>
        <v>0</v>
      </c>
      <c r="CL93" s="68">
        <v>0</v>
      </c>
      <c r="CM93" s="68">
        <v>0</v>
      </c>
      <c r="CN93" s="68">
        <f>+CO93+CP93</f>
        <v>0</v>
      </c>
      <c r="CO93" s="68">
        <v>0</v>
      </c>
      <c r="CP93" s="68">
        <v>0</v>
      </c>
      <c r="CQ93" s="67">
        <f t="shared" si="1220"/>
        <v>0</v>
      </c>
      <c r="CR93" s="68">
        <f t="shared" si="1221"/>
        <v>0</v>
      </c>
      <c r="CS93" s="68">
        <v>0</v>
      </c>
      <c r="CT93" s="68">
        <v>0</v>
      </c>
      <c r="CU93" s="68">
        <f t="shared" si="1222"/>
        <v>0</v>
      </c>
      <c r="CV93" s="68">
        <v>0</v>
      </c>
      <c r="CW93" s="68">
        <v>0</v>
      </c>
      <c r="CX93" s="67">
        <f t="shared" si="1223"/>
        <v>0</v>
      </c>
      <c r="CY93" s="68">
        <f t="shared" si="1224"/>
        <v>0</v>
      </c>
      <c r="CZ93" s="68">
        <v>0</v>
      </c>
      <c r="DA93" s="68">
        <v>0</v>
      </c>
      <c r="DB93" s="68">
        <f t="shared" si="1225"/>
        <v>0</v>
      </c>
      <c r="DC93" s="68">
        <v>0</v>
      </c>
      <c r="DD93" s="68">
        <v>0</v>
      </c>
      <c r="DE93" s="68">
        <f t="shared" si="1226"/>
        <v>0</v>
      </c>
      <c r="DF93" s="68">
        <f t="shared" si="1227"/>
        <v>0</v>
      </c>
      <c r="DG93" s="68">
        <f>+CL93+CS93+CZ93</f>
        <v>0</v>
      </c>
      <c r="DH93" s="68">
        <f>+CM93+CT93+DA93</f>
        <v>0</v>
      </c>
      <c r="DI93" s="68">
        <f t="shared" si="1228"/>
        <v>0</v>
      </c>
      <c r="DJ93" s="68">
        <f>+CO93+CV93+DC93</f>
        <v>0</v>
      </c>
      <c r="DK93" s="68">
        <f>+CP93+CW93+DD93</f>
        <v>0</v>
      </c>
      <c r="DL93" s="68">
        <f t="shared" si="1229"/>
        <v>2099.9699999999998</v>
      </c>
      <c r="DM93" s="68">
        <f t="shared" si="1230"/>
        <v>2099.9699999999998</v>
      </c>
      <c r="DN93" s="68">
        <f>+AA93+BC93+CE93+DG93</f>
        <v>2099.9699999999998</v>
      </c>
      <c r="DO93" s="68">
        <f>+AB93+BD93+CF93+DH93</f>
        <v>0</v>
      </c>
      <c r="DP93" s="68">
        <f t="shared" si="1231"/>
        <v>0</v>
      </c>
      <c r="DQ93" s="68">
        <f>+AD93+BF93+CH93+DJ93</f>
        <v>0</v>
      </c>
      <c r="DR93" s="68">
        <f>+AE93+BG93+CI93+DK93</f>
        <v>0</v>
      </c>
    </row>
    <row r="94" spans="1:122" s="3" customFormat="1" ht="15" customHeight="1" x14ac:dyDescent="0.2">
      <c r="A94" s="37"/>
      <c r="B94" s="1"/>
      <c r="C94" s="35" t="s">
        <v>85</v>
      </c>
      <c r="D94" s="65">
        <f t="shared" ref="D94:Q94" si="1232">D95+D96</f>
        <v>20434</v>
      </c>
      <c r="E94" s="36">
        <f t="shared" si="1232"/>
        <v>20434</v>
      </c>
      <c r="F94" s="36">
        <f t="shared" si="1232"/>
        <v>4247.08</v>
      </c>
      <c r="G94" s="36">
        <f t="shared" si="1232"/>
        <v>16186.92</v>
      </c>
      <c r="H94" s="36">
        <f t="shared" si="1232"/>
        <v>0</v>
      </c>
      <c r="I94" s="36">
        <f t="shared" si="1232"/>
        <v>0</v>
      </c>
      <c r="J94" s="36">
        <f t="shared" si="1232"/>
        <v>0</v>
      </c>
      <c r="K94" s="65">
        <f t="shared" si="1232"/>
        <v>20356.2</v>
      </c>
      <c r="L94" s="36">
        <f t="shared" si="1232"/>
        <v>20356.2</v>
      </c>
      <c r="M94" s="36">
        <f t="shared" si="1232"/>
        <v>1828.04</v>
      </c>
      <c r="N94" s="36">
        <f t="shared" si="1232"/>
        <v>18528.16</v>
      </c>
      <c r="O94" s="36">
        <f t="shared" si="1232"/>
        <v>0</v>
      </c>
      <c r="P94" s="36">
        <f t="shared" si="1232"/>
        <v>0</v>
      </c>
      <c r="Q94" s="36">
        <f t="shared" si="1232"/>
        <v>0</v>
      </c>
      <c r="R94" s="65">
        <f t="shared" si="1150"/>
        <v>32326.33</v>
      </c>
      <c r="S94" s="36">
        <f t="shared" si="1151"/>
        <v>32326.33</v>
      </c>
      <c r="T94" s="36">
        <f>SUM(T95:T96)</f>
        <v>4567.8500000000004</v>
      </c>
      <c r="U94" s="36">
        <f>SUM(U95:U96)</f>
        <v>27758.48</v>
      </c>
      <c r="V94" s="36">
        <f t="shared" si="1152"/>
        <v>0</v>
      </c>
      <c r="W94" s="36">
        <f>SUM(W95:W96)</f>
        <v>0</v>
      </c>
      <c r="X94" s="36">
        <f>SUM(X95:X96)</f>
        <v>0</v>
      </c>
      <c r="Y94" s="36">
        <f t="shared" si="1153"/>
        <v>73116.53</v>
      </c>
      <c r="Z94" s="36">
        <f t="shared" si="1154"/>
        <v>73116.53</v>
      </c>
      <c r="AA94" s="36">
        <f>SUM(AA95:AA96)</f>
        <v>10642.970000000001</v>
      </c>
      <c r="AB94" s="36">
        <f>SUM(AB95:AB96)</f>
        <v>62473.56</v>
      </c>
      <c r="AC94" s="36">
        <f t="shared" si="1155"/>
        <v>0</v>
      </c>
      <c r="AD94" s="36">
        <f>SUM(AD95:AD96)</f>
        <v>0</v>
      </c>
      <c r="AE94" s="36">
        <f>SUM(AE95:AE96)</f>
        <v>0</v>
      </c>
      <c r="AF94" s="65">
        <f t="shared" ref="AF94:AF109" si="1233">AG94+AJ94</f>
        <v>20748.45</v>
      </c>
      <c r="AG94" s="36">
        <f t="shared" ref="AG94:AG109" si="1234">SUM(AH94:AI94)</f>
        <v>20748.45</v>
      </c>
      <c r="AH94" s="36">
        <f>SUM(AH95:AH96)</f>
        <v>4505.8100000000004</v>
      </c>
      <c r="AI94" s="36">
        <f>SUM(AI95:AI96)</f>
        <v>16242.64</v>
      </c>
      <c r="AJ94" s="36">
        <f t="shared" ref="AJ94:AJ109" si="1235">SUM(AK94:AL94)</f>
        <v>0</v>
      </c>
      <c r="AK94" s="36">
        <f>SUM(AK95:AK96)</f>
        <v>0</v>
      </c>
      <c r="AL94" s="36">
        <v>0</v>
      </c>
      <c r="AM94" s="65">
        <f t="shared" si="1158"/>
        <v>22991.85</v>
      </c>
      <c r="AN94" s="36">
        <f t="shared" si="1159"/>
        <v>22991.85</v>
      </c>
      <c r="AO94" s="36">
        <f>SUM(AO95:AO96)</f>
        <v>3234.21</v>
      </c>
      <c r="AP94" s="36">
        <f>SUM(AP95:AP96)</f>
        <v>19757.64</v>
      </c>
      <c r="AQ94" s="36">
        <f t="shared" si="1160"/>
        <v>0</v>
      </c>
      <c r="AR94" s="36">
        <f>SUM(AR95:AR96)</f>
        <v>0</v>
      </c>
      <c r="AS94" s="36">
        <f>SUM(AS95:AS96)</f>
        <v>0</v>
      </c>
      <c r="AT94" s="65">
        <f t="shared" si="1191"/>
        <v>22694.920000000002</v>
      </c>
      <c r="AU94" s="36">
        <f t="shared" si="1161"/>
        <v>22694.920000000002</v>
      </c>
      <c r="AV94" s="36">
        <f>SUM(AV95:AV96)</f>
        <v>3440.61</v>
      </c>
      <c r="AW94" s="36">
        <f>SUM(AW95:AW96)</f>
        <v>19254.310000000001</v>
      </c>
      <c r="AX94" s="36">
        <f t="shared" si="1162"/>
        <v>0</v>
      </c>
      <c r="AY94" s="36">
        <f>SUM(AY95:AY96)</f>
        <v>0</v>
      </c>
      <c r="AZ94" s="36">
        <f>SUM(AZ95:AZ96)</f>
        <v>0</v>
      </c>
      <c r="BA94" s="36">
        <f t="shared" ref="BA94" si="1236">BB94+BE94</f>
        <v>66435.22</v>
      </c>
      <c r="BB94" s="36">
        <f t="shared" ref="BB94" si="1237">SUM(BC94:BD94)</f>
        <v>66435.22</v>
      </c>
      <c r="BC94" s="36">
        <f>SUM(BC95:BC96)</f>
        <v>11180.630000000001</v>
      </c>
      <c r="BD94" s="36">
        <f>SUM(BD95:BD96)</f>
        <v>55254.59</v>
      </c>
      <c r="BE94" s="36">
        <f t="shared" si="1165"/>
        <v>0</v>
      </c>
      <c r="BF94" s="36">
        <f>SUM(BF95:BF96)</f>
        <v>0</v>
      </c>
      <c r="BG94" s="36">
        <f>SUM(BG95:BG96)</f>
        <v>0</v>
      </c>
      <c r="BH94" s="65">
        <f t="shared" si="1166"/>
        <v>14174.49</v>
      </c>
      <c r="BI94" s="36">
        <f t="shared" si="1167"/>
        <v>14174.49</v>
      </c>
      <c r="BJ94" s="36">
        <f>SUM(BJ95:BJ96)</f>
        <v>3101.75</v>
      </c>
      <c r="BK94" s="36">
        <f>SUM(BK95:BK96)</f>
        <v>11072.74</v>
      </c>
      <c r="BL94" s="36">
        <f t="shared" si="1168"/>
        <v>0</v>
      </c>
      <c r="BM94" s="36">
        <f>SUM(BM95:BM96)</f>
        <v>0</v>
      </c>
      <c r="BN94" s="36">
        <f>SUM(BN95:BN96)</f>
        <v>0</v>
      </c>
      <c r="BO94" s="65">
        <f t="shared" si="1169"/>
        <v>21948.54</v>
      </c>
      <c r="BP94" s="36">
        <f t="shared" si="1170"/>
        <v>21948.54</v>
      </c>
      <c r="BQ94" s="36">
        <f>SUM(BQ95:BQ96)</f>
        <v>5553.3899999999994</v>
      </c>
      <c r="BR94" s="36">
        <f>SUM(BR95:BR96)</f>
        <v>16395.150000000001</v>
      </c>
      <c r="BS94" s="36">
        <f t="shared" si="1171"/>
        <v>0</v>
      </c>
      <c r="BT94" s="36">
        <f>SUM(BT95:BT96)</f>
        <v>0</v>
      </c>
      <c r="BU94" s="36">
        <f>SUM(BU95:BU96)</f>
        <v>0</v>
      </c>
      <c r="BV94" s="65">
        <f t="shared" si="1172"/>
        <v>22163.15</v>
      </c>
      <c r="BW94" s="36">
        <f t="shared" si="1173"/>
        <v>22163.15</v>
      </c>
      <c r="BX94" s="36">
        <f>SUM(BX95:BX96)</f>
        <v>2334.08</v>
      </c>
      <c r="BY94" s="36">
        <f>SUM(BY95:BY96)</f>
        <v>19829.07</v>
      </c>
      <c r="BZ94" s="36">
        <f t="shared" si="1174"/>
        <v>0</v>
      </c>
      <c r="CA94" s="36">
        <f>SUM(CA95:CA96)</f>
        <v>0</v>
      </c>
      <c r="CB94" s="36">
        <f>SUM(CB95:CB96)</f>
        <v>0</v>
      </c>
      <c r="CC94" s="36">
        <f t="shared" ref="CC94" si="1238">CD94+CG94</f>
        <v>58286.18</v>
      </c>
      <c r="CD94" s="36">
        <f t="shared" ref="CD94" si="1239">SUM(CE94:CF94)</f>
        <v>58286.18</v>
      </c>
      <c r="CE94" s="36">
        <f>SUM(CE95:CE96)</f>
        <v>10989.22</v>
      </c>
      <c r="CF94" s="36">
        <f>SUM(CF95:CF96)</f>
        <v>47296.959999999999</v>
      </c>
      <c r="CG94" s="36">
        <f t="shared" si="1177"/>
        <v>0</v>
      </c>
      <c r="CH94" s="36">
        <f>SUM(CH95:CH96)</f>
        <v>0</v>
      </c>
      <c r="CI94" s="36">
        <f>SUM(CI95:CI96)</f>
        <v>0</v>
      </c>
      <c r="CJ94" s="65">
        <f t="shared" si="1178"/>
        <v>12576.36</v>
      </c>
      <c r="CK94" s="36">
        <f t="shared" si="1179"/>
        <v>12576.36</v>
      </c>
      <c r="CL94" s="36">
        <f>SUM(CL95:CL96)</f>
        <v>1395.9299999999998</v>
      </c>
      <c r="CM94" s="36">
        <f>SUM(CM95:CM96)</f>
        <v>11180.43</v>
      </c>
      <c r="CN94" s="36">
        <f t="shared" si="1180"/>
        <v>0</v>
      </c>
      <c r="CO94" s="36">
        <f>SUM(CO95:CO96)</f>
        <v>0</v>
      </c>
      <c r="CP94" s="36">
        <f>SUM(CP95:CP96)</f>
        <v>0</v>
      </c>
      <c r="CQ94" s="65">
        <f t="shared" si="1181"/>
        <v>2418.0200000000004</v>
      </c>
      <c r="CR94" s="36">
        <f t="shared" si="1182"/>
        <v>2418.0200000000004</v>
      </c>
      <c r="CS94" s="36">
        <f>SUM(CS95:CS96)</f>
        <v>313.24</v>
      </c>
      <c r="CT94" s="36">
        <f>SUM(CT95:CT96)</f>
        <v>2104.7800000000002</v>
      </c>
      <c r="CU94" s="36">
        <f t="shared" si="1183"/>
        <v>0</v>
      </c>
      <c r="CV94" s="36">
        <f>SUM(CV95:CV96)</f>
        <v>0</v>
      </c>
      <c r="CW94" s="36">
        <f>SUM(CW95:CW96)</f>
        <v>0</v>
      </c>
      <c r="CX94" s="65">
        <f t="shared" si="1093"/>
        <v>1162.6800000000005</v>
      </c>
      <c r="CY94" s="36">
        <f t="shared" si="1094"/>
        <v>1162.6800000000005</v>
      </c>
      <c r="CZ94" s="36">
        <f>SUM(CZ95:CZ96)</f>
        <v>229.18</v>
      </c>
      <c r="DA94" s="36">
        <f>SUM(DA95:DA96)</f>
        <v>933.50000000000045</v>
      </c>
      <c r="DB94" s="36">
        <f t="shared" si="1095"/>
        <v>0</v>
      </c>
      <c r="DC94" s="36">
        <f>SUM(DC95:DC96)</f>
        <v>0</v>
      </c>
      <c r="DD94" s="36">
        <f>SUM(DD95:DD96)</f>
        <v>0</v>
      </c>
      <c r="DE94" s="36">
        <f t="shared" ref="DE94" si="1240">DF94+DI94</f>
        <v>16157.060000000001</v>
      </c>
      <c r="DF94" s="36">
        <f t="shared" ref="DF94" si="1241">SUM(DG94:DH94)</f>
        <v>16157.060000000001</v>
      </c>
      <c r="DG94" s="36">
        <f>SUM(DG95:DG96)</f>
        <v>1938.35</v>
      </c>
      <c r="DH94" s="36">
        <f>SUM(DH95:DH96)</f>
        <v>14218.710000000001</v>
      </c>
      <c r="DI94" s="36">
        <f t="shared" si="1186"/>
        <v>0</v>
      </c>
      <c r="DJ94" s="36">
        <f>SUM(DJ95:DJ96)</f>
        <v>0</v>
      </c>
      <c r="DK94" s="36">
        <f>SUM(DK95:DK96)</f>
        <v>0</v>
      </c>
      <c r="DL94" s="36">
        <f t="shared" si="1192"/>
        <v>213994.99</v>
      </c>
      <c r="DM94" s="36">
        <f t="shared" si="1187"/>
        <v>213994.99</v>
      </c>
      <c r="DN94" s="36">
        <f>SUM(DN95:DN96)</f>
        <v>34751.17</v>
      </c>
      <c r="DO94" s="36">
        <f>SUM(DO95:DO96)</f>
        <v>179243.81999999998</v>
      </c>
      <c r="DP94" s="36">
        <f t="shared" si="1188"/>
        <v>0</v>
      </c>
      <c r="DQ94" s="36">
        <f>SUM(DQ95:DQ96)</f>
        <v>0</v>
      </c>
      <c r="DR94" s="36">
        <f>SUM(DR95:DR96)</f>
        <v>0</v>
      </c>
    </row>
    <row r="95" spans="1:122" s="3" customFormat="1" ht="15" customHeight="1" x14ac:dyDescent="0.25">
      <c r="A95" s="37"/>
      <c r="B95" s="1"/>
      <c r="C95" s="39" t="s">
        <v>86</v>
      </c>
      <c r="D95" s="67">
        <f>+E95+H95</f>
        <v>20434</v>
      </c>
      <c r="E95" s="68">
        <f>+F95+G95</f>
        <v>20434</v>
      </c>
      <c r="F95" s="68">
        <v>4247.08</v>
      </c>
      <c r="G95" s="68">
        <v>16186.92</v>
      </c>
      <c r="H95" s="68">
        <f>+I95+J95</f>
        <v>0</v>
      </c>
      <c r="I95" s="68">
        <v>0</v>
      </c>
      <c r="J95" s="68">
        <v>0</v>
      </c>
      <c r="K95" s="67">
        <f t="shared" ref="K95" si="1242">+L95+O95</f>
        <v>20356.2</v>
      </c>
      <c r="L95" s="68">
        <f t="shared" ref="L95" si="1243">+M95+N95</f>
        <v>20356.2</v>
      </c>
      <c r="M95" s="68">
        <v>1828.04</v>
      </c>
      <c r="N95" s="68">
        <v>18528.16</v>
      </c>
      <c r="O95" s="68">
        <f t="shared" ref="O95" si="1244">+P95+Q95</f>
        <v>0</v>
      </c>
      <c r="P95" s="68">
        <v>0</v>
      </c>
      <c r="Q95" s="68">
        <v>0</v>
      </c>
      <c r="R95" s="67">
        <f t="shared" ref="R95" si="1245">+S95+V95</f>
        <v>32326.33</v>
      </c>
      <c r="S95" s="68">
        <f t="shared" ref="S95" si="1246">+T95+U95</f>
        <v>32326.33</v>
      </c>
      <c r="T95" s="68">
        <v>4567.8500000000004</v>
      </c>
      <c r="U95" s="68">
        <v>27758.48</v>
      </c>
      <c r="V95" s="68">
        <f t="shared" ref="V95" si="1247">+W95+X95</f>
        <v>0</v>
      </c>
      <c r="W95" s="68">
        <v>0</v>
      </c>
      <c r="X95" s="68">
        <v>0</v>
      </c>
      <c r="Y95" s="68">
        <f t="shared" ref="Y95" si="1248">+Z95+AC95</f>
        <v>73116.53</v>
      </c>
      <c r="Z95" s="68">
        <f t="shared" ref="Z95" si="1249">+AA95+AB95</f>
        <v>73116.53</v>
      </c>
      <c r="AA95" s="68">
        <f>+F95+M95+T95</f>
        <v>10642.970000000001</v>
      </c>
      <c r="AB95" s="68">
        <f>+G95+N95+U95</f>
        <v>62473.56</v>
      </c>
      <c r="AC95" s="68">
        <f t="shared" ref="AC95" si="1250">+AD95+AE95</f>
        <v>0</v>
      </c>
      <c r="AD95" s="68">
        <f>+I95+P95+W95</f>
        <v>0</v>
      </c>
      <c r="AE95" s="68">
        <f>+J95+Q95+X95</f>
        <v>0</v>
      </c>
      <c r="AF95" s="67">
        <f>+AG95+AJ95</f>
        <v>20748.45</v>
      </c>
      <c r="AG95" s="68">
        <f>+AH95+AI95</f>
        <v>20748.45</v>
      </c>
      <c r="AH95" s="68">
        <v>4505.8100000000004</v>
      </c>
      <c r="AI95" s="68">
        <v>16242.64</v>
      </c>
      <c r="AJ95" s="68">
        <f>+AK95+AL95</f>
        <v>0</v>
      </c>
      <c r="AK95" s="68">
        <v>0</v>
      </c>
      <c r="AL95" s="68">
        <v>0</v>
      </c>
      <c r="AM95" s="67">
        <f t="shared" ref="AM95" si="1251">+AN95+AQ95</f>
        <v>22991.85</v>
      </c>
      <c r="AN95" s="68">
        <f t="shared" ref="AN95" si="1252">+AO95+AP95</f>
        <v>22991.85</v>
      </c>
      <c r="AO95" s="68">
        <v>3234.21</v>
      </c>
      <c r="AP95" s="68">
        <v>19757.64</v>
      </c>
      <c r="AQ95" s="68">
        <f t="shared" ref="AQ95" si="1253">+AR95+AS95</f>
        <v>0</v>
      </c>
      <c r="AR95" s="68">
        <v>0</v>
      </c>
      <c r="AS95" s="68">
        <v>0</v>
      </c>
      <c r="AT95" s="67">
        <f t="shared" ref="AT95" si="1254">+AU95+AX95</f>
        <v>22694.920000000002</v>
      </c>
      <c r="AU95" s="68">
        <f t="shared" ref="AU95" si="1255">+AV95+AW95</f>
        <v>22694.920000000002</v>
      </c>
      <c r="AV95" s="68">
        <v>3440.61</v>
      </c>
      <c r="AW95" s="68">
        <v>19254.310000000001</v>
      </c>
      <c r="AX95" s="68">
        <f t="shared" ref="AX95" si="1256">+AY95+AZ95</f>
        <v>0</v>
      </c>
      <c r="AY95" s="68">
        <v>0</v>
      </c>
      <c r="AZ95" s="68">
        <v>0</v>
      </c>
      <c r="BA95" s="68">
        <f t="shared" ref="BA95" si="1257">+BB95+BE95</f>
        <v>66435.22</v>
      </c>
      <c r="BB95" s="68">
        <f t="shared" ref="BB95" si="1258">+BC95+BD95</f>
        <v>66435.22</v>
      </c>
      <c r="BC95" s="68">
        <f>+AH95+AO95+AV95</f>
        <v>11180.630000000001</v>
      </c>
      <c r="BD95" s="68">
        <f>+AI95+AP95+AW95</f>
        <v>55254.59</v>
      </c>
      <c r="BE95" s="68">
        <f t="shared" ref="BE95" si="1259">+BF95+BG95</f>
        <v>0</v>
      </c>
      <c r="BF95" s="68">
        <f>+AK95+AR95+AY95</f>
        <v>0</v>
      </c>
      <c r="BG95" s="68">
        <f>+AL95+AS95+AZ95</f>
        <v>0</v>
      </c>
      <c r="BH95" s="67">
        <f>+BI95+BL95</f>
        <v>14174.49</v>
      </c>
      <c r="BI95" s="68">
        <f>+BJ95+BK95</f>
        <v>14174.49</v>
      </c>
      <c r="BJ95" s="68">
        <v>3101.75</v>
      </c>
      <c r="BK95" s="68">
        <v>11072.74</v>
      </c>
      <c r="BL95" s="68">
        <f>+BM95+BN95</f>
        <v>0</v>
      </c>
      <c r="BM95" s="68">
        <v>0</v>
      </c>
      <c r="BN95" s="68">
        <v>0</v>
      </c>
      <c r="BO95" s="67">
        <f t="shared" ref="BO95" si="1260">+BP95+BS95</f>
        <v>21948.54</v>
      </c>
      <c r="BP95" s="68">
        <f t="shared" ref="BP95" si="1261">+BQ95+BR95</f>
        <v>21948.54</v>
      </c>
      <c r="BQ95" s="68">
        <v>5553.3899999999994</v>
      </c>
      <c r="BR95" s="68">
        <v>16395.150000000001</v>
      </c>
      <c r="BS95" s="68">
        <f t="shared" ref="BS95" si="1262">+BT95+BU95</f>
        <v>0</v>
      </c>
      <c r="BT95" s="68">
        <v>0</v>
      </c>
      <c r="BU95" s="68">
        <v>0</v>
      </c>
      <c r="BV95" s="67">
        <f t="shared" ref="BV95" si="1263">+BW95+BZ95</f>
        <v>22163.15</v>
      </c>
      <c r="BW95" s="68">
        <f t="shared" ref="BW95" si="1264">+BX95+BY95</f>
        <v>22163.15</v>
      </c>
      <c r="BX95" s="68">
        <v>2334.08</v>
      </c>
      <c r="BY95" s="68">
        <v>19829.07</v>
      </c>
      <c r="BZ95" s="68">
        <f t="shared" ref="BZ95" si="1265">+CA95+CB95</f>
        <v>0</v>
      </c>
      <c r="CA95" s="68">
        <v>0</v>
      </c>
      <c r="CB95" s="68">
        <v>0</v>
      </c>
      <c r="CC95" s="68">
        <f t="shared" ref="CC95" si="1266">+CD95+CG95</f>
        <v>58286.18</v>
      </c>
      <c r="CD95" s="68">
        <f t="shared" ref="CD95" si="1267">+CE95+CF95</f>
        <v>58286.18</v>
      </c>
      <c r="CE95" s="68">
        <f>+BJ95+BQ95+BX95</f>
        <v>10989.22</v>
      </c>
      <c r="CF95" s="68">
        <f>+BK95+BR95+BY95</f>
        <v>47296.959999999999</v>
      </c>
      <c r="CG95" s="68">
        <f t="shared" ref="CG95" si="1268">+CH95+CI95</f>
        <v>0</v>
      </c>
      <c r="CH95" s="68">
        <f>+BM95+BT95+CA95</f>
        <v>0</v>
      </c>
      <c r="CI95" s="68">
        <f>+BN95+BU95+CB95</f>
        <v>0</v>
      </c>
      <c r="CJ95" s="67">
        <f>+CK95+CN95</f>
        <v>12576.36</v>
      </c>
      <c r="CK95" s="68">
        <f>+CL95+CM95</f>
        <v>12576.36</v>
      </c>
      <c r="CL95" s="68">
        <v>1395.9299999999998</v>
      </c>
      <c r="CM95" s="68">
        <v>11180.43</v>
      </c>
      <c r="CN95" s="68">
        <f>+CO95+CP95</f>
        <v>0</v>
      </c>
      <c r="CO95" s="68">
        <v>0</v>
      </c>
      <c r="CP95" s="68">
        <v>0</v>
      </c>
      <c r="CQ95" s="67">
        <f t="shared" ref="CQ95" si="1269">+CR95+CU95</f>
        <v>2418.0200000000004</v>
      </c>
      <c r="CR95" s="68">
        <f t="shared" ref="CR95" si="1270">+CS95+CT95</f>
        <v>2418.0200000000004</v>
      </c>
      <c r="CS95" s="68">
        <v>313.24</v>
      </c>
      <c r="CT95" s="68">
        <v>2104.7800000000002</v>
      </c>
      <c r="CU95" s="68">
        <f t="shared" ref="CU95" si="1271">+CV95+CW95</f>
        <v>0</v>
      </c>
      <c r="CV95" s="68">
        <v>0</v>
      </c>
      <c r="CW95" s="68">
        <v>0</v>
      </c>
      <c r="CX95" s="67">
        <f t="shared" ref="CX95" si="1272">+CY95+DB95</f>
        <v>1162.6800000000005</v>
      </c>
      <c r="CY95" s="68">
        <f t="shared" ref="CY95" si="1273">+CZ95+DA95</f>
        <v>1162.6800000000005</v>
      </c>
      <c r="CZ95" s="68">
        <v>229.18</v>
      </c>
      <c r="DA95" s="68">
        <v>933.50000000000045</v>
      </c>
      <c r="DB95" s="68">
        <f t="shared" ref="DB95" si="1274">+DC95+DD95</f>
        <v>0</v>
      </c>
      <c r="DC95" s="68">
        <v>0</v>
      </c>
      <c r="DD95" s="68">
        <v>0</v>
      </c>
      <c r="DE95" s="68">
        <f t="shared" ref="DE95" si="1275">+DF95+DI95</f>
        <v>16157.060000000001</v>
      </c>
      <c r="DF95" s="68">
        <f t="shared" ref="DF95" si="1276">+DG95+DH95</f>
        <v>16157.060000000001</v>
      </c>
      <c r="DG95" s="68">
        <f>+CL95+CS95+CZ95</f>
        <v>1938.35</v>
      </c>
      <c r="DH95" s="68">
        <f>+CM95+CT95+DA95</f>
        <v>14218.710000000001</v>
      </c>
      <c r="DI95" s="68">
        <f t="shared" ref="DI95" si="1277">+DJ95+DK95</f>
        <v>0</v>
      </c>
      <c r="DJ95" s="68">
        <f>+CO95+CV95+DC95</f>
        <v>0</v>
      </c>
      <c r="DK95" s="68">
        <f>+CP95+CW95+DD95</f>
        <v>0</v>
      </c>
      <c r="DL95" s="68">
        <f t="shared" ref="DL95" si="1278">+DM95+DP95</f>
        <v>213994.99</v>
      </c>
      <c r="DM95" s="68">
        <f t="shared" ref="DM95" si="1279">+DN95+DO95</f>
        <v>213994.99</v>
      </c>
      <c r="DN95" s="68">
        <f>+AA95+BC95+CE95+DG95</f>
        <v>34751.17</v>
      </c>
      <c r="DO95" s="68">
        <f>+AB95+BD95+CF95+DH95</f>
        <v>179243.81999999998</v>
      </c>
      <c r="DP95" s="68">
        <f t="shared" ref="DP95" si="1280">+DQ95+DR95</f>
        <v>0</v>
      </c>
      <c r="DQ95" s="68">
        <f>+AD95+BF95+CH95+DJ95</f>
        <v>0</v>
      </c>
      <c r="DR95" s="68">
        <f>+AE95+BG95+CI95+DK95</f>
        <v>0</v>
      </c>
    </row>
    <row r="96" spans="1:122" s="3" customFormat="1" ht="15" customHeight="1" x14ac:dyDescent="0.2">
      <c r="A96" s="37"/>
      <c r="B96" s="1"/>
      <c r="C96" s="39" t="s">
        <v>87</v>
      </c>
      <c r="D96" s="65">
        <f>E96+H96</f>
        <v>0</v>
      </c>
      <c r="E96" s="36">
        <f t="shared" ref="E96" si="1281">F96+G96</f>
        <v>0</v>
      </c>
      <c r="F96" s="36">
        <v>0</v>
      </c>
      <c r="G96" s="36">
        <v>0</v>
      </c>
      <c r="H96" s="36">
        <f t="shared" ref="H96" si="1282">I96+J96</f>
        <v>0</v>
      </c>
      <c r="I96" s="36">
        <v>0</v>
      </c>
      <c r="J96" s="36">
        <v>0</v>
      </c>
      <c r="K96" s="65">
        <f>L96+O96</f>
        <v>0</v>
      </c>
      <c r="L96" s="36">
        <f t="shared" ref="L96" si="1283">M96+N96</f>
        <v>0</v>
      </c>
      <c r="M96" s="36">
        <v>0</v>
      </c>
      <c r="N96" s="36">
        <v>0</v>
      </c>
      <c r="O96" s="36">
        <f t="shared" ref="O96" si="1284">P96+Q96</f>
        <v>0</v>
      </c>
      <c r="P96" s="36">
        <v>0</v>
      </c>
      <c r="Q96" s="36">
        <v>0</v>
      </c>
      <c r="R96" s="65">
        <f t="shared" si="1150"/>
        <v>0</v>
      </c>
      <c r="S96" s="36">
        <f t="shared" ref="S96" si="1285">SUM(T96:U96)</f>
        <v>0</v>
      </c>
      <c r="T96" s="36">
        <v>0</v>
      </c>
      <c r="U96" s="36">
        <v>0</v>
      </c>
      <c r="V96" s="36">
        <f t="shared" ref="V96" si="1286">SUM(W96:X96)</f>
        <v>0</v>
      </c>
      <c r="W96" s="36">
        <v>0</v>
      </c>
      <c r="X96" s="36">
        <v>0</v>
      </c>
      <c r="Y96" s="36">
        <f>Z96+AC96</f>
        <v>0</v>
      </c>
      <c r="Z96" s="36">
        <f>SUM(AA96:AB96)</f>
        <v>0</v>
      </c>
      <c r="AA96" s="36">
        <f t="shared" ref="AA96:AB96" si="1287">F96+M96+T96</f>
        <v>0</v>
      </c>
      <c r="AB96" s="36">
        <f t="shared" si="1287"/>
        <v>0</v>
      </c>
      <c r="AC96" s="36">
        <f t="shared" si="1155"/>
        <v>0</v>
      </c>
      <c r="AD96" s="36">
        <f t="shared" ref="AD96:AE96" si="1288">I96+P96+W96</f>
        <v>0</v>
      </c>
      <c r="AE96" s="36">
        <f t="shared" si="1288"/>
        <v>0</v>
      </c>
      <c r="AF96" s="65">
        <f t="shared" si="1233"/>
        <v>0</v>
      </c>
      <c r="AG96" s="36">
        <f t="shared" si="1234"/>
        <v>0</v>
      </c>
      <c r="AH96" s="36">
        <v>0</v>
      </c>
      <c r="AI96" s="36">
        <v>0</v>
      </c>
      <c r="AJ96" s="36">
        <f t="shared" si="1235"/>
        <v>0</v>
      </c>
      <c r="AK96" s="36">
        <v>0</v>
      </c>
      <c r="AL96" s="36">
        <v>0</v>
      </c>
      <c r="AM96" s="65">
        <f t="shared" si="1158"/>
        <v>0</v>
      </c>
      <c r="AN96" s="36">
        <f t="shared" si="1159"/>
        <v>0</v>
      </c>
      <c r="AO96" s="36">
        <v>0</v>
      </c>
      <c r="AP96" s="36">
        <v>0</v>
      </c>
      <c r="AQ96" s="36">
        <f t="shared" si="1160"/>
        <v>0</v>
      </c>
      <c r="AR96" s="36">
        <v>0</v>
      </c>
      <c r="AS96" s="36">
        <v>0</v>
      </c>
      <c r="AT96" s="65">
        <f t="shared" si="1191"/>
        <v>0</v>
      </c>
      <c r="AU96" s="36">
        <f t="shared" si="1161"/>
        <v>0</v>
      </c>
      <c r="AV96" s="36">
        <v>0</v>
      </c>
      <c r="AW96" s="36">
        <v>0</v>
      </c>
      <c r="AX96" s="36">
        <f t="shared" si="1162"/>
        <v>0</v>
      </c>
      <c r="AY96" s="36">
        <v>0</v>
      </c>
      <c r="AZ96" s="36">
        <v>0</v>
      </c>
      <c r="BA96" s="36">
        <f>BB96+BE96</f>
        <v>0</v>
      </c>
      <c r="BB96" s="36">
        <f>SUM(BC96:BD96)</f>
        <v>0</v>
      </c>
      <c r="BC96" s="36">
        <f t="shared" ref="BC96:BD96" si="1289">AH96+AO96+AV96</f>
        <v>0</v>
      </c>
      <c r="BD96" s="36">
        <f t="shared" si="1289"/>
        <v>0</v>
      </c>
      <c r="BE96" s="36">
        <f t="shared" si="1165"/>
        <v>0</v>
      </c>
      <c r="BF96" s="36">
        <f t="shared" ref="BF96:BG96" si="1290">AK96+AR96+AY96</f>
        <v>0</v>
      </c>
      <c r="BG96" s="36">
        <f t="shared" si="1290"/>
        <v>0</v>
      </c>
      <c r="BH96" s="65">
        <f>BI96+BL96</f>
        <v>0</v>
      </c>
      <c r="BI96" s="36">
        <f t="shared" ref="BI96" si="1291">BJ96+BK96</f>
        <v>0</v>
      </c>
      <c r="BJ96" s="36">
        <v>0</v>
      </c>
      <c r="BK96" s="36">
        <v>0</v>
      </c>
      <c r="BL96" s="36">
        <f t="shared" ref="BL96" si="1292">BM96+BN96</f>
        <v>0</v>
      </c>
      <c r="BM96" s="36">
        <v>0</v>
      </c>
      <c r="BN96" s="36">
        <v>0</v>
      </c>
      <c r="BO96" s="65">
        <f>BP96+BS96</f>
        <v>0</v>
      </c>
      <c r="BP96" s="36">
        <f t="shared" ref="BP96" si="1293">BQ96+BR96</f>
        <v>0</v>
      </c>
      <c r="BQ96" s="36">
        <v>0</v>
      </c>
      <c r="BR96" s="36">
        <v>0</v>
      </c>
      <c r="BS96" s="36">
        <f t="shared" ref="BS96" si="1294">BT96+BU96</f>
        <v>0</v>
      </c>
      <c r="BT96" s="36">
        <v>0</v>
      </c>
      <c r="BU96" s="36">
        <v>0</v>
      </c>
      <c r="BV96" s="65">
        <f t="shared" ref="BV96" si="1295">BW96+BZ96</f>
        <v>0</v>
      </c>
      <c r="BW96" s="36">
        <f t="shared" ref="BW96" si="1296">SUM(BX96:BY96)</f>
        <v>0</v>
      </c>
      <c r="BX96" s="36">
        <v>0</v>
      </c>
      <c r="BY96" s="36">
        <v>0</v>
      </c>
      <c r="BZ96" s="36">
        <f t="shared" ref="BZ96" si="1297">SUM(CA96:CB96)</f>
        <v>0</v>
      </c>
      <c r="CA96" s="36">
        <v>0</v>
      </c>
      <c r="CB96" s="36">
        <v>0</v>
      </c>
      <c r="CC96" s="36">
        <f>CD96+CG96</f>
        <v>0</v>
      </c>
      <c r="CD96" s="36">
        <f>SUM(CE96:CF96)</f>
        <v>0</v>
      </c>
      <c r="CE96" s="36">
        <f t="shared" ref="CE96:CF96" si="1298">BJ96+BQ96+BX96</f>
        <v>0</v>
      </c>
      <c r="CF96" s="36">
        <f t="shared" si="1298"/>
        <v>0</v>
      </c>
      <c r="CG96" s="36">
        <f t="shared" si="1177"/>
        <v>0</v>
      </c>
      <c r="CH96" s="36">
        <f t="shared" ref="CH96:CI96" si="1299">BM96+BT96+CA96</f>
        <v>0</v>
      </c>
      <c r="CI96" s="36">
        <f t="shared" si="1299"/>
        <v>0</v>
      </c>
      <c r="CJ96" s="65">
        <f>CK96+CN96</f>
        <v>0</v>
      </c>
      <c r="CK96" s="36">
        <f t="shared" ref="CK96" si="1300">CL96+CM96</f>
        <v>0</v>
      </c>
      <c r="CL96" s="36">
        <v>0</v>
      </c>
      <c r="CM96" s="36">
        <v>0</v>
      </c>
      <c r="CN96" s="36">
        <f t="shared" ref="CN96" si="1301">CO96+CP96</f>
        <v>0</v>
      </c>
      <c r="CO96" s="36">
        <v>0</v>
      </c>
      <c r="CP96" s="36">
        <v>0</v>
      </c>
      <c r="CQ96" s="65">
        <f>CR96+CU96</f>
        <v>0</v>
      </c>
      <c r="CR96" s="36">
        <f t="shared" ref="CR96" si="1302">CS96+CT96</f>
        <v>0</v>
      </c>
      <c r="CS96" s="36">
        <v>0</v>
      </c>
      <c r="CT96" s="36">
        <v>0</v>
      </c>
      <c r="CU96" s="36">
        <f t="shared" ref="CU96" si="1303">CV96+CW96</f>
        <v>0</v>
      </c>
      <c r="CV96" s="36">
        <v>0</v>
      </c>
      <c r="CW96" s="36">
        <v>0</v>
      </c>
      <c r="CX96" s="65">
        <f t="shared" ref="CX96" si="1304">CY96+DB96</f>
        <v>0</v>
      </c>
      <c r="CY96" s="36">
        <f t="shared" ref="CY96:CY100" si="1305">SUM(CZ96:DA96)</f>
        <v>0</v>
      </c>
      <c r="CZ96" s="36">
        <v>0</v>
      </c>
      <c r="DA96" s="36">
        <v>0</v>
      </c>
      <c r="DB96" s="36">
        <f t="shared" ref="DB96" si="1306">SUM(DC96:DD96)</f>
        <v>0</v>
      </c>
      <c r="DC96" s="36">
        <v>0</v>
      </c>
      <c r="DD96" s="36">
        <v>0</v>
      </c>
      <c r="DE96" s="36">
        <f>DF96+DI96</f>
        <v>0</v>
      </c>
      <c r="DF96" s="36">
        <f>SUM(DG96:DH96)</f>
        <v>0</v>
      </c>
      <c r="DG96" s="36">
        <f t="shared" ref="DG96:DH96" si="1307">CL96+CS96+CZ96</f>
        <v>0</v>
      </c>
      <c r="DH96" s="36">
        <f t="shared" si="1307"/>
        <v>0</v>
      </c>
      <c r="DI96" s="36">
        <f t="shared" si="1186"/>
        <v>0</v>
      </c>
      <c r="DJ96" s="36">
        <f t="shared" ref="DJ96:DK96" si="1308">CO96+CV96+DC96</f>
        <v>0</v>
      </c>
      <c r="DK96" s="36">
        <f t="shared" si="1308"/>
        <v>0</v>
      </c>
      <c r="DL96" s="36">
        <f t="shared" si="1192"/>
        <v>0</v>
      </c>
      <c r="DM96" s="36">
        <f t="shared" si="1187"/>
        <v>0</v>
      </c>
      <c r="DN96" s="36">
        <f t="shared" ref="DN96:DO96" si="1309">AA96+BC96+CE96+DG96</f>
        <v>0</v>
      </c>
      <c r="DO96" s="36">
        <f t="shared" si="1309"/>
        <v>0</v>
      </c>
      <c r="DP96" s="36">
        <f t="shared" si="1188"/>
        <v>0</v>
      </c>
      <c r="DQ96" s="36">
        <f t="shared" ref="DQ96:DR96" si="1310">AD96+BF96+CH96+DJ96</f>
        <v>0</v>
      </c>
      <c r="DR96" s="36">
        <f t="shared" si="1310"/>
        <v>0</v>
      </c>
    </row>
    <row r="97" spans="1:122" s="3" customFormat="1" ht="15" customHeight="1" x14ac:dyDescent="0.2">
      <c r="A97" s="37"/>
      <c r="B97" s="1"/>
      <c r="C97" s="35" t="s">
        <v>88</v>
      </c>
      <c r="D97" s="65">
        <f t="shared" ref="D97:Q97" si="1311">D98+D99</f>
        <v>0</v>
      </c>
      <c r="E97" s="36">
        <f t="shared" si="1311"/>
        <v>0</v>
      </c>
      <c r="F97" s="36">
        <f t="shared" si="1311"/>
        <v>0</v>
      </c>
      <c r="G97" s="36">
        <f t="shared" si="1311"/>
        <v>0</v>
      </c>
      <c r="H97" s="36">
        <f t="shared" si="1311"/>
        <v>0</v>
      </c>
      <c r="I97" s="36">
        <f t="shared" si="1311"/>
        <v>0</v>
      </c>
      <c r="J97" s="36">
        <f t="shared" si="1311"/>
        <v>0</v>
      </c>
      <c r="K97" s="65">
        <f t="shared" si="1311"/>
        <v>0</v>
      </c>
      <c r="L97" s="36">
        <f t="shared" si="1311"/>
        <v>0</v>
      </c>
      <c r="M97" s="36">
        <f t="shared" si="1311"/>
        <v>0</v>
      </c>
      <c r="N97" s="36">
        <f t="shared" si="1311"/>
        <v>0</v>
      </c>
      <c r="O97" s="36">
        <f t="shared" si="1311"/>
        <v>0</v>
      </c>
      <c r="P97" s="36">
        <f t="shared" si="1311"/>
        <v>0</v>
      </c>
      <c r="Q97" s="36">
        <f t="shared" si="1311"/>
        <v>0</v>
      </c>
      <c r="R97" s="65">
        <f t="shared" si="1150"/>
        <v>320</v>
      </c>
      <c r="S97" s="36">
        <f t="shared" si="1151"/>
        <v>320</v>
      </c>
      <c r="T97" s="36">
        <f>SUM(T98:T99)</f>
        <v>320</v>
      </c>
      <c r="U97" s="36">
        <f>SUM(U98:U99)</f>
        <v>0</v>
      </c>
      <c r="V97" s="36">
        <f t="shared" si="1152"/>
        <v>0</v>
      </c>
      <c r="W97" s="36">
        <f>SUM(W98:W99)</f>
        <v>0</v>
      </c>
      <c r="X97" s="36">
        <f>SUM(X98:X99)</f>
        <v>0</v>
      </c>
      <c r="Y97" s="36">
        <f t="shared" ref="Y97" si="1312">Z97+AC97</f>
        <v>320</v>
      </c>
      <c r="Z97" s="36">
        <f t="shared" ref="Z97" si="1313">SUM(AA97:AB97)</f>
        <v>320</v>
      </c>
      <c r="AA97" s="36">
        <f>SUM(AA98:AA99)</f>
        <v>320</v>
      </c>
      <c r="AB97" s="36">
        <f>SUM(AB98:AB99)</f>
        <v>0</v>
      </c>
      <c r="AC97" s="36">
        <f t="shared" si="1155"/>
        <v>0</v>
      </c>
      <c r="AD97" s="36">
        <f>SUM(AD98:AD99)</f>
        <v>0</v>
      </c>
      <c r="AE97" s="36">
        <f>SUM(AE98:AE99)</f>
        <v>0</v>
      </c>
      <c r="AF97" s="65">
        <f t="shared" si="1233"/>
        <v>0</v>
      </c>
      <c r="AG97" s="36">
        <f t="shared" si="1234"/>
        <v>0</v>
      </c>
      <c r="AH97" s="36">
        <f>SUM(AH98:AH99)</f>
        <v>0</v>
      </c>
      <c r="AI97" s="36">
        <f>SUM(AI98:AI99)</f>
        <v>0</v>
      </c>
      <c r="AJ97" s="36">
        <f t="shared" si="1235"/>
        <v>0</v>
      </c>
      <c r="AK97" s="36">
        <f>SUM(AK98:AK99)</f>
        <v>0</v>
      </c>
      <c r="AL97" s="36">
        <f>SUM(AL98:AL99)</f>
        <v>0</v>
      </c>
      <c r="AM97" s="65">
        <f t="shared" si="1158"/>
        <v>480</v>
      </c>
      <c r="AN97" s="36">
        <f t="shared" si="1159"/>
        <v>480</v>
      </c>
      <c r="AO97" s="36">
        <f>SUM(AO98:AO99)</f>
        <v>480</v>
      </c>
      <c r="AP97" s="36">
        <f>SUM(AP98:AP99)</f>
        <v>0</v>
      </c>
      <c r="AQ97" s="36">
        <f t="shared" si="1160"/>
        <v>0</v>
      </c>
      <c r="AR97" s="36">
        <f>SUM(AR98:AR99)</f>
        <v>0</v>
      </c>
      <c r="AS97" s="36">
        <f>SUM(AS98:AS99)</f>
        <v>0</v>
      </c>
      <c r="AT97" s="65">
        <f t="shared" si="1191"/>
        <v>0</v>
      </c>
      <c r="AU97" s="36">
        <f t="shared" si="1161"/>
        <v>0</v>
      </c>
      <c r="AV97" s="36">
        <f>SUM(AV98:AV99)</f>
        <v>0</v>
      </c>
      <c r="AW97" s="36">
        <f>SUM(AW98:AW99)</f>
        <v>0</v>
      </c>
      <c r="AX97" s="36">
        <f t="shared" si="1162"/>
        <v>0</v>
      </c>
      <c r="AY97" s="36">
        <f>SUM(AY98:AY99)</f>
        <v>0</v>
      </c>
      <c r="AZ97" s="36">
        <f>SUM(AZ98:AZ99)</f>
        <v>0</v>
      </c>
      <c r="BA97" s="36">
        <f t="shared" ref="BA97" si="1314">BB97+BE97</f>
        <v>480</v>
      </c>
      <c r="BB97" s="36">
        <f t="shared" ref="BB97" si="1315">SUM(BC97:BD97)</f>
        <v>480</v>
      </c>
      <c r="BC97" s="36">
        <f>SUM(BC98:BC99)</f>
        <v>480</v>
      </c>
      <c r="BD97" s="36">
        <f>SUM(BD98:BD99)</f>
        <v>0</v>
      </c>
      <c r="BE97" s="36">
        <f t="shared" si="1165"/>
        <v>0</v>
      </c>
      <c r="BF97" s="36">
        <f>SUM(BF98:BF99)</f>
        <v>0</v>
      </c>
      <c r="BG97" s="36">
        <f>SUM(BG98:BG99)</f>
        <v>0</v>
      </c>
      <c r="BH97" s="65">
        <f t="shared" si="1166"/>
        <v>440</v>
      </c>
      <c r="BI97" s="36">
        <f t="shared" si="1167"/>
        <v>440</v>
      </c>
      <c r="BJ97" s="36">
        <f>SUM(BJ98:BJ99)</f>
        <v>440</v>
      </c>
      <c r="BK97" s="36">
        <f>SUM(BK98:BK99)</f>
        <v>0</v>
      </c>
      <c r="BL97" s="36">
        <f t="shared" si="1168"/>
        <v>0</v>
      </c>
      <c r="BM97" s="36">
        <f>SUM(BM98:BM99)</f>
        <v>0</v>
      </c>
      <c r="BN97" s="36">
        <f>SUM(BN98:BN99)</f>
        <v>0</v>
      </c>
      <c r="BO97" s="65">
        <f t="shared" si="1169"/>
        <v>880</v>
      </c>
      <c r="BP97" s="36">
        <f t="shared" si="1170"/>
        <v>880</v>
      </c>
      <c r="BQ97" s="36">
        <f>SUM(BQ98:BQ99)</f>
        <v>880</v>
      </c>
      <c r="BR97" s="36">
        <f>SUM(BR98:BR99)</f>
        <v>0</v>
      </c>
      <c r="BS97" s="36">
        <f t="shared" si="1171"/>
        <v>0</v>
      </c>
      <c r="BT97" s="36">
        <f>SUM(BT98:BT99)</f>
        <v>0</v>
      </c>
      <c r="BU97" s="36">
        <f>SUM(BU98:BU99)</f>
        <v>0</v>
      </c>
      <c r="BV97" s="65">
        <f t="shared" si="1172"/>
        <v>0</v>
      </c>
      <c r="BW97" s="36">
        <f t="shared" si="1173"/>
        <v>0</v>
      </c>
      <c r="BX97" s="36">
        <f>SUM(BX98:BX99)</f>
        <v>0</v>
      </c>
      <c r="BY97" s="36">
        <f>SUM(BY98:BY99)</f>
        <v>0</v>
      </c>
      <c r="BZ97" s="36">
        <f t="shared" si="1174"/>
        <v>0</v>
      </c>
      <c r="CA97" s="36">
        <f>SUM(CA98:CA99)</f>
        <v>0</v>
      </c>
      <c r="CB97" s="36">
        <f>SUM(CB98:CB99)</f>
        <v>0</v>
      </c>
      <c r="CC97" s="36">
        <f t="shared" ref="CC97" si="1316">CD97+CG97</f>
        <v>1320</v>
      </c>
      <c r="CD97" s="36">
        <f t="shared" ref="CD97" si="1317">SUM(CE97:CF97)</f>
        <v>1320</v>
      </c>
      <c r="CE97" s="36">
        <f>SUM(CE98:CE99)</f>
        <v>1320</v>
      </c>
      <c r="CF97" s="36">
        <f>SUM(CF98:CF99)</f>
        <v>0</v>
      </c>
      <c r="CG97" s="36">
        <f t="shared" si="1177"/>
        <v>0</v>
      </c>
      <c r="CH97" s="36">
        <f>SUM(CH98:CH99)</f>
        <v>0</v>
      </c>
      <c r="CI97" s="36">
        <f>SUM(CI98:CI99)</f>
        <v>0</v>
      </c>
      <c r="CJ97" s="65">
        <f t="shared" si="1178"/>
        <v>0</v>
      </c>
      <c r="CK97" s="36">
        <f t="shared" si="1179"/>
        <v>0</v>
      </c>
      <c r="CL97" s="36">
        <f>SUM(CL98:CL99)</f>
        <v>0</v>
      </c>
      <c r="CM97" s="36">
        <f>SUM(CM98:CM99)</f>
        <v>0</v>
      </c>
      <c r="CN97" s="36">
        <f t="shared" si="1180"/>
        <v>0</v>
      </c>
      <c r="CO97" s="36">
        <f>SUM(CO98:CO99)</f>
        <v>0</v>
      </c>
      <c r="CP97" s="36">
        <f>SUM(CP98:CP99)</f>
        <v>0</v>
      </c>
      <c r="CQ97" s="65">
        <f t="shared" si="1181"/>
        <v>0</v>
      </c>
      <c r="CR97" s="36">
        <f t="shared" si="1182"/>
        <v>0</v>
      </c>
      <c r="CS97" s="36">
        <f>SUM(CS98:CS99)</f>
        <v>0</v>
      </c>
      <c r="CT97" s="36">
        <f>SUM(CT98:CT99)</f>
        <v>0</v>
      </c>
      <c r="CU97" s="36">
        <f t="shared" si="1183"/>
        <v>0</v>
      </c>
      <c r="CV97" s="36">
        <f>SUM(CV98:CV99)</f>
        <v>0</v>
      </c>
      <c r="CW97" s="36">
        <f>SUM(CW98:CW99)</f>
        <v>0</v>
      </c>
      <c r="CX97" s="65">
        <f t="shared" si="1093"/>
        <v>0</v>
      </c>
      <c r="CY97" s="36">
        <f t="shared" si="1305"/>
        <v>0</v>
      </c>
      <c r="CZ97" s="36">
        <f>SUM(CZ98:CZ99)</f>
        <v>0</v>
      </c>
      <c r="DA97" s="36">
        <f>SUM(DA98:DA99)</f>
        <v>0</v>
      </c>
      <c r="DB97" s="36">
        <f t="shared" si="1095"/>
        <v>0</v>
      </c>
      <c r="DC97" s="36">
        <f>SUM(DC98:DC99)</f>
        <v>0</v>
      </c>
      <c r="DD97" s="36">
        <f>SUM(DD98:DD99)</f>
        <v>0</v>
      </c>
      <c r="DE97" s="36">
        <f t="shared" ref="DE97" si="1318">DF97+DI97</f>
        <v>0</v>
      </c>
      <c r="DF97" s="36">
        <f t="shared" ref="DF97" si="1319">SUM(DG97:DH97)</f>
        <v>0</v>
      </c>
      <c r="DG97" s="36">
        <f>SUM(DG98:DG99)</f>
        <v>0</v>
      </c>
      <c r="DH97" s="36">
        <f>SUM(DH98:DH99)</f>
        <v>0</v>
      </c>
      <c r="DI97" s="36">
        <f t="shared" si="1186"/>
        <v>0</v>
      </c>
      <c r="DJ97" s="36">
        <f>SUM(DJ98:DJ99)</f>
        <v>0</v>
      </c>
      <c r="DK97" s="36">
        <f>SUM(DK98:DK99)</f>
        <v>0</v>
      </c>
      <c r="DL97" s="36">
        <f t="shared" si="1192"/>
        <v>2120</v>
      </c>
      <c r="DM97" s="36">
        <f t="shared" si="1187"/>
        <v>2120</v>
      </c>
      <c r="DN97" s="36">
        <f>SUM(DN98:DN99)</f>
        <v>2120</v>
      </c>
      <c r="DO97" s="36">
        <f>SUM(DO98:DO99)</f>
        <v>0</v>
      </c>
      <c r="DP97" s="36">
        <f t="shared" si="1188"/>
        <v>0</v>
      </c>
      <c r="DQ97" s="36">
        <f>SUM(DQ98:DQ99)</f>
        <v>0</v>
      </c>
      <c r="DR97" s="36">
        <f>SUM(DR98:DR99)</f>
        <v>0</v>
      </c>
    </row>
    <row r="98" spans="1:122" s="3" customFormat="1" ht="15" customHeight="1" x14ac:dyDescent="0.25">
      <c r="A98" s="37"/>
      <c r="B98" s="1"/>
      <c r="C98" s="39" t="s">
        <v>89</v>
      </c>
      <c r="D98" s="67">
        <f>+E98+H98</f>
        <v>0</v>
      </c>
      <c r="E98" s="68">
        <f>+F98+G98</f>
        <v>0</v>
      </c>
      <c r="F98" s="68">
        <v>0</v>
      </c>
      <c r="G98" s="68">
        <v>0</v>
      </c>
      <c r="H98" s="68">
        <f>+I98+J98</f>
        <v>0</v>
      </c>
      <c r="I98" s="68">
        <v>0</v>
      </c>
      <c r="J98" s="68">
        <v>0</v>
      </c>
      <c r="K98" s="67">
        <f t="shared" ref="K98:K99" si="1320">+L98+O98</f>
        <v>0</v>
      </c>
      <c r="L98" s="68">
        <f t="shared" ref="L98:L99" si="1321">+M98+N98</f>
        <v>0</v>
      </c>
      <c r="M98" s="68">
        <v>0</v>
      </c>
      <c r="N98" s="68">
        <v>0</v>
      </c>
      <c r="O98" s="68">
        <f t="shared" ref="O98:O99" si="1322">+P98+Q98</f>
        <v>0</v>
      </c>
      <c r="P98" s="68">
        <v>0</v>
      </c>
      <c r="Q98" s="68">
        <v>0</v>
      </c>
      <c r="R98" s="67">
        <f t="shared" ref="R98:R99" si="1323">+S98+V98</f>
        <v>320</v>
      </c>
      <c r="S98" s="68">
        <f t="shared" ref="S98:S99" si="1324">+T98+U98</f>
        <v>320</v>
      </c>
      <c r="T98" s="68">
        <v>320</v>
      </c>
      <c r="U98" s="68">
        <v>0</v>
      </c>
      <c r="V98" s="68">
        <f t="shared" ref="V98:V99" si="1325">+W98+X98</f>
        <v>0</v>
      </c>
      <c r="W98" s="68">
        <v>0</v>
      </c>
      <c r="X98" s="68">
        <v>0</v>
      </c>
      <c r="Y98" s="68">
        <f t="shared" ref="Y98:Y99" si="1326">+Z98+AC98</f>
        <v>320</v>
      </c>
      <c r="Z98" s="68">
        <f t="shared" ref="Z98:Z99" si="1327">+AA98+AB98</f>
        <v>320</v>
      </c>
      <c r="AA98" s="68">
        <f>+F98+M98+T98</f>
        <v>320</v>
      </c>
      <c r="AB98" s="68">
        <f>+G98+N98+U98</f>
        <v>0</v>
      </c>
      <c r="AC98" s="68">
        <f t="shared" ref="AC98:AC99" si="1328">+AD98+AE98</f>
        <v>0</v>
      </c>
      <c r="AD98" s="68">
        <f>+I98+P98+W98</f>
        <v>0</v>
      </c>
      <c r="AE98" s="68">
        <f>+J98+Q98+X98</f>
        <v>0</v>
      </c>
      <c r="AF98" s="67">
        <f>+AG98+AJ98</f>
        <v>0</v>
      </c>
      <c r="AG98" s="68">
        <f>+AH98+AI98</f>
        <v>0</v>
      </c>
      <c r="AH98" s="68">
        <v>0</v>
      </c>
      <c r="AI98" s="68">
        <v>0</v>
      </c>
      <c r="AJ98" s="68">
        <f>+AK98+AL98</f>
        <v>0</v>
      </c>
      <c r="AK98" s="68">
        <v>0</v>
      </c>
      <c r="AL98" s="68">
        <v>0</v>
      </c>
      <c r="AM98" s="67">
        <f t="shared" ref="AM98:AM99" si="1329">+AN98+AQ98</f>
        <v>480</v>
      </c>
      <c r="AN98" s="68">
        <f t="shared" ref="AN98:AN99" si="1330">+AO98+AP98</f>
        <v>480</v>
      </c>
      <c r="AO98" s="68">
        <v>480</v>
      </c>
      <c r="AP98" s="68">
        <v>0</v>
      </c>
      <c r="AQ98" s="68">
        <f t="shared" ref="AQ98:AQ99" si="1331">+AR98+AS98</f>
        <v>0</v>
      </c>
      <c r="AR98" s="68">
        <v>0</v>
      </c>
      <c r="AS98" s="68">
        <v>0</v>
      </c>
      <c r="AT98" s="67">
        <f t="shared" ref="AT98:AT99" si="1332">+AU98+AX98</f>
        <v>0</v>
      </c>
      <c r="AU98" s="68">
        <f t="shared" ref="AU98:AU99" si="1333">+AV98+AW98</f>
        <v>0</v>
      </c>
      <c r="AV98" s="68">
        <v>0</v>
      </c>
      <c r="AW98" s="68">
        <v>0</v>
      </c>
      <c r="AX98" s="68">
        <f t="shared" ref="AX98:AX99" si="1334">+AY98+AZ98</f>
        <v>0</v>
      </c>
      <c r="AY98" s="68">
        <v>0</v>
      </c>
      <c r="AZ98" s="68">
        <v>0</v>
      </c>
      <c r="BA98" s="68">
        <f t="shared" ref="BA98:BA99" si="1335">+BB98+BE98</f>
        <v>480</v>
      </c>
      <c r="BB98" s="68">
        <f t="shared" ref="BB98:BB99" si="1336">+BC98+BD98</f>
        <v>480</v>
      </c>
      <c r="BC98" s="68">
        <f>+AH98+AO98+AV98</f>
        <v>480</v>
      </c>
      <c r="BD98" s="68">
        <f>+AI98+AP98+AW98</f>
        <v>0</v>
      </c>
      <c r="BE98" s="68">
        <f t="shared" ref="BE98:BE99" si="1337">+BF98+BG98</f>
        <v>0</v>
      </c>
      <c r="BF98" s="68">
        <f>+AK98+AR98+AY98</f>
        <v>0</v>
      </c>
      <c r="BG98" s="68">
        <f>+AL98+AS98+AZ98</f>
        <v>0</v>
      </c>
      <c r="BH98" s="67">
        <f>+BI98+BL98</f>
        <v>440</v>
      </c>
      <c r="BI98" s="68">
        <f>+BJ98+BK98</f>
        <v>440</v>
      </c>
      <c r="BJ98" s="68">
        <v>440</v>
      </c>
      <c r="BK98" s="68">
        <v>0</v>
      </c>
      <c r="BL98" s="68">
        <f>+BM98+BN98</f>
        <v>0</v>
      </c>
      <c r="BM98" s="68">
        <v>0</v>
      </c>
      <c r="BN98" s="68">
        <v>0</v>
      </c>
      <c r="BO98" s="67">
        <f t="shared" ref="BO98:BO99" si="1338">+BP98+BS98</f>
        <v>880</v>
      </c>
      <c r="BP98" s="68">
        <f t="shared" ref="BP98:BP99" si="1339">+BQ98+BR98</f>
        <v>880</v>
      </c>
      <c r="BQ98" s="68">
        <v>880</v>
      </c>
      <c r="BR98" s="68">
        <v>0</v>
      </c>
      <c r="BS98" s="68">
        <f t="shared" ref="BS98:BS99" si="1340">+BT98+BU98</f>
        <v>0</v>
      </c>
      <c r="BT98" s="68">
        <v>0</v>
      </c>
      <c r="BU98" s="68">
        <v>0</v>
      </c>
      <c r="BV98" s="67">
        <f t="shared" ref="BV98:BV99" si="1341">+BW98+BZ98</f>
        <v>0</v>
      </c>
      <c r="BW98" s="68">
        <f t="shared" ref="BW98:BW99" si="1342">+BX98+BY98</f>
        <v>0</v>
      </c>
      <c r="BX98" s="68">
        <v>0</v>
      </c>
      <c r="BY98" s="68">
        <v>0</v>
      </c>
      <c r="BZ98" s="68">
        <f t="shared" ref="BZ98:BZ99" si="1343">+CA98+CB98</f>
        <v>0</v>
      </c>
      <c r="CA98" s="68">
        <v>0</v>
      </c>
      <c r="CB98" s="68">
        <v>0</v>
      </c>
      <c r="CC98" s="68">
        <f t="shared" ref="CC98:CC99" si="1344">+CD98+CG98</f>
        <v>1320</v>
      </c>
      <c r="CD98" s="68">
        <f t="shared" ref="CD98:CD99" si="1345">+CE98+CF98</f>
        <v>1320</v>
      </c>
      <c r="CE98" s="68">
        <f>+BJ98+BQ98+BX98</f>
        <v>1320</v>
      </c>
      <c r="CF98" s="68">
        <f>+BK98+BR98+BY98</f>
        <v>0</v>
      </c>
      <c r="CG98" s="68">
        <f t="shared" ref="CG98:CG99" si="1346">+CH98+CI98</f>
        <v>0</v>
      </c>
      <c r="CH98" s="68">
        <f>+BM98+BT98+CA98</f>
        <v>0</v>
      </c>
      <c r="CI98" s="68">
        <f>+BN98+BU98+CB98</f>
        <v>0</v>
      </c>
      <c r="CJ98" s="67">
        <f>+CK98+CN98</f>
        <v>0</v>
      </c>
      <c r="CK98" s="68">
        <f>+CL98+CM98</f>
        <v>0</v>
      </c>
      <c r="CL98" s="68">
        <v>0</v>
      </c>
      <c r="CM98" s="68">
        <v>0</v>
      </c>
      <c r="CN98" s="68">
        <f>+CO98+CP98</f>
        <v>0</v>
      </c>
      <c r="CO98" s="68">
        <v>0</v>
      </c>
      <c r="CP98" s="68">
        <v>0</v>
      </c>
      <c r="CQ98" s="67">
        <f t="shared" ref="CQ98:CQ99" si="1347">+CR98+CU98</f>
        <v>0</v>
      </c>
      <c r="CR98" s="68">
        <f t="shared" ref="CR98:CR99" si="1348">+CS98+CT98</f>
        <v>0</v>
      </c>
      <c r="CS98" s="68">
        <v>0</v>
      </c>
      <c r="CT98" s="68">
        <v>0</v>
      </c>
      <c r="CU98" s="68">
        <f t="shared" ref="CU98:CU99" si="1349">+CV98+CW98</f>
        <v>0</v>
      </c>
      <c r="CV98" s="68">
        <v>0</v>
      </c>
      <c r="CW98" s="68">
        <v>0</v>
      </c>
      <c r="CX98" s="67">
        <f t="shared" ref="CX98:CX99" si="1350">+CY98+DB98</f>
        <v>0</v>
      </c>
      <c r="CY98" s="68">
        <f t="shared" ref="CY98:CY99" si="1351">+CZ98+DA98</f>
        <v>0</v>
      </c>
      <c r="CZ98" s="68">
        <v>0</v>
      </c>
      <c r="DA98" s="68">
        <v>0</v>
      </c>
      <c r="DB98" s="68">
        <f t="shared" ref="DB98:DB99" si="1352">+DC98+DD98</f>
        <v>0</v>
      </c>
      <c r="DC98" s="68">
        <v>0</v>
      </c>
      <c r="DD98" s="68">
        <v>0</v>
      </c>
      <c r="DE98" s="68">
        <f t="shared" ref="DE98:DE99" si="1353">+DF98+DI98</f>
        <v>0</v>
      </c>
      <c r="DF98" s="68">
        <f t="shared" ref="DF98:DF99" si="1354">+DG98+DH98</f>
        <v>0</v>
      </c>
      <c r="DG98" s="68">
        <f>+CL98+CS98+CZ98</f>
        <v>0</v>
      </c>
      <c r="DH98" s="68">
        <f>+CM98+CT98+DA98</f>
        <v>0</v>
      </c>
      <c r="DI98" s="68">
        <f t="shared" ref="DI98:DI99" si="1355">+DJ98+DK98</f>
        <v>0</v>
      </c>
      <c r="DJ98" s="68">
        <f>+CO98+CV98+DC98</f>
        <v>0</v>
      </c>
      <c r="DK98" s="68">
        <f>+CP98+CW98+DD98</f>
        <v>0</v>
      </c>
      <c r="DL98" s="68">
        <f t="shared" ref="DL98:DL99" si="1356">+DM98+DP98</f>
        <v>2120</v>
      </c>
      <c r="DM98" s="68">
        <f t="shared" ref="DM98:DM99" si="1357">+DN98+DO98</f>
        <v>2120</v>
      </c>
      <c r="DN98" s="68">
        <f>+AA98+BC98+CE98+DG98</f>
        <v>2120</v>
      </c>
      <c r="DO98" s="68">
        <f>+AB98+BD98+CF98+DH98</f>
        <v>0</v>
      </c>
      <c r="DP98" s="68">
        <f t="shared" ref="DP98:DP99" si="1358">+DQ98+DR98</f>
        <v>0</v>
      </c>
      <c r="DQ98" s="68">
        <f>+AD98+BF98+CH98+DJ98</f>
        <v>0</v>
      </c>
      <c r="DR98" s="68">
        <f>+AE98+BG98+CI98+DK98</f>
        <v>0</v>
      </c>
    </row>
    <row r="99" spans="1:122" s="3" customFormat="1" ht="15" customHeight="1" x14ac:dyDescent="0.25">
      <c r="A99" s="37"/>
      <c r="B99" s="1"/>
      <c r="C99" s="39" t="s">
        <v>90</v>
      </c>
      <c r="D99" s="67">
        <f>+E99+H99</f>
        <v>0</v>
      </c>
      <c r="E99" s="68">
        <f>+F99+G99</f>
        <v>0</v>
      </c>
      <c r="F99" s="68">
        <v>0</v>
      </c>
      <c r="G99" s="68">
        <v>0</v>
      </c>
      <c r="H99" s="68">
        <f>+I99+J99</f>
        <v>0</v>
      </c>
      <c r="I99" s="68">
        <v>0</v>
      </c>
      <c r="J99" s="68">
        <v>0</v>
      </c>
      <c r="K99" s="67">
        <f t="shared" si="1320"/>
        <v>0</v>
      </c>
      <c r="L99" s="68">
        <f t="shared" si="1321"/>
        <v>0</v>
      </c>
      <c r="M99" s="68">
        <v>0</v>
      </c>
      <c r="N99" s="68">
        <v>0</v>
      </c>
      <c r="O99" s="68">
        <f t="shared" si="1322"/>
        <v>0</v>
      </c>
      <c r="P99" s="68">
        <v>0</v>
      </c>
      <c r="Q99" s="68">
        <v>0</v>
      </c>
      <c r="R99" s="67">
        <f t="shared" si="1323"/>
        <v>0</v>
      </c>
      <c r="S99" s="68">
        <f t="shared" si="1324"/>
        <v>0</v>
      </c>
      <c r="T99" s="68">
        <v>0</v>
      </c>
      <c r="U99" s="68">
        <v>0</v>
      </c>
      <c r="V99" s="68">
        <f t="shared" si="1325"/>
        <v>0</v>
      </c>
      <c r="W99" s="68">
        <v>0</v>
      </c>
      <c r="X99" s="68">
        <v>0</v>
      </c>
      <c r="Y99" s="68">
        <f t="shared" si="1326"/>
        <v>0</v>
      </c>
      <c r="Z99" s="68">
        <f t="shared" si="1327"/>
        <v>0</v>
      </c>
      <c r="AA99" s="68">
        <f>+F99+M99+T99</f>
        <v>0</v>
      </c>
      <c r="AB99" s="68">
        <f>+G99+N99+U99</f>
        <v>0</v>
      </c>
      <c r="AC99" s="68">
        <f t="shared" si="1328"/>
        <v>0</v>
      </c>
      <c r="AD99" s="68">
        <f>+I99+P99+W99</f>
        <v>0</v>
      </c>
      <c r="AE99" s="68">
        <f>+J99+Q99+X99</f>
        <v>0</v>
      </c>
      <c r="AF99" s="67">
        <f>+AG99+AJ99</f>
        <v>0</v>
      </c>
      <c r="AG99" s="68">
        <f>+AH99+AI99</f>
        <v>0</v>
      </c>
      <c r="AH99" s="68">
        <v>0</v>
      </c>
      <c r="AI99" s="68">
        <v>0</v>
      </c>
      <c r="AJ99" s="68">
        <f>+AK99+AL99</f>
        <v>0</v>
      </c>
      <c r="AK99" s="68">
        <v>0</v>
      </c>
      <c r="AL99" s="68">
        <v>0</v>
      </c>
      <c r="AM99" s="67">
        <f t="shared" si="1329"/>
        <v>0</v>
      </c>
      <c r="AN99" s="68">
        <f t="shared" si="1330"/>
        <v>0</v>
      </c>
      <c r="AO99" s="68">
        <v>0</v>
      </c>
      <c r="AP99" s="68">
        <v>0</v>
      </c>
      <c r="AQ99" s="68">
        <f t="shared" si="1331"/>
        <v>0</v>
      </c>
      <c r="AR99" s="68">
        <v>0</v>
      </c>
      <c r="AS99" s="68">
        <v>0</v>
      </c>
      <c r="AT99" s="67">
        <f t="shared" si="1332"/>
        <v>0</v>
      </c>
      <c r="AU99" s="68">
        <f t="shared" si="1333"/>
        <v>0</v>
      </c>
      <c r="AV99" s="68">
        <v>0</v>
      </c>
      <c r="AW99" s="68">
        <v>0</v>
      </c>
      <c r="AX99" s="68">
        <f t="shared" si="1334"/>
        <v>0</v>
      </c>
      <c r="AY99" s="68">
        <v>0</v>
      </c>
      <c r="AZ99" s="68">
        <v>0</v>
      </c>
      <c r="BA99" s="68">
        <f t="shared" si="1335"/>
        <v>0</v>
      </c>
      <c r="BB99" s="68">
        <f t="shared" si="1336"/>
        <v>0</v>
      </c>
      <c r="BC99" s="68">
        <f>+AH99+AO99+AV99</f>
        <v>0</v>
      </c>
      <c r="BD99" s="68">
        <f>+AI99+AP99+AW99</f>
        <v>0</v>
      </c>
      <c r="BE99" s="68">
        <f t="shared" si="1337"/>
        <v>0</v>
      </c>
      <c r="BF99" s="68">
        <f>+AK99+AR99+AY99</f>
        <v>0</v>
      </c>
      <c r="BG99" s="68">
        <f>+AL99+AS99+AZ99</f>
        <v>0</v>
      </c>
      <c r="BH99" s="67">
        <f>+BI99+BL99</f>
        <v>0</v>
      </c>
      <c r="BI99" s="68">
        <f>+BJ99+BK99</f>
        <v>0</v>
      </c>
      <c r="BJ99" s="68">
        <v>0</v>
      </c>
      <c r="BK99" s="68">
        <v>0</v>
      </c>
      <c r="BL99" s="68">
        <f>+BM99+BN99</f>
        <v>0</v>
      </c>
      <c r="BM99" s="68">
        <v>0</v>
      </c>
      <c r="BN99" s="68">
        <v>0</v>
      </c>
      <c r="BO99" s="67">
        <f t="shared" si="1338"/>
        <v>0</v>
      </c>
      <c r="BP99" s="68">
        <f t="shared" si="1339"/>
        <v>0</v>
      </c>
      <c r="BQ99" s="68">
        <v>0</v>
      </c>
      <c r="BR99" s="68">
        <v>0</v>
      </c>
      <c r="BS99" s="68">
        <f t="shared" si="1340"/>
        <v>0</v>
      </c>
      <c r="BT99" s="68">
        <v>0</v>
      </c>
      <c r="BU99" s="68">
        <v>0</v>
      </c>
      <c r="BV99" s="67">
        <f t="shared" si="1341"/>
        <v>0</v>
      </c>
      <c r="BW99" s="68">
        <f t="shared" si="1342"/>
        <v>0</v>
      </c>
      <c r="BX99" s="68">
        <v>0</v>
      </c>
      <c r="BY99" s="68">
        <v>0</v>
      </c>
      <c r="BZ99" s="68">
        <f t="shared" si="1343"/>
        <v>0</v>
      </c>
      <c r="CA99" s="68">
        <v>0</v>
      </c>
      <c r="CB99" s="68">
        <v>0</v>
      </c>
      <c r="CC99" s="68">
        <f t="shared" si="1344"/>
        <v>0</v>
      </c>
      <c r="CD99" s="68">
        <f t="shared" si="1345"/>
        <v>0</v>
      </c>
      <c r="CE99" s="68">
        <f>+BJ99+BQ99+BX99</f>
        <v>0</v>
      </c>
      <c r="CF99" s="68">
        <f>+BK99+BR99+BY99</f>
        <v>0</v>
      </c>
      <c r="CG99" s="68">
        <f t="shared" si="1346"/>
        <v>0</v>
      </c>
      <c r="CH99" s="68">
        <f>+BM99+BT99+CA99</f>
        <v>0</v>
      </c>
      <c r="CI99" s="68">
        <f>+BN99+BU99+CB99</f>
        <v>0</v>
      </c>
      <c r="CJ99" s="67">
        <f>+CK99+CN99</f>
        <v>0</v>
      </c>
      <c r="CK99" s="68">
        <f>+CL99+CM99</f>
        <v>0</v>
      </c>
      <c r="CL99" s="68">
        <v>0</v>
      </c>
      <c r="CM99" s="68">
        <v>0</v>
      </c>
      <c r="CN99" s="68">
        <f>+CO99+CP99</f>
        <v>0</v>
      </c>
      <c r="CO99" s="68">
        <v>0</v>
      </c>
      <c r="CP99" s="68">
        <v>0</v>
      </c>
      <c r="CQ99" s="67">
        <f t="shared" si="1347"/>
        <v>0</v>
      </c>
      <c r="CR99" s="68">
        <f t="shared" si="1348"/>
        <v>0</v>
      </c>
      <c r="CS99" s="68">
        <v>0</v>
      </c>
      <c r="CT99" s="68">
        <v>0</v>
      </c>
      <c r="CU99" s="68">
        <f t="shared" si="1349"/>
        <v>0</v>
      </c>
      <c r="CV99" s="68">
        <v>0</v>
      </c>
      <c r="CW99" s="68">
        <v>0</v>
      </c>
      <c r="CX99" s="67">
        <f t="shared" si="1350"/>
        <v>0</v>
      </c>
      <c r="CY99" s="68">
        <f t="shared" si="1351"/>
        <v>0</v>
      </c>
      <c r="CZ99" s="68">
        <v>0</v>
      </c>
      <c r="DA99" s="68">
        <v>0</v>
      </c>
      <c r="DB99" s="68">
        <f t="shared" si="1352"/>
        <v>0</v>
      </c>
      <c r="DC99" s="68">
        <v>0</v>
      </c>
      <c r="DD99" s="68">
        <v>0</v>
      </c>
      <c r="DE99" s="68">
        <f t="shared" si="1353"/>
        <v>0</v>
      </c>
      <c r="DF99" s="68">
        <f t="shared" si="1354"/>
        <v>0</v>
      </c>
      <c r="DG99" s="68">
        <f>+CL99+CS99+CZ99</f>
        <v>0</v>
      </c>
      <c r="DH99" s="68">
        <f>+CM99+CT99+DA99</f>
        <v>0</v>
      </c>
      <c r="DI99" s="68">
        <f t="shared" si="1355"/>
        <v>0</v>
      </c>
      <c r="DJ99" s="68">
        <f>+CO99+CV99+DC99</f>
        <v>0</v>
      </c>
      <c r="DK99" s="68">
        <f>+CP99+CW99+DD99</f>
        <v>0</v>
      </c>
      <c r="DL99" s="68">
        <f t="shared" si="1356"/>
        <v>0</v>
      </c>
      <c r="DM99" s="68">
        <f t="shared" si="1357"/>
        <v>0</v>
      </c>
      <c r="DN99" s="68">
        <f>+AA99+BC99+CE99+DG99</f>
        <v>0</v>
      </c>
      <c r="DO99" s="68">
        <f>+AB99+BD99+CF99+DH99</f>
        <v>0</v>
      </c>
      <c r="DP99" s="68">
        <f t="shared" si="1358"/>
        <v>0</v>
      </c>
      <c r="DQ99" s="68">
        <f>+AD99+BF99+CH99+DJ99</f>
        <v>0</v>
      </c>
      <c r="DR99" s="68">
        <f>+AE99+BG99+CI99+DK99</f>
        <v>0</v>
      </c>
    </row>
    <row r="100" spans="1:122" s="3" customFormat="1" ht="15" customHeight="1" x14ac:dyDescent="0.2">
      <c r="A100" s="37"/>
      <c r="B100" s="1"/>
      <c r="C100" s="35" t="s">
        <v>91</v>
      </c>
      <c r="D100" s="65">
        <f t="shared" ref="D100:Q100" si="1359">D101+D102</f>
        <v>15898.14</v>
      </c>
      <c r="E100" s="36">
        <f t="shared" si="1359"/>
        <v>11868.14</v>
      </c>
      <c r="F100" s="36">
        <f>F101+F102</f>
        <v>11693.89</v>
      </c>
      <c r="G100" s="36">
        <f>G101+G102</f>
        <v>174.25</v>
      </c>
      <c r="H100" s="36">
        <f t="shared" si="1359"/>
        <v>4030</v>
      </c>
      <c r="I100" s="36">
        <f t="shared" si="1359"/>
        <v>4030</v>
      </c>
      <c r="J100" s="36">
        <f t="shared" si="1359"/>
        <v>0</v>
      </c>
      <c r="K100" s="65">
        <f t="shared" si="1359"/>
        <v>26145.86</v>
      </c>
      <c r="L100" s="36">
        <f t="shared" si="1359"/>
        <v>26145.86</v>
      </c>
      <c r="M100" s="36">
        <f t="shared" si="1359"/>
        <v>26145.86</v>
      </c>
      <c r="N100" s="36">
        <f t="shared" si="1359"/>
        <v>0</v>
      </c>
      <c r="O100" s="36">
        <f t="shared" si="1359"/>
        <v>0</v>
      </c>
      <c r="P100" s="36">
        <f t="shared" si="1359"/>
        <v>0</v>
      </c>
      <c r="Q100" s="36">
        <f t="shared" si="1359"/>
        <v>0</v>
      </c>
      <c r="R100" s="65">
        <f t="shared" si="1150"/>
        <v>20921.73</v>
      </c>
      <c r="S100" s="36">
        <f t="shared" si="1151"/>
        <v>20921.73</v>
      </c>
      <c r="T100" s="36">
        <f>SUM(T101:T102)</f>
        <v>20921.73</v>
      </c>
      <c r="U100" s="36">
        <f>SUM(U101:U102)</f>
        <v>0</v>
      </c>
      <c r="V100" s="36">
        <f t="shared" si="1152"/>
        <v>0</v>
      </c>
      <c r="W100" s="36">
        <f>SUM(W101:W102)</f>
        <v>0</v>
      </c>
      <c r="X100" s="36">
        <f>SUM(X101:X102)</f>
        <v>0</v>
      </c>
      <c r="Y100" s="36">
        <f t="shared" ref="Y100" si="1360">Z100+AC100</f>
        <v>62965.729999999996</v>
      </c>
      <c r="Z100" s="36">
        <f t="shared" ref="Z100" si="1361">SUM(AA100:AB100)</f>
        <v>58935.729999999996</v>
      </c>
      <c r="AA100" s="36">
        <f>SUM(AA101:AA102)</f>
        <v>58761.479999999996</v>
      </c>
      <c r="AB100" s="36">
        <f>SUM(AB101:AB102)</f>
        <v>174.25</v>
      </c>
      <c r="AC100" s="36">
        <f t="shared" si="1155"/>
        <v>4030</v>
      </c>
      <c r="AD100" s="36">
        <f>SUM(AD101:AD102)</f>
        <v>4030</v>
      </c>
      <c r="AE100" s="36">
        <f>SUM(AE101:AE102)</f>
        <v>0</v>
      </c>
      <c r="AF100" s="65">
        <f t="shared" si="1233"/>
        <v>13828.61</v>
      </c>
      <c r="AG100" s="36">
        <f t="shared" si="1234"/>
        <v>13828.61</v>
      </c>
      <c r="AH100" s="36">
        <f>SUM(AH101:AH102)</f>
        <v>13203.61</v>
      </c>
      <c r="AI100" s="36">
        <f>SUM(AI101:AI102)</f>
        <v>625</v>
      </c>
      <c r="AJ100" s="36">
        <f t="shared" si="1235"/>
        <v>0</v>
      </c>
      <c r="AK100" s="36">
        <f>SUM(AK101:AK102)</f>
        <v>0</v>
      </c>
      <c r="AL100" s="36">
        <f>SUM(AL101:AL102)</f>
        <v>0</v>
      </c>
      <c r="AM100" s="65">
        <f t="shared" si="1158"/>
        <v>16996.73</v>
      </c>
      <c r="AN100" s="36">
        <f t="shared" si="1159"/>
        <v>12346.73</v>
      </c>
      <c r="AO100" s="36">
        <f>SUM(AO101:AO102)</f>
        <v>12346.73</v>
      </c>
      <c r="AP100" s="36">
        <f>SUM(AP101:AP102)</f>
        <v>0</v>
      </c>
      <c r="AQ100" s="36">
        <f t="shared" si="1160"/>
        <v>4650</v>
      </c>
      <c r="AR100" s="36">
        <f>SUM(AR101:AR102)</f>
        <v>4650</v>
      </c>
      <c r="AS100" s="36">
        <f>SUM(AS101:AS102)</f>
        <v>0</v>
      </c>
      <c r="AT100" s="65">
        <f t="shared" si="1191"/>
        <v>26649.48</v>
      </c>
      <c r="AU100" s="36">
        <f t="shared" si="1161"/>
        <v>22249.48</v>
      </c>
      <c r="AV100" s="36">
        <f>SUM(AV101:AV102)</f>
        <v>20191.48</v>
      </c>
      <c r="AW100" s="36">
        <f>SUM(AW101:AW102)</f>
        <v>2058</v>
      </c>
      <c r="AX100" s="36">
        <f t="shared" si="1162"/>
        <v>4400</v>
      </c>
      <c r="AY100" s="36">
        <f>SUM(AY101:AY102)</f>
        <v>4400</v>
      </c>
      <c r="AZ100" s="36">
        <f>SUM(AZ101:AZ102)</f>
        <v>0</v>
      </c>
      <c r="BA100" s="36">
        <f t="shared" ref="BA100" si="1362">BB100+BE100</f>
        <v>57474.82</v>
      </c>
      <c r="BB100" s="36">
        <f t="shared" ref="BB100" si="1363">SUM(BC100:BD100)</f>
        <v>48424.82</v>
      </c>
      <c r="BC100" s="36">
        <f>SUM(BC101:BC102)</f>
        <v>45741.82</v>
      </c>
      <c r="BD100" s="36">
        <f>SUM(BD101:BD102)</f>
        <v>2683</v>
      </c>
      <c r="BE100" s="36">
        <f t="shared" si="1165"/>
        <v>9050</v>
      </c>
      <c r="BF100" s="36">
        <f>SUM(BF101:BF102)</f>
        <v>9050</v>
      </c>
      <c r="BG100" s="36">
        <f>SUM(BG101:BG102)</f>
        <v>0</v>
      </c>
      <c r="BH100" s="65">
        <f t="shared" si="1166"/>
        <v>12503.49</v>
      </c>
      <c r="BI100" s="36">
        <f t="shared" si="1167"/>
        <v>12503.49</v>
      </c>
      <c r="BJ100" s="36">
        <f>SUM(BJ101:BJ102)</f>
        <v>12503.49</v>
      </c>
      <c r="BK100" s="36">
        <f>SUM(BK101:BK102)</f>
        <v>0</v>
      </c>
      <c r="BL100" s="36">
        <f t="shared" si="1168"/>
        <v>0</v>
      </c>
      <c r="BM100" s="36">
        <f>SUM(BM101:BM102)</f>
        <v>0</v>
      </c>
      <c r="BN100" s="36">
        <f>SUM(BN101:BN102)</f>
        <v>0</v>
      </c>
      <c r="BO100" s="65">
        <f t="shared" si="1169"/>
        <v>22733.58</v>
      </c>
      <c r="BP100" s="36">
        <f t="shared" si="1170"/>
        <v>22733.58</v>
      </c>
      <c r="BQ100" s="36">
        <f>SUM(BQ101:BQ102)</f>
        <v>22503.58</v>
      </c>
      <c r="BR100" s="36">
        <f>SUM(BR101:BR102)</f>
        <v>230</v>
      </c>
      <c r="BS100" s="36">
        <f t="shared" si="1171"/>
        <v>0</v>
      </c>
      <c r="BT100" s="36">
        <f>SUM(BT101:BT102)</f>
        <v>0</v>
      </c>
      <c r="BU100" s="36">
        <f>SUM(BU101:BU102)</f>
        <v>0</v>
      </c>
      <c r="BV100" s="65">
        <f t="shared" si="1172"/>
        <v>18769.580000000002</v>
      </c>
      <c r="BW100" s="36">
        <f t="shared" si="1173"/>
        <v>18769.580000000002</v>
      </c>
      <c r="BX100" s="36">
        <f>SUM(BX101:BX102)</f>
        <v>18769.580000000002</v>
      </c>
      <c r="BY100" s="36">
        <f>SUM(BY101:BY102)</f>
        <v>0</v>
      </c>
      <c r="BZ100" s="36">
        <f t="shared" si="1174"/>
        <v>0</v>
      </c>
      <c r="CA100" s="36">
        <f>SUM(CA101:CA102)</f>
        <v>0</v>
      </c>
      <c r="CB100" s="36">
        <f>SUM(CB101:CB102)</f>
        <v>0</v>
      </c>
      <c r="CC100" s="36">
        <f t="shared" ref="CC100" si="1364">CD100+CG100</f>
        <v>54006.65</v>
      </c>
      <c r="CD100" s="36">
        <f t="shared" ref="CD100" si="1365">SUM(CE100:CF100)</f>
        <v>54006.65</v>
      </c>
      <c r="CE100" s="36">
        <f>SUM(CE101:CE102)</f>
        <v>53776.65</v>
      </c>
      <c r="CF100" s="36">
        <f>SUM(CF101:CF102)</f>
        <v>230</v>
      </c>
      <c r="CG100" s="36">
        <f t="shared" si="1177"/>
        <v>0</v>
      </c>
      <c r="CH100" s="36">
        <f>SUM(CH101:CH102)</f>
        <v>0</v>
      </c>
      <c r="CI100" s="36">
        <f>SUM(CI101:CI102)</f>
        <v>0</v>
      </c>
      <c r="CJ100" s="65">
        <f t="shared" si="1178"/>
        <v>18869.620000000003</v>
      </c>
      <c r="CK100" s="36">
        <f t="shared" si="1179"/>
        <v>18869.620000000003</v>
      </c>
      <c r="CL100" s="36">
        <f>SUM(CL101:CL102)</f>
        <v>18869.620000000003</v>
      </c>
      <c r="CM100" s="36">
        <f>SUM(CM101:CM102)</f>
        <v>0</v>
      </c>
      <c r="CN100" s="36">
        <f t="shared" si="1180"/>
        <v>0</v>
      </c>
      <c r="CO100" s="36">
        <f>SUM(CO101:CO102)</f>
        <v>0</v>
      </c>
      <c r="CP100" s="36">
        <f>SUM(CP101:CP102)</f>
        <v>0</v>
      </c>
      <c r="CQ100" s="65">
        <f t="shared" si="1181"/>
        <v>20211.939999999999</v>
      </c>
      <c r="CR100" s="36">
        <f t="shared" si="1182"/>
        <v>20211.939999999999</v>
      </c>
      <c r="CS100" s="36">
        <f>SUM(CS101:CS102)</f>
        <v>19320.989999999998</v>
      </c>
      <c r="CT100" s="36">
        <f>SUM(CT101:CT102)</f>
        <v>890.95</v>
      </c>
      <c r="CU100" s="36">
        <f t="shared" si="1183"/>
        <v>0</v>
      </c>
      <c r="CV100" s="36">
        <f>SUM(CV101:CV102)</f>
        <v>0</v>
      </c>
      <c r="CW100" s="36">
        <f>SUM(CW101:CW102)</f>
        <v>0</v>
      </c>
      <c r="CX100" s="65">
        <f t="shared" si="1093"/>
        <v>12382.79</v>
      </c>
      <c r="CY100" s="36">
        <f t="shared" si="1305"/>
        <v>12382.79</v>
      </c>
      <c r="CZ100" s="36">
        <f>SUM(CZ101:CZ102)</f>
        <v>12382.79</v>
      </c>
      <c r="DA100" s="36">
        <f>SUM(DA101:DA102)</f>
        <v>0</v>
      </c>
      <c r="DB100" s="36">
        <f t="shared" si="1095"/>
        <v>0</v>
      </c>
      <c r="DC100" s="36">
        <f>SUM(DC101:DC102)</f>
        <v>0</v>
      </c>
      <c r="DD100" s="36">
        <f>SUM(DD101:DD102)</f>
        <v>0</v>
      </c>
      <c r="DE100" s="36">
        <f t="shared" ref="DE100" si="1366">DF100+DI100</f>
        <v>51464.35</v>
      </c>
      <c r="DF100" s="36">
        <f t="shared" ref="DF100" si="1367">SUM(DG100:DH100)</f>
        <v>51464.35</v>
      </c>
      <c r="DG100" s="36">
        <f>SUM(DG101:DG102)</f>
        <v>50573.4</v>
      </c>
      <c r="DH100" s="36">
        <f>SUM(DH101:DH102)</f>
        <v>890.95</v>
      </c>
      <c r="DI100" s="36">
        <f t="shared" si="1186"/>
        <v>0</v>
      </c>
      <c r="DJ100" s="36">
        <f>SUM(DJ101:DJ102)</f>
        <v>0</v>
      </c>
      <c r="DK100" s="36">
        <f>SUM(DK101:DK102)</f>
        <v>0</v>
      </c>
      <c r="DL100" s="36">
        <f t="shared" si="1192"/>
        <v>225911.55</v>
      </c>
      <c r="DM100" s="36">
        <f t="shared" si="1187"/>
        <v>212831.55</v>
      </c>
      <c r="DN100" s="36">
        <f>SUM(DN101:DN102)</f>
        <v>208853.34999999998</v>
      </c>
      <c r="DO100" s="36">
        <f>SUM(DO101:DO102)</f>
        <v>3978.2</v>
      </c>
      <c r="DP100" s="36">
        <f t="shared" si="1188"/>
        <v>13080</v>
      </c>
      <c r="DQ100" s="36">
        <f>SUM(DQ101:DQ102)</f>
        <v>13080</v>
      </c>
      <c r="DR100" s="36">
        <f>SUM(DR101:DR102)</f>
        <v>0</v>
      </c>
    </row>
    <row r="101" spans="1:122" s="3" customFormat="1" ht="15" customHeight="1" x14ac:dyDescent="0.25">
      <c r="A101" s="37"/>
      <c r="B101" s="1"/>
      <c r="C101" s="39" t="s">
        <v>92</v>
      </c>
      <c r="D101" s="67">
        <f>+E101+H101</f>
        <v>15898.14</v>
      </c>
      <c r="E101" s="68">
        <f>+F101+G101</f>
        <v>11868.14</v>
      </c>
      <c r="F101" s="68">
        <v>11693.89</v>
      </c>
      <c r="G101" s="68">
        <v>174.25</v>
      </c>
      <c r="H101" s="68">
        <f>+I101+J101</f>
        <v>4030</v>
      </c>
      <c r="I101" s="68">
        <v>4030</v>
      </c>
      <c r="J101" s="68">
        <v>0</v>
      </c>
      <c r="K101" s="67">
        <f t="shared" ref="K101:K102" si="1368">+L101+O101</f>
        <v>26145.86</v>
      </c>
      <c r="L101" s="68">
        <f t="shared" ref="L101:L102" si="1369">+M101+N101</f>
        <v>26145.86</v>
      </c>
      <c r="M101" s="68">
        <v>26145.86</v>
      </c>
      <c r="N101" s="68">
        <v>0</v>
      </c>
      <c r="O101" s="68">
        <f t="shared" ref="O101:O102" si="1370">+P101+Q101</f>
        <v>0</v>
      </c>
      <c r="P101" s="68">
        <v>0</v>
      </c>
      <c r="Q101" s="68">
        <v>0</v>
      </c>
      <c r="R101" s="67">
        <f t="shared" ref="R101:R102" si="1371">+S101+V101</f>
        <v>20921.73</v>
      </c>
      <c r="S101" s="68">
        <f t="shared" ref="S101:S102" si="1372">+T101+U101</f>
        <v>20921.73</v>
      </c>
      <c r="T101" s="68">
        <v>20921.73</v>
      </c>
      <c r="U101" s="68">
        <v>0</v>
      </c>
      <c r="V101" s="68">
        <f t="shared" ref="V101:V102" si="1373">+W101+X101</f>
        <v>0</v>
      </c>
      <c r="W101" s="68">
        <v>0</v>
      </c>
      <c r="X101" s="68">
        <v>0</v>
      </c>
      <c r="Y101" s="68">
        <f t="shared" ref="Y101:Y102" si="1374">+Z101+AC101</f>
        <v>62965.729999999996</v>
      </c>
      <c r="Z101" s="68">
        <f t="shared" ref="Z101:Z102" si="1375">+AA101+AB101</f>
        <v>58935.729999999996</v>
      </c>
      <c r="AA101" s="68">
        <f>+F101+M101+T101</f>
        <v>58761.479999999996</v>
      </c>
      <c r="AB101" s="68">
        <f>+G101+N101+U101</f>
        <v>174.25</v>
      </c>
      <c r="AC101" s="68">
        <f t="shared" ref="AC101:AC102" si="1376">+AD101+AE101</f>
        <v>4030</v>
      </c>
      <c r="AD101" s="68">
        <f>+I101+P101+W101</f>
        <v>4030</v>
      </c>
      <c r="AE101" s="68">
        <f>+J101+Q101+X101</f>
        <v>0</v>
      </c>
      <c r="AF101" s="67">
        <f>+AG101+AJ101</f>
        <v>13828.61</v>
      </c>
      <c r="AG101" s="68">
        <f>+AH101+AI101</f>
        <v>13828.61</v>
      </c>
      <c r="AH101" s="68">
        <v>13203.61</v>
      </c>
      <c r="AI101" s="68">
        <v>625</v>
      </c>
      <c r="AJ101" s="68">
        <f>+AK101+AL101</f>
        <v>0</v>
      </c>
      <c r="AK101" s="68">
        <v>0</v>
      </c>
      <c r="AL101" s="68">
        <v>0</v>
      </c>
      <c r="AM101" s="67">
        <f t="shared" ref="AM101:AM102" si="1377">+AN101+AQ101</f>
        <v>16996.73</v>
      </c>
      <c r="AN101" s="68">
        <f t="shared" ref="AN101:AN102" si="1378">+AO101+AP101</f>
        <v>12346.73</v>
      </c>
      <c r="AO101" s="68">
        <v>12346.73</v>
      </c>
      <c r="AP101" s="68">
        <v>0</v>
      </c>
      <c r="AQ101" s="68">
        <f t="shared" ref="AQ101:AQ102" si="1379">+AR101+AS101</f>
        <v>4650</v>
      </c>
      <c r="AR101" s="68">
        <v>4650</v>
      </c>
      <c r="AS101" s="68">
        <v>0</v>
      </c>
      <c r="AT101" s="67">
        <f t="shared" ref="AT101:AT102" si="1380">+AU101+AX101</f>
        <v>26649.48</v>
      </c>
      <c r="AU101" s="68">
        <f t="shared" ref="AU101:AU102" si="1381">+AV101+AW101</f>
        <v>22249.48</v>
      </c>
      <c r="AV101" s="68">
        <v>20191.48</v>
      </c>
      <c r="AW101" s="68">
        <v>2058</v>
      </c>
      <c r="AX101" s="68">
        <f t="shared" ref="AX101:AX102" si="1382">+AY101+AZ101</f>
        <v>4400</v>
      </c>
      <c r="AY101" s="68">
        <v>4400</v>
      </c>
      <c r="AZ101" s="68">
        <v>0</v>
      </c>
      <c r="BA101" s="68">
        <f t="shared" ref="BA101:BA102" si="1383">+BB101+BE101</f>
        <v>57474.82</v>
      </c>
      <c r="BB101" s="68">
        <f t="shared" ref="BB101:BB102" si="1384">+BC101+BD101</f>
        <v>48424.82</v>
      </c>
      <c r="BC101" s="68">
        <f>+AH101+AO101+AV101</f>
        <v>45741.82</v>
      </c>
      <c r="BD101" s="68">
        <f>+AI101+AP101+AW101</f>
        <v>2683</v>
      </c>
      <c r="BE101" s="68">
        <f t="shared" ref="BE101:BE102" si="1385">+BF101+BG101</f>
        <v>9050</v>
      </c>
      <c r="BF101" s="68">
        <f>+AK101+AR101+AY101</f>
        <v>9050</v>
      </c>
      <c r="BG101" s="68">
        <f>+AL101+AS101+AZ101</f>
        <v>0</v>
      </c>
      <c r="BH101" s="67">
        <f>+BI101+BL101</f>
        <v>12503.49</v>
      </c>
      <c r="BI101" s="68">
        <f>+BJ101+BK101</f>
        <v>12503.49</v>
      </c>
      <c r="BJ101" s="68">
        <v>12503.49</v>
      </c>
      <c r="BK101" s="68">
        <v>0</v>
      </c>
      <c r="BL101" s="68">
        <f>+BM101+BN101</f>
        <v>0</v>
      </c>
      <c r="BM101" s="68">
        <v>0</v>
      </c>
      <c r="BN101" s="68">
        <v>0</v>
      </c>
      <c r="BO101" s="67">
        <f t="shared" ref="BO101:BO102" si="1386">+BP101+BS101</f>
        <v>22733.58</v>
      </c>
      <c r="BP101" s="68">
        <f t="shared" ref="BP101:BP102" si="1387">+BQ101+BR101</f>
        <v>22733.58</v>
      </c>
      <c r="BQ101" s="68">
        <v>22503.58</v>
      </c>
      <c r="BR101" s="68">
        <v>230</v>
      </c>
      <c r="BS101" s="68">
        <f t="shared" ref="BS101:BS102" si="1388">+BT101+BU101</f>
        <v>0</v>
      </c>
      <c r="BT101" s="68">
        <v>0</v>
      </c>
      <c r="BU101" s="68">
        <v>0</v>
      </c>
      <c r="BV101" s="67">
        <f t="shared" ref="BV101:BV102" si="1389">+BW101+BZ101</f>
        <v>18769.580000000002</v>
      </c>
      <c r="BW101" s="68">
        <f t="shared" ref="BW101:BW102" si="1390">+BX101+BY101</f>
        <v>18769.580000000002</v>
      </c>
      <c r="BX101" s="68">
        <v>18769.580000000002</v>
      </c>
      <c r="BY101" s="68">
        <v>0</v>
      </c>
      <c r="BZ101" s="68">
        <f t="shared" ref="BZ101:BZ102" si="1391">+CA101+CB101</f>
        <v>0</v>
      </c>
      <c r="CA101" s="68">
        <v>0</v>
      </c>
      <c r="CB101" s="68">
        <v>0</v>
      </c>
      <c r="CC101" s="68">
        <f t="shared" ref="CC101:CC102" si="1392">+CD101+CG101</f>
        <v>54006.65</v>
      </c>
      <c r="CD101" s="68">
        <f t="shared" ref="CD101:CD102" si="1393">+CE101+CF101</f>
        <v>54006.65</v>
      </c>
      <c r="CE101" s="68">
        <f>+BJ101+BQ101+BX101</f>
        <v>53776.65</v>
      </c>
      <c r="CF101" s="68">
        <f>+BK101+BR101+BY101</f>
        <v>230</v>
      </c>
      <c r="CG101" s="68">
        <f t="shared" ref="CG101:CG102" si="1394">+CH101+CI101</f>
        <v>0</v>
      </c>
      <c r="CH101" s="68">
        <f>+BM101+BT101+CA101</f>
        <v>0</v>
      </c>
      <c r="CI101" s="68">
        <f>+BN101+BU101+CB101</f>
        <v>0</v>
      </c>
      <c r="CJ101" s="67">
        <f>+CK101+CN101</f>
        <v>18869.620000000003</v>
      </c>
      <c r="CK101" s="68">
        <f>+CL101+CM101</f>
        <v>18869.620000000003</v>
      </c>
      <c r="CL101" s="68">
        <v>18869.620000000003</v>
      </c>
      <c r="CM101" s="68">
        <v>0</v>
      </c>
      <c r="CN101" s="68">
        <f>+CO101+CP101</f>
        <v>0</v>
      </c>
      <c r="CO101" s="68">
        <v>0</v>
      </c>
      <c r="CP101" s="68">
        <v>0</v>
      </c>
      <c r="CQ101" s="67">
        <f t="shared" ref="CQ101:CQ102" si="1395">+CR101+CU101</f>
        <v>20211.939999999999</v>
      </c>
      <c r="CR101" s="68">
        <f t="shared" ref="CR101:CR102" si="1396">+CS101+CT101</f>
        <v>20211.939999999999</v>
      </c>
      <c r="CS101" s="68">
        <v>19320.989999999998</v>
      </c>
      <c r="CT101" s="68">
        <v>890.95</v>
      </c>
      <c r="CU101" s="68">
        <f t="shared" ref="CU101:CU102" si="1397">+CV101+CW101</f>
        <v>0</v>
      </c>
      <c r="CV101" s="68">
        <v>0</v>
      </c>
      <c r="CW101" s="68">
        <v>0</v>
      </c>
      <c r="CX101" s="67">
        <f t="shared" ref="CX101:CX102" si="1398">+CY101+DB101</f>
        <v>12382.79</v>
      </c>
      <c r="CY101" s="68">
        <f t="shared" ref="CY101:CY102" si="1399">+CZ101+DA101</f>
        <v>12382.79</v>
      </c>
      <c r="CZ101" s="68">
        <v>12382.79</v>
      </c>
      <c r="DA101" s="68">
        <v>0</v>
      </c>
      <c r="DB101" s="68">
        <f t="shared" ref="DB101:DB102" si="1400">+DC101+DD101</f>
        <v>0</v>
      </c>
      <c r="DC101" s="68">
        <v>0</v>
      </c>
      <c r="DD101" s="68">
        <v>0</v>
      </c>
      <c r="DE101" s="68">
        <f t="shared" ref="DE101:DE102" si="1401">+DF101+DI101</f>
        <v>51464.35</v>
      </c>
      <c r="DF101" s="68">
        <f t="shared" ref="DF101:DF102" si="1402">+DG101+DH101</f>
        <v>51464.35</v>
      </c>
      <c r="DG101" s="68">
        <f>+CL101+CS101+CZ101</f>
        <v>50573.4</v>
      </c>
      <c r="DH101" s="68">
        <f>+CM101+CT101+DA101</f>
        <v>890.95</v>
      </c>
      <c r="DI101" s="68">
        <f t="shared" ref="DI101:DI102" si="1403">+DJ101+DK101</f>
        <v>0</v>
      </c>
      <c r="DJ101" s="68">
        <f>+CO101+CV101+DC101</f>
        <v>0</v>
      </c>
      <c r="DK101" s="68">
        <f>+CP101+CW101+DD101</f>
        <v>0</v>
      </c>
      <c r="DL101" s="68">
        <f t="shared" ref="DL101:DL102" si="1404">+DM101+DP101</f>
        <v>225911.55</v>
      </c>
      <c r="DM101" s="68">
        <f t="shared" ref="DM101:DM102" si="1405">+DN101+DO101</f>
        <v>212831.55</v>
      </c>
      <c r="DN101" s="68">
        <f>+AA101+BC101+CE101+DG101</f>
        <v>208853.34999999998</v>
      </c>
      <c r="DO101" s="68">
        <f>+AB101+BD101+CF101+DH101</f>
        <v>3978.2</v>
      </c>
      <c r="DP101" s="68">
        <f t="shared" ref="DP101:DP102" si="1406">+DQ101+DR101</f>
        <v>13080</v>
      </c>
      <c r="DQ101" s="68">
        <f>+AD101+BF101+CH101+DJ101</f>
        <v>13080</v>
      </c>
      <c r="DR101" s="68">
        <f>+AE101+BG101+CI101+DK101</f>
        <v>0</v>
      </c>
    </row>
    <row r="102" spans="1:122" s="3" customFormat="1" ht="15" customHeight="1" x14ac:dyDescent="0.25">
      <c r="A102" s="37"/>
      <c r="B102" s="1"/>
      <c r="C102" s="39" t="s">
        <v>93</v>
      </c>
      <c r="D102" s="67">
        <f>+E102+H102</f>
        <v>0</v>
      </c>
      <c r="E102" s="68">
        <f>+F102+G102</f>
        <v>0</v>
      </c>
      <c r="F102" s="68">
        <v>0</v>
      </c>
      <c r="G102" s="68">
        <v>0</v>
      </c>
      <c r="H102" s="68">
        <f>+I102+J102</f>
        <v>0</v>
      </c>
      <c r="I102" s="68">
        <v>0</v>
      </c>
      <c r="J102" s="68">
        <v>0</v>
      </c>
      <c r="K102" s="67">
        <f t="shared" si="1368"/>
        <v>0</v>
      </c>
      <c r="L102" s="68">
        <f t="shared" si="1369"/>
        <v>0</v>
      </c>
      <c r="M102" s="68">
        <v>0</v>
      </c>
      <c r="N102" s="68">
        <v>0</v>
      </c>
      <c r="O102" s="68">
        <f t="shared" si="1370"/>
        <v>0</v>
      </c>
      <c r="P102" s="68">
        <v>0</v>
      </c>
      <c r="Q102" s="68">
        <v>0</v>
      </c>
      <c r="R102" s="67">
        <f t="shared" si="1371"/>
        <v>0</v>
      </c>
      <c r="S102" s="68">
        <f t="shared" si="1372"/>
        <v>0</v>
      </c>
      <c r="T102" s="68">
        <v>0</v>
      </c>
      <c r="U102" s="68">
        <v>0</v>
      </c>
      <c r="V102" s="68">
        <f t="shared" si="1373"/>
        <v>0</v>
      </c>
      <c r="W102" s="68">
        <v>0</v>
      </c>
      <c r="X102" s="68">
        <v>0</v>
      </c>
      <c r="Y102" s="68">
        <f t="shared" si="1374"/>
        <v>0</v>
      </c>
      <c r="Z102" s="68">
        <f t="shared" si="1375"/>
        <v>0</v>
      </c>
      <c r="AA102" s="68">
        <f>+F102+M102+T102</f>
        <v>0</v>
      </c>
      <c r="AB102" s="68">
        <f>+G102+N102+U102</f>
        <v>0</v>
      </c>
      <c r="AC102" s="68">
        <f t="shared" si="1376"/>
        <v>0</v>
      </c>
      <c r="AD102" s="68">
        <f>+I102+P102+W102</f>
        <v>0</v>
      </c>
      <c r="AE102" s="68">
        <f>+J102+Q102+X102</f>
        <v>0</v>
      </c>
      <c r="AF102" s="67">
        <f>+AG102+AJ102</f>
        <v>0</v>
      </c>
      <c r="AG102" s="68">
        <f>+AH102+AI102</f>
        <v>0</v>
      </c>
      <c r="AH102" s="68">
        <v>0</v>
      </c>
      <c r="AI102" s="68">
        <v>0</v>
      </c>
      <c r="AJ102" s="68">
        <f>+AK102+AL102</f>
        <v>0</v>
      </c>
      <c r="AK102" s="68">
        <v>0</v>
      </c>
      <c r="AL102" s="68">
        <v>0</v>
      </c>
      <c r="AM102" s="67">
        <f t="shared" si="1377"/>
        <v>0</v>
      </c>
      <c r="AN102" s="68">
        <f t="shared" si="1378"/>
        <v>0</v>
      </c>
      <c r="AO102" s="68">
        <v>0</v>
      </c>
      <c r="AP102" s="68">
        <v>0</v>
      </c>
      <c r="AQ102" s="68">
        <f t="shared" si="1379"/>
        <v>0</v>
      </c>
      <c r="AR102" s="68">
        <v>0</v>
      </c>
      <c r="AS102" s="68">
        <v>0</v>
      </c>
      <c r="AT102" s="67">
        <f t="shared" si="1380"/>
        <v>0</v>
      </c>
      <c r="AU102" s="68">
        <f t="shared" si="1381"/>
        <v>0</v>
      </c>
      <c r="AV102" s="68">
        <v>0</v>
      </c>
      <c r="AW102" s="68">
        <v>0</v>
      </c>
      <c r="AX102" s="68">
        <f t="shared" si="1382"/>
        <v>0</v>
      </c>
      <c r="AY102" s="68">
        <v>0</v>
      </c>
      <c r="AZ102" s="68">
        <v>0</v>
      </c>
      <c r="BA102" s="68">
        <f t="shared" si="1383"/>
        <v>0</v>
      </c>
      <c r="BB102" s="68">
        <f t="shared" si="1384"/>
        <v>0</v>
      </c>
      <c r="BC102" s="68">
        <f>+AH102+AO102+AV102</f>
        <v>0</v>
      </c>
      <c r="BD102" s="68">
        <f>+AI102+AP102+AW102</f>
        <v>0</v>
      </c>
      <c r="BE102" s="68">
        <f t="shared" si="1385"/>
        <v>0</v>
      </c>
      <c r="BF102" s="68">
        <f>+AK102+AR102+AY102</f>
        <v>0</v>
      </c>
      <c r="BG102" s="68">
        <f>+AL102+AS102+AZ102</f>
        <v>0</v>
      </c>
      <c r="BH102" s="67">
        <f>+BI102+BL102</f>
        <v>0</v>
      </c>
      <c r="BI102" s="68">
        <f>+BJ102+BK102</f>
        <v>0</v>
      </c>
      <c r="BJ102" s="68">
        <v>0</v>
      </c>
      <c r="BK102" s="68">
        <v>0</v>
      </c>
      <c r="BL102" s="68">
        <f>+BM102+BN102</f>
        <v>0</v>
      </c>
      <c r="BM102" s="68">
        <v>0</v>
      </c>
      <c r="BN102" s="68">
        <v>0</v>
      </c>
      <c r="BO102" s="67">
        <f t="shared" si="1386"/>
        <v>0</v>
      </c>
      <c r="BP102" s="68">
        <f t="shared" si="1387"/>
        <v>0</v>
      </c>
      <c r="BQ102" s="68">
        <v>0</v>
      </c>
      <c r="BR102" s="68">
        <v>0</v>
      </c>
      <c r="BS102" s="68">
        <f t="shared" si="1388"/>
        <v>0</v>
      </c>
      <c r="BT102" s="68">
        <v>0</v>
      </c>
      <c r="BU102" s="68">
        <v>0</v>
      </c>
      <c r="BV102" s="67">
        <f t="shared" si="1389"/>
        <v>0</v>
      </c>
      <c r="BW102" s="68">
        <f t="shared" si="1390"/>
        <v>0</v>
      </c>
      <c r="BX102" s="68">
        <v>0</v>
      </c>
      <c r="BY102" s="68">
        <v>0</v>
      </c>
      <c r="BZ102" s="68">
        <f t="shared" si="1391"/>
        <v>0</v>
      </c>
      <c r="CA102" s="68">
        <v>0</v>
      </c>
      <c r="CB102" s="68">
        <v>0</v>
      </c>
      <c r="CC102" s="68">
        <f t="shared" si="1392"/>
        <v>0</v>
      </c>
      <c r="CD102" s="68">
        <f t="shared" si="1393"/>
        <v>0</v>
      </c>
      <c r="CE102" s="68">
        <f>+BJ102+BQ102+BX102</f>
        <v>0</v>
      </c>
      <c r="CF102" s="68">
        <f>+BK102+BR102+BY102</f>
        <v>0</v>
      </c>
      <c r="CG102" s="68">
        <f t="shared" si="1394"/>
        <v>0</v>
      </c>
      <c r="CH102" s="68">
        <f>+BM102+BT102+CA102</f>
        <v>0</v>
      </c>
      <c r="CI102" s="68">
        <f>+BN102+BU102+CB102</f>
        <v>0</v>
      </c>
      <c r="CJ102" s="67">
        <f>+CK102+CN102</f>
        <v>0</v>
      </c>
      <c r="CK102" s="68">
        <f>+CL102+CM102</f>
        <v>0</v>
      </c>
      <c r="CL102" s="68">
        <v>0</v>
      </c>
      <c r="CM102" s="68">
        <v>0</v>
      </c>
      <c r="CN102" s="68">
        <f>+CO102+CP102</f>
        <v>0</v>
      </c>
      <c r="CO102" s="68">
        <v>0</v>
      </c>
      <c r="CP102" s="68">
        <v>0</v>
      </c>
      <c r="CQ102" s="67">
        <f t="shared" si="1395"/>
        <v>0</v>
      </c>
      <c r="CR102" s="68">
        <f t="shared" si="1396"/>
        <v>0</v>
      </c>
      <c r="CS102" s="68">
        <v>0</v>
      </c>
      <c r="CT102" s="68">
        <v>0</v>
      </c>
      <c r="CU102" s="68">
        <f t="shared" si="1397"/>
        <v>0</v>
      </c>
      <c r="CV102" s="68">
        <v>0</v>
      </c>
      <c r="CW102" s="68">
        <v>0</v>
      </c>
      <c r="CX102" s="67">
        <f t="shared" si="1398"/>
        <v>0</v>
      </c>
      <c r="CY102" s="68">
        <f t="shared" si="1399"/>
        <v>0</v>
      </c>
      <c r="CZ102" s="68">
        <v>0</v>
      </c>
      <c r="DA102" s="68">
        <v>0</v>
      </c>
      <c r="DB102" s="68">
        <f t="shared" si="1400"/>
        <v>0</v>
      </c>
      <c r="DC102" s="68">
        <v>0</v>
      </c>
      <c r="DD102" s="68">
        <v>0</v>
      </c>
      <c r="DE102" s="68">
        <f t="shared" si="1401"/>
        <v>0</v>
      </c>
      <c r="DF102" s="68">
        <f t="shared" si="1402"/>
        <v>0</v>
      </c>
      <c r="DG102" s="68">
        <f>+CL102+CS102+CZ102</f>
        <v>0</v>
      </c>
      <c r="DH102" s="68">
        <f>+CM102+CT102+DA102</f>
        <v>0</v>
      </c>
      <c r="DI102" s="68">
        <f t="shared" si="1403"/>
        <v>0</v>
      </c>
      <c r="DJ102" s="68">
        <f>+CO102+CV102+DC102</f>
        <v>0</v>
      </c>
      <c r="DK102" s="68">
        <f>+CP102+CW102+DD102</f>
        <v>0</v>
      </c>
      <c r="DL102" s="68">
        <f t="shared" si="1404"/>
        <v>0</v>
      </c>
      <c r="DM102" s="68">
        <f t="shared" si="1405"/>
        <v>0</v>
      </c>
      <c r="DN102" s="68">
        <f>+AA102+BC102+CE102+DG102</f>
        <v>0</v>
      </c>
      <c r="DO102" s="68">
        <f>+AB102+BD102+CF102+DH102</f>
        <v>0</v>
      </c>
      <c r="DP102" s="68">
        <f t="shared" si="1406"/>
        <v>0</v>
      </c>
      <c r="DQ102" s="68">
        <f>+AD102+BF102+CH102+DJ102</f>
        <v>0</v>
      </c>
      <c r="DR102" s="68">
        <f>+AE102+BG102+CI102+DK102</f>
        <v>0</v>
      </c>
    </row>
    <row r="103" spans="1:122" s="3" customFormat="1" ht="15" customHeight="1" x14ac:dyDescent="0.2">
      <c r="A103" s="37"/>
      <c r="B103" s="1"/>
      <c r="C103" s="35" t="s">
        <v>94</v>
      </c>
      <c r="D103" s="65">
        <f>D104+D105</f>
        <v>2920</v>
      </c>
      <c r="E103" s="36">
        <f t="shared" ref="E103:Q103" si="1407">E104+E105</f>
        <v>2920</v>
      </c>
      <c r="F103" s="36">
        <f t="shared" si="1407"/>
        <v>0</v>
      </c>
      <c r="G103" s="36">
        <f t="shared" si="1407"/>
        <v>2920</v>
      </c>
      <c r="H103" s="36">
        <f t="shared" si="1407"/>
        <v>0</v>
      </c>
      <c r="I103" s="36">
        <f t="shared" si="1407"/>
        <v>0</v>
      </c>
      <c r="J103" s="36">
        <f t="shared" si="1407"/>
        <v>0</v>
      </c>
      <c r="K103" s="65">
        <f t="shared" si="1407"/>
        <v>3120</v>
      </c>
      <c r="L103" s="36">
        <f t="shared" si="1407"/>
        <v>3120</v>
      </c>
      <c r="M103" s="36">
        <f t="shared" si="1407"/>
        <v>0</v>
      </c>
      <c r="N103" s="36">
        <f t="shared" si="1407"/>
        <v>3120</v>
      </c>
      <c r="O103" s="36">
        <f t="shared" si="1407"/>
        <v>0</v>
      </c>
      <c r="P103" s="36">
        <f t="shared" si="1407"/>
        <v>0</v>
      </c>
      <c r="Q103" s="36">
        <f t="shared" si="1407"/>
        <v>0</v>
      </c>
      <c r="R103" s="65">
        <f t="shared" si="1150"/>
        <v>2378.46</v>
      </c>
      <c r="S103" s="36">
        <f t="shared" si="1151"/>
        <v>2378.46</v>
      </c>
      <c r="T103" s="36">
        <f>SUM(T104:T105)</f>
        <v>0</v>
      </c>
      <c r="U103" s="36">
        <f>SUM(U104:U105)</f>
        <v>2378.46</v>
      </c>
      <c r="V103" s="36">
        <f t="shared" si="1152"/>
        <v>0</v>
      </c>
      <c r="W103" s="36">
        <f>SUM(W104:W105)</f>
        <v>0</v>
      </c>
      <c r="X103" s="36">
        <f>SUM(X104:X105)</f>
        <v>0</v>
      </c>
      <c r="Y103" s="36">
        <f t="shared" si="1153"/>
        <v>8418.4599999999991</v>
      </c>
      <c r="Z103" s="36">
        <f t="shared" si="1154"/>
        <v>8418.4599999999991</v>
      </c>
      <c r="AA103" s="36">
        <f>SUM(AA104:AA105)</f>
        <v>0</v>
      </c>
      <c r="AB103" s="36">
        <f>SUM(AB104:AB105)</f>
        <v>8418.4599999999991</v>
      </c>
      <c r="AC103" s="36">
        <f t="shared" si="1155"/>
        <v>0</v>
      </c>
      <c r="AD103" s="36">
        <f>SUM(AD104:AD105)</f>
        <v>0</v>
      </c>
      <c r="AE103" s="36">
        <f>SUM(AE104:AE105)</f>
        <v>0</v>
      </c>
      <c r="AF103" s="65">
        <f t="shared" si="1233"/>
        <v>0</v>
      </c>
      <c r="AG103" s="36">
        <f t="shared" si="1234"/>
        <v>0</v>
      </c>
      <c r="AH103" s="36">
        <f>SUM(AH104:AH105)</f>
        <v>0</v>
      </c>
      <c r="AI103" s="36">
        <f>SUM(AI104:AI105)</f>
        <v>0</v>
      </c>
      <c r="AJ103" s="36">
        <f t="shared" si="1235"/>
        <v>0</v>
      </c>
      <c r="AK103" s="36">
        <f>SUM(AK104:AK105)</f>
        <v>0</v>
      </c>
      <c r="AL103" s="36">
        <f>SUM(AL104:AL105)</f>
        <v>0</v>
      </c>
      <c r="AM103" s="65">
        <f t="shared" si="1158"/>
        <v>0</v>
      </c>
      <c r="AN103" s="36">
        <f t="shared" si="1159"/>
        <v>0</v>
      </c>
      <c r="AO103" s="36">
        <f>SUM(AO104:AO105)</f>
        <v>0</v>
      </c>
      <c r="AP103" s="36">
        <f>SUM(AP104:AP105)</f>
        <v>0</v>
      </c>
      <c r="AQ103" s="36">
        <f t="shared" si="1160"/>
        <v>0</v>
      </c>
      <c r="AR103" s="36">
        <f>SUM(AR104:AR105)</f>
        <v>0</v>
      </c>
      <c r="AS103" s="36">
        <f>SUM(AS104:AS105)</f>
        <v>0</v>
      </c>
      <c r="AT103" s="65">
        <f t="shared" si="1191"/>
        <v>2100</v>
      </c>
      <c r="AU103" s="36">
        <f t="shared" si="1161"/>
        <v>2100</v>
      </c>
      <c r="AV103" s="36">
        <f>SUM(AV104:AV105)</f>
        <v>0</v>
      </c>
      <c r="AW103" s="36">
        <f>SUM(AW104:AW105)</f>
        <v>2100</v>
      </c>
      <c r="AX103" s="36">
        <f t="shared" si="1162"/>
        <v>0</v>
      </c>
      <c r="AY103" s="36">
        <f>SUM(AY104:AY105)</f>
        <v>0</v>
      </c>
      <c r="AZ103" s="36">
        <f>SUM(AZ104:AZ105)</f>
        <v>0</v>
      </c>
      <c r="BA103" s="36">
        <f t="shared" ref="BA103" si="1408">BB103+BE103</f>
        <v>2100</v>
      </c>
      <c r="BB103" s="36">
        <f t="shared" ref="BB103" si="1409">SUM(BC103:BD103)</f>
        <v>2100</v>
      </c>
      <c r="BC103" s="36">
        <f>SUM(BC104:BC105)</f>
        <v>0</v>
      </c>
      <c r="BD103" s="36">
        <f>SUM(BD104:BD105)</f>
        <v>2100</v>
      </c>
      <c r="BE103" s="36">
        <f t="shared" si="1165"/>
        <v>0</v>
      </c>
      <c r="BF103" s="36">
        <f>SUM(BF104:BF105)</f>
        <v>0</v>
      </c>
      <c r="BG103" s="36">
        <f>SUM(BG104:BG105)</f>
        <v>0</v>
      </c>
      <c r="BH103" s="65">
        <f t="shared" si="1166"/>
        <v>0</v>
      </c>
      <c r="BI103" s="36">
        <f t="shared" si="1167"/>
        <v>0</v>
      </c>
      <c r="BJ103" s="36">
        <f>SUM(BJ104:BJ105)</f>
        <v>0</v>
      </c>
      <c r="BK103" s="36">
        <f>SUM(BK104:BK105)</f>
        <v>0</v>
      </c>
      <c r="BL103" s="36">
        <f t="shared" si="1168"/>
        <v>0</v>
      </c>
      <c r="BM103" s="36">
        <f>SUM(BM104:BM105)</f>
        <v>0</v>
      </c>
      <c r="BN103" s="36">
        <f>SUM(BN104:BN105)</f>
        <v>0</v>
      </c>
      <c r="BO103" s="65">
        <f t="shared" si="1169"/>
        <v>1200</v>
      </c>
      <c r="BP103" s="36">
        <f t="shared" si="1170"/>
        <v>1200</v>
      </c>
      <c r="BQ103" s="36">
        <f>SUM(BQ104:BQ105)</f>
        <v>0</v>
      </c>
      <c r="BR103" s="36">
        <f>SUM(BR104:BR105)</f>
        <v>1200</v>
      </c>
      <c r="BS103" s="36">
        <f t="shared" si="1171"/>
        <v>0</v>
      </c>
      <c r="BT103" s="36">
        <f>SUM(BT104:BT105)</f>
        <v>0</v>
      </c>
      <c r="BU103" s="36">
        <f>SUM(BU104:BU105)</f>
        <v>0</v>
      </c>
      <c r="BV103" s="65">
        <f t="shared" si="1172"/>
        <v>0</v>
      </c>
      <c r="BW103" s="36">
        <f t="shared" si="1173"/>
        <v>0</v>
      </c>
      <c r="BX103" s="36">
        <f>SUM(BX104:BX105)</f>
        <v>0</v>
      </c>
      <c r="BY103" s="36">
        <f>SUM(BY104:BY105)</f>
        <v>0</v>
      </c>
      <c r="BZ103" s="36">
        <f t="shared" si="1174"/>
        <v>0</v>
      </c>
      <c r="CA103" s="36">
        <f>SUM(CA104:CA105)</f>
        <v>0</v>
      </c>
      <c r="CB103" s="36">
        <f>SUM(CB104:CB105)</f>
        <v>0</v>
      </c>
      <c r="CC103" s="36">
        <f t="shared" ref="CC103" si="1410">CD103+CG103</f>
        <v>1200</v>
      </c>
      <c r="CD103" s="36">
        <f t="shared" ref="CD103" si="1411">SUM(CE103:CF103)</f>
        <v>1200</v>
      </c>
      <c r="CE103" s="36">
        <f>SUM(CE104:CE105)</f>
        <v>0</v>
      </c>
      <c r="CF103" s="36">
        <f>SUM(CF104:CF105)</f>
        <v>1200</v>
      </c>
      <c r="CG103" s="36">
        <f t="shared" si="1177"/>
        <v>0</v>
      </c>
      <c r="CH103" s="36">
        <f>SUM(CH104:CH105)</f>
        <v>0</v>
      </c>
      <c r="CI103" s="36">
        <f>SUM(CI104:CI105)</f>
        <v>0</v>
      </c>
      <c r="CJ103" s="65">
        <f t="shared" si="1178"/>
        <v>0</v>
      </c>
      <c r="CK103" s="36">
        <f t="shared" si="1179"/>
        <v>0</v>
      </c>
      <c r="CL103" s="36">
        <f>SUM(CL104:CL105)</f>
        <v>0</v>
      </c>
      <c r="CM103" s="36">
        <f>SUM(CM104:CM105)</f>
        <v>0</v>
      </c>
      <c r="CN103" s="36">
        <f t="shared" si="1180"/>
        <v>0</v>
      </c>
      <c r="CO103" s="36">
        <f>SUM(CO104:CO105)</f>
        <v>0</v>
      </c>
      <c r="CP103" s="36">
        <f>SUM(CP104:CP105)</f>
        <v>0</v>
      </c>
      <c r="CQ103" s="65">
        <f t="shared" si="1181"/>
        <v>0</v>
      </c>
      <c r="CR103" s="36">
        <f t="shared" si="1182"/>
        <v>0</v>
      </c>
      <c r="CS103" s="36">
        <f>SUM(CS104:CS105)</f>
        <v>0</v>
      </c>
      <c r="CT103" s="36">
        <f>SUM(CT104:CT105)</f>
        <v>0</v>
      </c>
      <c r="CU103" s="36">
        <f t="shared" si="1183"/>
        <v>0</v>
      </c>
      <c r="CV103" s="36">
        <f>SUM(CV104:CV105)</f>
        <v>0</v>
      </c>
      <c r="CW103" s="36">
        <f>SUM(CW104:CW105)</f>
        <v>0</v>
      </c>
      <c r="CX103" s="65">
        <f t="shared" si="1093"/>
        <v>0</v>
      </c>
      <c r="CY103" s="36">
        <f t="shared" si="1094"/>
        <v>0</v>
      </c>
      <c r="CZ103" s="36">
        <f>SUM(CZ104:CZ105)</f>
        <v>0</v>
      </c>
      <c r="DA103" s="36">
        <f>SUM(DA104:DA105)</f>
        <v>0</v>
      </c>
      <c r="DB103" s="36">
        <f t="shared" si="1095"/>
        <v>0</v>
      </c>
      <c r="DC103" s="36">
        <f>SUM(DC104:DC105)</f>
        <v>0</v>
      </c>
      <c r="DD103" s="36">
        <f>SUM(DD104:DD105)</f>
        <v>0</v>
      </c>
      <c r="DE103" s="36">
        <f t="shared" ref="DE103" si="1412">DF103+DI103</f>
        <v>0</v>
      </c>
      <c r="DF103" s="36">
        <f t="shared" ref="DF103" si="1413">SUM(DG103:DH103)</f>
        <v>0</v>
      </c>
      <c r="DG103" s="36">
        <f>SUM(DG104:DG105)</f>
        <v>0</v>
      </c>
      <c r="DH103" s="36">
        <f>SUM(DH104:DH105)</f>
        <v>0</v>
      </c>
      <c r="DI103" s="36">
        <f t="shared" si="1186"/>
        <v>0</v>
      </c>
      <c r="DJ103" s="36">
        <f>SUM(DJ104:DJ105)</f>
        <v>0</v>
      </c>
      <c r="DK103" s="36">
        <f>SUM(DK104:DK105)</f>
        <v>0</v>
      </c>
      <c r="DL103" s="36">
        <f t="shared" si="1192"/>
        <v>11718.46</v>
      </c>
      <c r="DM103" s="36">
        <f t="shared" si="1187"/>
        <v>11718.46</v>
      </c>
      <c r="DN103" s="36">
        <f>SUM(DN104:DN105)</f>
        <v>0</v>
      </c>
      <c r="DO103" s="36">
        <f>SUM(DO104:DO105)</f>
        <v>11718.46</v>
      </c>
      <c r="DP103" s="36">
        <f t="shared" si="1188"/>
        <v>0</v>
      </c>
      <c r="DQ103" s="36">
        <f>SUM(DQ104:DQ105)</f>
        <v>0</v>
      </c>
      <c r="DR103" s="36">
        <f>SUM(DR104:DR105)</f>
        <v>0</v>
      </c>
    </row>
    <row r="104" spans="1:122" s="3" customFormat="1" ht="15" customHeight="1" x14ac:dyDescent="0.25">
      <c r="A104" s="37"/>
      <c r="B104" s="1"/>
      <c r="C104" s="39" t="s">
        <v>95</v>
      </c>
      <c r="D104" s="67">
        <f>+E104+H104</f>
        <v>2920</v>
      </c>
      <c r="E104" s="68">
        <f>+F104+G104</f>
        <v>2920</v>
      </c>
      <c r="F104" s="68">
        <v>0</v>
      </c>
      <c r="G104" s="68">
        <v>2920</v>
      </c>
      <c r="H104" s="68">
        <f>+I104+J104</f>
        <v>0</v>
      </c>
      <c r="I104" s="68">
        <v>0</v>
      </c>
      <c r="J104" s="68">
        <v>0</v>
      </c>
      <c r="K104" s="67">
        <f t="shared" ref="K104:K105" si="1414">+L104+O104</f>
        <v>3120</v>
      </c>
      <c r="L104" s="68">
        <f t="shared" ref="L104:L105" si="1415">+M104+N104</f>
        <v>3120</v>
      </c>
      <c r="M104" s="68">
        <v>0</v>
      </c>
      <c r="N104" s="68">
        <v>3120</v>
      </c>
      <c r="O104" s="68">
        <f t="shared" ref="O104:O105" si="1416">+P104+Q104</f>
        <v>0</v>
      </c>
      <c r="P104" s="68">
        <v>0</v>
      </c>
      <c r="Q104" s="68">
        <v>0</v>
      </c>
      <c r="R104" s="67">
        <f t="shared" ref="R104:R105" si="1417">+S104+V104</f>
        <v>2378.46</v>
      </c>
      <c r="S104" s="68">
        <f t="shared" ref="S104:S105" si="1418">+T104+U104</f>
        <v>2378.46</v>
      </c>
      <c r="T104" s="68">
        <v>0</v>
      </c>
      <c r="U104" s="68">
        <v>2378.46</v>
      </c>
      <c r="V104" s="68">
        <f t="shared" ref="V104:V105" si="1419">+W104+X104</f>
        <v>0</v>
      </c>
      <c r="W104" s="68">
        <v>0</v>
      </c>
      <c r="X104" s="68">
        <v>0</v>
      </c>
      <c r="Y104" s="68">
        <f t="shared" ref="Y104:Y105" si="1420">+Z104+AC104</f>
        <v>8418.4599999999991</v>
      </c>
      <c r="Z104" s="68">
        <f t="shared" ref="Z104:Z105" si="1421">+AA104+AB104</f>
        <v>8418.4599999999991</v>
      </c>
      <c r="AA104" s="68">
        <f>+F104+M104+T104</f>
        <v>0</v>
      </c>
      <c r="AB104" s="68">
        <f>+G104+N104+U104</f>
        <v>8418.4599999999991</v>
      </c>
      <c r="AC104" s="68">
        <f t="shared" ref="AC104:AC105" si="1422">+AD104+AE104</f>
        <v>0</v>
      </c>
      <c r="AD104" s="68">
        <f>+I104+P104+W104</f>
        <v>0</v>
      </c>
      <c r="AE104" s="68">
        <f>+J104+Q104+X104</f>
        <v>0</v>
      </c>
      <c r="AF104" s="67">
        <f>+AG104+AJ104</f>
        <v>0</v>
      </c>
      <c r="AG104" s="68">
        <f>+AH104+AI104</f>
        <v>0</v>
      </c>
      <c r="AH104" s="68">
        <v>0</v>
      </c>
      <c r="AI104" s="68">
        <v>0</v>
      </c>
      <c r="AJ104" s="68">
        <f>+AK104+AL104</f>
        <v>0</v>
      </c>
      <c r="AK104" s="68">
        <v>0</v>
      </c>
      <c r="AL104" s="68">
        <v>0</v>
      </c>
      <c r="AM104" s="67">
        <f t="shared" ref="AM104:AM105" si="1423">+AN104+AQ104</f>
        <v>0</v>
      </c>
      <c r="AN104" s="68">
        <f t="shared" ref="AN104:AN105" si="1424">+AO104+AP104</f>
        <v>0</v>
      </c>
      <c r="AO104" s="68">
        <v>0</v>
      </c>
      <c r="AP104" s="68">
        <v>0</v>
      </c>
      <c r="AQ104" s="68">
        <f t="shared" ref="AQ104:AQ105" si="1425">+AR104+AS104</f>
        <v>0</v>
      </c>
      <c r="AR104" s="68">
        <v>0</v>
      </c>
      <c r="AS104" s="68">
        <v>0</v>
      </c>
      <c r="AT104" s="67">
        <f t="shared" ref="AT104:AT105" si="1426">+AU104+AX104</f>
        <v>2100</v>
      </c>
      <c r="AU104" s="68">
        <f t="shared" ref="AU104:AU105" si="1427">+AV104+AW104</f>
        <v>2100</v>
      </c>
      <c r="AV104" s="68">
        <v>0</v>
      </c>
      <c r="AW104" s="68">
        <v>2100</v>
      </c>
      <c r="AX104" s="68">
        <f t="shared" ref="AX104:AX105" si="1428">+AY104+AZ104</f>
        <v>0</v>
      </c>
      <c r="AY104" s="68">
        <v>0</v>
      </c>
      <c r="AZ104" s="68">
        <v>0</v>
      </c>
      <c r="BA104" s="68">
        <f t="shared" ref="BA104:BA105" si="1429">+BB104+BE104</f>
        <v>2100</v>
      </c>
      <c r="BB104" s="68">
        <f t="shared" ref="BB104:BB105" si="1430">+BC104+BD104</f>
        <v>2100</v>
      </c>
      <c r="BC104" s="68">
        <f>+AH104+AO104+AV104</f>
        <v>0</v>
      </c>
      <c r="BD104" s="68">
        <f>+AI104+AP104+AW104</f>
        <v>2100</v>
      </c>
      <c r="BE104" s="68">
        <f t="shared" ref="BE104:BE105" si="1431">+BF104+BG104</f>
        <v>0</v>
      </c>
      <c r="BF104" s="68">
        <f>+AK104+AR104+AY104</f>
        <v>0</v>
      </c>
      <c r="BG104" s="68">
        <f>+AL104+AS104+AZ104</f>
        <v>0</v>
      </c>
      <c r="BH104" s="67">
        <f>+BI104+BL104</f>
        <v>0</v>
      </c>
      <c r="BI104" s="68">
        <f>+BJ104+BK104</f>
        <v>0</v>
      </c>
      <c r="BJ104" s="68">
        <v>0</v>
      </c>
      <c r="BK104" s="68">
        <v>0</v>
      </c>
      <c r="BL104" s="68">
        <f>+BM104+BN104</f>
        <v>0</v>
      </c>
      <c r="BM104" s="68">
        <v>0</v>
      </c>
      <c r="BN104" s="68">
        <v>0</v>
      </c>
      <c r="BO104" s="67">
        <f t="shared" ref="BO104:BO105" si="1432">+BP104+BS104</f>
        <v>1200</v>
      </c>
      <c r="BP104" s="68">
        <f t="shared" ref="BP104:BP105" si="1433">+BQ104+BR104</f>
        <v>1200</v>
      </c>
      <c r="BQ104" s="68">
        <v>0</v>
      </c>
      <c r="BR104" s="68">
        <v>1200</v>
      </c>
      <c r="BS104" s="68">
        <f t="shared" ref="BS104:BS105" si="1434">+BT104+BU104</f>
        <v>0</v>
      </c>
      <c r="BT104" s="68">
        <v>0</v>
      </c>
      <c r="BU104" s="68">
        <v>0</v>
      </c>
      <c r="BV104" s="67">
        <f t="shared" ref="BV104:BV105" si="1435">+BW104+BZ104</f>
        <v>0</v>
      </c>
      <c r="BW104" s="68">
        <f t="shared" ref="BW104:BW105" si="1436">+BX104+BY104</f>
        <v>0</v>
      </c>
      <c r="BX104" s="68">
        <v>0</v>
      </c>
      <c r="BY104" s="68">
        <v>0</v>
      </c>
      <c r="BZ104" s="68">
        <f t="shared" ref="BZ104:BZ105" si="1437">+CA104+CB104</f>
        <v>0</v>
      </c>
      <c r="CA104" s="68">
        <v>0</v>
      </c>
      <c r="CB104" s="68">
        <v>0</v>
      </c>
      <c r="CC104" s="68">
        <f t="shared" ref="CC104:CC105" si="1438">+CD104+CG104</f>
        <v>1200</v>
      </c>
      <c r="CD104" s="68">
        <f t="shared" ref="CD104:CD105" si="1439">+CE104+CF104</f>
        <v>1200</v>
      </c>
      <c r="CE104" s="68">
        <f>+BJ104+BQ104+BX104</f>
        <v>0</v>
      </c>
      <c r="CF104" s="68">
        <f>+BK104+BR104+BY104</f>
        <v>1200</v>
      </c>
      <c r="CG104" s="68">
        <f t="shared" ref="CG104:CG105" si="1440">+CH104+CI104</f>
        <v>0</v>
      </c>
      <c r="CH104" s="68">
        <f>+BM104+BT104+CA104</f>
        <v>0</v>
      </c>
      <c r="CI104" s="68">
        <f>+BN104+BU104+CB104</f>
        <v>0</v>
      </c>
      <c r="CJ104" s="67">
        <f>+CK104+CN104</f>
        <v>0</v>
      </c>
      <c r="CK104" s="68">
        <f>+CL104+CM104</f>
        <v>0</v>
      </c>
      <c r="CL104" s="68">
        <v>0</v>
      </c>
      <c r="CM104" s="68">
        <v>0</v>
      </c>
      <c r="CN104" s="68">
        <f>+CO104+CP104</f>
        <v>0</v>
      </c>
      <c r="CO104" s="68">
        <v>0</v>
      </c>
      <c r="CP104" s="68">
        <v>0</v>
      </c>
      <c r="CQ104" s="67">
        <f t="shared" ref="CQ104:CQ105" si="1441">+CR104+CU104</f>
        <v>0</v>
      </c>
      <c r="CR104" s="68">
        <f t="shared" ref="CR104:CR105" si="1442">+CS104+CT104</f>
        <v>0</v>
      </c>
      <c r="CS104" s="68">
        <v>0</v>
      </c>
      <c r="CT104" s="68">
        <v>0</v>
      </c>
      <c r="CU104" s="68">
        <f t="shared" ref="CU104:CU105" si="1443">+CV104+CW104</f>
        <v>0</v>
      </c>
      <c r="CV104" s="68">
        <v>0</v>
      </c>
      <c r="CW104" s="68">
        <v>0</v>
      </c>
      <c r="CX104" s="67">
        <f t="shared" ref="CX104:CX105" si="1444">+CY104+DB104</f>
        <v>0</v>
      </c>
      <c r="CY104" s="68">
        <f t="shared" ref="CY104:CY105" si="1445">+CZ104+DA104</f>
        <v>0</v>
      </c>
      <c r="CZ104" s="68">
        <v>0</v>
      </c>
      <c r="DA104" s="68">
        <v>0</v>
      </c>
      <c r="DB104" s="68">
        <f t="shared" ref="DB104:DB105" si="1446">+DC104+DD104</f>
        <v>0</v>
      </c>
      <c r="DC104" s="68">
        <v>0</v>
      </c>
      <c r="DD104" s="68">
        <v>0</v>
      </c>
      <c r="DE104" s="68">
        <f t="shared" ref="DE104:DE105" si="1447">+DF104+DI104</f>
        <v>0</v>
      </c>
      <c r="DF104" s="68">
        <f t="shared" ref="DF104:DF105" si="1448">+DG104+DH104</f>
        <v>0</v>
      </c>
      <c r="DG104" s="68">
        <f>+CL104+CS104+CZ104</f>
        <v>0</v>
      </c>
      <c r="DH104" s="68">
        <f>+CM104+CT104+DA104</f>
        <v>0</v>
      </c>
      <c r="DI104" s="68">
        <f t="shared" ref="DI104:DI105" si="1449">+DJ104+DK104</f>
        <v>0</v>
      </c>
      <c r="DJ104" s="68">
        <f>+CO104+CV104+DC104</f>
        <v>0</v>
      </c>
      <c r="DK104" s="68">
        <f>+CP104+CW104+DD104</f>
        <v>0</v>
      </c>
      <c r="DL104" s="68">
        <f t="shared" ref="DL104:DL105" si="1450">+DM104+DP104</f>
        <v>11718.46</v>
      </c>
      <c r="DM104" s="68">
        <f t="shared" ref="DM104:DM105" si="1451">+DN104+DO104</f>
        <v>11718.46</v>
      </c>
      <c r="DN104" s="68">
        <f>+AA104+BC104+CE104+DG104</f>
        <v>0</v>
      </c>
      <c r="DO104" s="68">
        <f>+AB104+BD104+CF104+DH104</f>
        <v>11718.46</v>
      </c>
      <c r="DP104" s="68">
        <f t="shared" ref="DP104:DP105" si="1452">+DQ104+DR104</f>
        <v>0</v>
      </c>
      <c r="DQ104" s="68">
        <f>+AD104+BF104+CH104+DJ104</f>
        <v>0</v>
      </c>
      <c r="DR104" s="68">
        <f>+AE104+BG104+CI104+DK104</f>
        <v>0</v>
      </c>
    </row>
    <row r="105" spans="1:122" s="3" customFormat="1" ht="15" customHeight="1" x14ac:dyDescent="0.25">
      <c r="A105" s="37"/>
      <c r="B105" s="1"/>
      <c r="C105" s="39" t="s">
        <v>96</v>
      </c>
      <c r="D105" s="67">
        <f>+E105+H105</f>
        <v>0</v>
      </c>
      <c r="E105" s="68">
        <f>+F105+G105</f>
        <v>0</v>
      </c>
      <c r="F105" s="68">
        <v>0</v>
      </c>
      <c r="G105" s="68">
        <v>0</v>
      </c>
      <c r="H105" s="68">
        <f>+I105+J105</f>
        <v>0</v>
      </c>
      <c r="I105" s="68">
        <v>0</v>
      </c>
      <c r="J105" s="68">
        <v>0</v>
      </c>
      <c r="K105" s="67">
        <f t="shared" si="1414"/>
        <v>0</v>
      </c>
      <c r="L105" s="68">
        <f t="shared" si="1415"/>
        <v>0</v>
      </c>
      <c r="M105" s="68">
        <v>0</v>
      </c>
      <c r="N105" s="68">
        <v>0</v>
      </c>
      <c r="O105" s="68">
        <f t="shared" si="1416"/>
        <v>0</v>
      </c>
      <c r="P105" s="68">
        <v>0</v>
      </c>
      <c r="Q105" s="68">
        <v>0</v>
      </c>
      <c r="R105" s="67">
        <f t="shared" si="1417"/>
        <v>0</v>
      </c>
      <c r="S105" s="68">
        <f t="shared" si="1418"/>
        <v>0</v>
      </c>
      <c r="T105" s="68">
        <v>0</v>
      </c>
      <c r="U105" s="68">
        <v>0</v>
      </c>
      <c r="V105" s="68">
        <f t="shared" si="1419"/>
        <v>0</v>
      </c>
      <c r="W105" s="68">
        <v>0</v>
      </c>
      <c r="X105" s="68">
        <v>0</v>
      </c>
      <c r="Y105" s="68">
        <f t="shared" si="1420"/>
        <v>0</v>
      </c>
      <c r="Z105" s="68">
        <f t="shared" si="1421"/>
        <v>0</v>
      </c>
      <c r="AA105" s="68">
        <f>+F105+M105+T105</f>
        <v>0</v>
      </c>
      <c r="AB105" s="68">
        <f>+G105+N105+U105</f>
        <v>0</v>
      </c>
      <c r="AC105" s="68">
        <f t="shared" si="1422"/>
        <v>0</v>
      </c>
      <c r="AD105" s="68">
        <f>+I105+P105+W105</f>
        <v>0</v>
      </c>
      <c r="AE105" s="68">
        <f>+J105+Q105+X105</f>
        <v>0</v>
      </c>
      <c r="AF105" s="67">
        <f>+AG105+AJ105</f>
        <v>0</v>
      </c>
      <c r="AG105" s="68">
        <f>+AH105+AI105</f>
        <v>0</v>
      </c>
      <c r="AH105" s="68">
        <v>0</v>
      </c>
      <c r="AI105" s="68">
        <v>0</v>
      </c>
      <c r="AJ105" s="68">
        <f>+AK105+AL105</f>
        <v>0</v>
      </c>
      <c r="AK105" s="68">
        <v>0</v>
      </c>
      <c r="AL105" s="68">
        <v>0</v>
      </c>
      <c r="AM105" s="67">
        <f t="shared" si="1423"/>
        <v>0</v>
      </c>
      <c r="AN105" s="68">
        <f t="shared" si="1424"/>
        <v>0</v>
      </c>
      <c r="AO105" s="68">
        <v>0</v>
      </c>
      <c r="AP105" s="68">
        <v>0</v>
      </c>
      <c r="AQ105" s="68">
        <f t="shared" si="1425"/>
        <v>0</v>
      </c>
      <c r="AR105" s="68">
        <v>0</v>
      </c>
      <c r="AS105" s="68">
        <v>0</v>
      </c>
      <c r="AT105" s="67">
        <f t="shared" si="1426"/>
        <v>0</v>
      </c>
      <c r="AU105" s="68">
        <f t="shared" si="1427"/>
        <v>0</v>
      </c>
      <c r="AV105" s="68">
        <v>0</v>
      </c>
      <c r="AW105" s="68">
        <v>0</v>
      </c>
      <c r="AX105" s="68">
        <f t="shared" si="1428"/>
        <v>0</v>
      </c>
      <c r="AY105" s="68">
        <v>0</v>
      </c>
      <c r="AZ105" s="68">
        <v>0</v>
      </c>
      <c r="BA105" s="68">
        <f t="shared" si="1429"/>
        <v>0</v>
      </c>
      <c r="BB105" s="68">
        <f t="shared" si="1430"/>
        <v>0</v>
      </c>
      <c r="BC105" s="68">
        <f>+AH105+AO105+AV105</f>
        <v>0</v>
      </c>
      <c r="BD105" s="68">
        <f>+AI105+AP105+AW105</f>
        <v>0</v>
      </c>
      <c r="BE105" s="68">
        <f t="shared" si="1431"/>
        <v>0</v>
      </c>
      <c r="BF105" s="68">
        <f>+AK105+AR105+AY105</f>
        <v>0</v>
      </c>
      <c r="BG105" s="68">
        <f>+AL105+AS105+AZ105</f>
        <v>0</v>
      </c>
      <c r="BH105" s="67">
        <f>+BI105+BL105</f>
        <v>0</v>
      </c>
      <c r="BI105" s="68">
        <f>+BJ105+BK105</f>
        <v>0</v>
      </c>
      <c r="BJ105" s="68">
        <v>0</v>
      </c>
      <c r="BK105" s="68">
        <v>0</v>
      </c>
      <c r="BL105" s="68">
        <f>+BM105+BN105</f>
        <v>0</v>
      </c>
      <c r="BM105" s="68">
        <v>0</v>
      </c>
      <c r="BN105" s="68">
        <v>0</v>
      </c>
      <c r="BO105" s="67">
        <f t="shared" si="1432"/>
        <v>0</v>
      </c>
      <c r="BP105" s="68">
        <f t="shared" si="1433"/>
        <v>0</v>
      </c>
      <c r="BQ105" s="68">
        <v>0</v>
      </c>
      <c r="BR105" s="68">
        <v>0</v>
      </c>
      <c r="BS105" s="68">
        <f t="shared" si="1434"/>
        <v>0</v>
      </c>
      <c r="BT105" s="68">
        <v>0</v>
      </c>
      <c r="BU105" s="68">
        <v>0</v>
      </c>
      <c r="BV105" s="67">
        <f t="shared" si="1435"/>
        <v>0</v>
      </c>
      <c r="BW105" s="68">
        <f t="shared" si="1436"/>
        <v>0</v>
      </c>
      <c r="BX105" s="68">
        <v>0</v>
      </c>
      <c r="BY105" s="68">
        <v>0</v>
      </c>
      <c r="BZ105" s="68">
        <f t="shared" si="1437"/>
        <v>0</v>
      </c>
      <c r="CA105" s="68">
        <v>0</v>
      </c>
      <c r="CB105" s="68">
        <v>0</v>
      </c>
      <c r="CC105" s="68">
        <f t="shared" si="1438"/>
        <v>0</v>
      </c>
      <c r="CD105" s="68">
        <f t="shared" si="1439"/>
        <v>0</v>
      </c>
      <c r="CE105" s="68">
        <f>+BJ105+BQ105+BX105</f>
        <v>0</v>
      </c>
      <c r="CF105" s="68">
        <f>+BK105+BR105+BY105</f>
        <v>0</v>
      </c>
      <c r="CG105" s="68">
        <f t="shared" si="1440"/>
        <v>0</v>
      </c>
      <c r="CH105" s="68">
        <f>+BM105+BT105+CA105</f>
        <v>0</v>
      </c>
      <c r="CI105" s="68">
        <f>+BN105+BU105+CB105</f>
        <v>0</v>
      </c>
      <c r="CJ105" s="67">
        <f>+CK105+CN105</f>
        <v>0</v>
      </c>
      <c r="CK105" s="68">
        <f>+CL105+CM105</f>
        <v>0</v>
      </c>
      <c r="CL105" s="68">
        <v>0</v>
      </c>
      <c r="CM105" s="68">
        <v>0</v>
      </c>
      <c r="CN105" s="68">
        <f>+CO105+CP105</f>
        <v>0</v>
      </c>
      <c r="CO105" s="68">
        <v>0</v>
      </c>
      <c r="CP105" s="68">
        <v>0</v>
      </c>
      <c r="CQ105" s="67">
        <f t="shared" si="1441"/>
        <v>0</v>
      </c>
      <c r="CR105" s="68">
        <f t="shared" si="1442"/>
        <v>0</v>
      </c>
      <c r="CS105" s="68">
        <v>0</v>
      </c>
      <c r="CT105" s="68">
        <v>0</v>
      </c>
      <c r="CU105" s="68">
        <f t="shared" si="1443"/>
        <v>0</v>
      </c>
      <c r="CV105" s="68">
        <v>0</v>
      </c>
      <c r="CW105" s="68">
        <v>0</v>
      </c>
      <c r="CX105" s="67">
        <f t="shared" si="1444"/>
        <v>0</v>
      </c>
      <c r="CY105" s="68">
        <f t="shared" si="1445"/>
        <v>0</v>
      </c>
      <c r="CZ105" s="68">
        <v>0</v>
      </c>
      <c r="DA105" s="68">
        <v>0</v>
      </c>
      <c r="DB105" s="68">
        <f t="shared" si="1446"/>
        <v>0</v>
      </c>
      <c r="DC105" s="68">
        <v>0</v>
      </c>
      <c r="DD105" s="68">
        <v>0</v>
      </c>
      <c r="DE105" s="68">
        <f t="shared" si="1447"/>
        <v>0</v>
      </c>
      <c r="DF105" s="68">
        <f t="shared" si="1448"/>
        <v>0</v>
      </c>
      <c r="DG105" s="68">
        <f>+CL105+CS105+CZ105</f>
        <v>0</v>
      </c>
      <c r="DH105" s="68">
        <f>+CM105+CT105+DA105</f>
        <v>0</v>
      </c>
      <c r="DI105" s="68">
        <f t="shared" si="1449"/>
        <v>0</v>
      </c>
      <c r="DJ105" s="68">
        <f>+CO105+CV105+DC105</f>
        <v>0</v>
      </c>
      <c r="DK105" s="68">
        <f>+CP105+CW105+DD105</f>
        <v>0</v>
      </c>
      <c r="DL105" s="68">
        <f t="shared" si="1450"/>
        <v>0</v>
      </c>
      <c r="DM105" s="68">
        <f t="shared" si="1451"/>
        <v>0</v>
      </c>
      <c r="DN105" s="68">
        <f>+AA105+BC105+CE105+DG105</f>
        <v>0</v>
      </c>
      <c r="DO105" s="68">
        <f>+AB105+BD105+CF105+DH105</f>
        <v>0</v>
      </c>
      <c r="DP105" s="68">
        <f t="shared" si="1452"/>
        <v>0</v>
      </c>
      <c r="DQ105" s="68">
        <f>+AD105+BF105+CH105+DJ105</f>
        <v>0</v>
      </c>
      <c r="DR105" s="68">
        <f>+AE105+BG105+CI105+DK105</f>
        <v>0</v>
      </c>
    </row>
    <row r="106" spans="1:122" s="3" customFormat="1" ht="15" customHeight="1" x14ac:dyDescent="0.2">
      <c r="A106" s="37"/>
      <c r="B106" s="1"/>
      <c r="C106" s="35" t="s">
        <v>97</v>
      </c>
      <c r="D106" s="65">
        <f t="shared" ref="D106:Q106" si="1453">D107+D108</f>
        <v>17913.599999999999</v>
      </c>
      <c r="E106" s="36">
        <f t="shared" si="1453"/>
        <v>6913.6</v>
      </c>
      <c r="F106" s="36">
        <f t="shared" si="1453"/>
        <v>4544.32</v>
      </c>
      <c r="G106" s="36">
        <f t="shared" si="1453"/>
        <v>2369.2799999999997</v>
      </c>
      <c r="H106" s="36">
        <f t="shared" si="1453"/>
        <v>11000</v>
      </c>
      <c r="I106" s="36">
        <f t="shared" si="1453"/>
        <v>11000</v>
      </c>
      <c r="J106" s="36">
        <f t="shared" si="1453"/>
        <v>0</v>
      </c>
      <c r="K106" s="65">
        <f t="shared" si="1453"/>
        <v>15102.48</v>
      </c>
      <c r="L106" s="36">
        <f t="shared" si="1453"/>
        <v>10482.48</v>
      </c>
      <c r="M106" s="36">
        <f t="shared" si="1453"/>
        <v>5908.78</v>
      </c>
      <c r="N106" s="36">
        <f t="shared" si="1453"/>
        <v>4573.7</v>
      </c>
      <c r="O106" s="36">
        <f t="shared" si="1453"/>
        <v>4620</v>
      </c>
      <c r="P106" s="36">
        <f t="shared" si="1453"/>
        <v>4620</v>
      </c>
      <c r="Q106" s="36">
        <f t="shared" si="1453"/>
        <v>0</v>
      </c>
      <c r="R106" s="65">
        <f t="shared" si="1150"/>
        <v>21363.35</v>
      </c>
      <c r="S106" s="36">
        <f t="shared" si="1151"/>
        <v>15159.699999999999</v>
      </c>
      <c r="T106" s="36">
        <f>SUM(T107:T108)</f>
        <v>9852.64</v>
      </c>
      <c r="U106" s="36">
        <f>SUM(U107:U108)</f>
        <v>5307.0599999999995</v>
      </c>
      <c r="V106" s="36">
        <f t="shared" si="1152"/>
        <v>6203.65</v>
      </c>
      <c r="W106" s="36">
        <f>SUM(W107:W108)</f>
        <v>6203.65</v>
      </c>
      <c r="X106" s="36">
        <f>SUM(X107:X108)</f>
        <v>0</v>
      </c>
      <c r="Y106" s="36">
        <f t="shared" si="1153"/>
        <v>54379.43</v>
      </c>
      <c r="Z106" s="36">
        <f t="shared" si="1154"/>
        <v>32555.78</v>
      </c>
      <c r="AA106" s="36">
        <f>SUM(AA107:AA108)</f>
        <v>20305.739999999998</v>
      </c>
      <c r="AB106" s="36">
        <f>SUM(AB107:AB108)</f>
        <v>12250.04</v>
      </c>
      <c r="AC106" s="36">
        <f t="shared" si="1155"/>
        <v>21823.65</v>
      </c>
      <c r="AD106" s="36">
        <f>SUM(AD107:AD108)</f>
        <v>21823.65</v>
      </c>
      <c r="AE106" s="36">
        <f>SUM(AE107:AE108)</f>
        <v>0</v>
      </c>
      <c r="AF106" s="65">
        <f t="shared" si="1233"/>
        <v>7829.2099999999991</v>
      </c>
      <c r="AG106" s="36">
        <f t="shared" si="1234"/>
        <v>7829.2099999999991</v>
      </c>
      <c r="AH106" s="36">
        <f>SUM(AH107:AH108)</f>
        <v>5300.03</v>
      </c>
      <c r="AI106" s="36">
        <f>SUM(AI107:AI108)</f>
        <v>2529.1799999999998</v>
      </c>
      <c r="AJ106" s="36">
        <f t="shared" si="1235"/>
        <v>0</v>
      </c>
      <c r="AK106" s="36">
        <f>SUM(AK107:AK108)</f>
        <v>0</v>
      </c>
      <c r="AL106" s="36">
        <f>SUM(AL107:AL108)</f>
        <v>0</v>
      </c>
      <c r="AM106" s="65">
        <f t="shared" si="1158"/>
        <v>8447.18</v>
      </c>
      <c r="AN106" s="36">
        <f t="shared" si="1159"/>
        <v>8447.18</v>
      </c>
      <c r="AO106" s="36">
        <f>SUM(AO107:AO108)</f>
        <v>6876.37</v>
      </c>
      <c r="AP106" s="36">
        <f>SUM(AP107:AP108)</f>
        <v>1570.81</v>
      </c>
      <c r="AQ106" s="36">
        <f t="shared" si="1160"/>
        <v>0</v>
      </c>
      <c r="AR106" s="36">
        <f>SUM(AR107:AR108)</f>
        <v>0</v>
      </c>
      <c r="AS106" s="36">
        <f>SUM(AS107:AS108)</f>
        <v>0</v>
      </c>
      <c r="AT106" s="65">
        <f t="shared" si="1191"/>
        <v>8194.130000000001</v>
      </c>
      <c r="AU106" s="36">
        <f t="shared" si="1161"/>
        <v>8194.130000000001</v>
      </c>
      <c r="AV106" s="36">
        <f>SUM(AV107:AV108)</f>
        <v>6164.72</v>
      </c>
      <c r="AW106" s="36">
        <f>SUM(AW107:AW108)</f>
        <v>2029.4099999999999</v>
      </c>
      <c r="AX106" s="36">
        <f t="shared" si="1162"/>
        <v>0</v>
      </c>
      <c r="AY106" s="36">
        <f>SUM(AY107:AY108)</f>
        <v>0</v>
      </c>
      <c r="AZ106" s="36">
        <f>SUM(AZ107:AZ108)</f>
        <v>0</v>
      </c>
      <c r="BA106" s="36">
        <f t="shared" ref="BA106" si="1454">BB106+BE106</f>
        <v>24470.519999999997</v>
      </c>
      <c r="BB106" s="36">
        <f t="shared" ref="BB106" si="1455">SUM(BC106:BD106)</f>
        <v>24470.519999999997</v>
      </c>
      <c r="BC106" s="36">
        <f>SUM(BC107:BC108)</f>
        <v>18341.12</v>
      </c>
      <c r="BD106" s="36">
        <f>SUM(BD107:BD108)</f>
        <v>6129.4</v>
      </c>
      <c r="BE106" s="36">
        <f t="shared" si="1165"/>
        <v>0</v>
      </c>
      <c r="BF106" s="36">
        <f>SUM(BF107:BF108)</f>
        <v>0</v>
      </c>
      <c r="BG106" s="36">
        <f>SUM(BG107:BG108)</f>
        <v>0</v>
      </c>
      <c r="BH106" s="65">
        <f t="shared" si="1166"/>
        <v>30335.379999999997</v>
      </c>
      <c r="BI106" s="36">
        <f t="shared" si="1167"/>
        <v>30335.379999999997</v>
      </c>
      <c r="BJ106" s="36">
        <f>SUM(BJ107:BJ108)</f>
        <v>5507.3</v>
      </c>
      <c r="BK106" s="36">
        <f>SUM(BK107:BK108)</f>
        <v>24828.079999999998</v>
      </c>
      <c r="BL106" s="36">
        <f t="shared" si="1168"/>
        <v>0</v>
      </c>
      <c r="BM106" s="36">
        <f>SUM(BM107:BM108)</f>
        <v>0</v>
      </c>
      <c r="BN106" s="36">
        <f>SUM(BN107:BN108)</f>
        <v>0</v>
      </c>
      <c r="BO106" s="65">
        <f t="shared" si="1169"/>
        <v>10797.8</v>
      </c>
      <c r="BP106" s="36">
        <f t="shared" si="1170"/>
        <v>10797.8</v>
      </c>
      <c r="BQ106" s="36">
        <f>SUM(BQ107:BQ108)</f>
        <v>6478.4</v>
      </c>
      <c r="BR106" s="36">
        <f>SUM(BR107:BR108)</f>
        <v>4319.3999999999996</v>
      </c>
      <c r="BS106" s="36">
        <f t="shared" si="1171"/>
        <v>0</v>
      </c>
      <c r="BT106" s="36">
        <f>SUM(BT107:BT108)</f>
        <v>0</v>
      </c>
      <c r="BU106" s="36">
        <f>SUM(BU107:BU108)</f>
        <v>0</v>
      </c>
      <c r="BV106" s="65">
        <f t="shared" si="1172"/>
        <v>14549.03</v>
      </c>
      <c r="BW106" s="36">
        <f t="shared" si="1173"/>
        <v>7580.8300000000008</v>
      </c>
      <c r="BX106" s="36">
        <f>SUM(BX107:BX108)</f>
        <v>950.05</v>
      </c>
      <c r="BY106" s="36">
        <f>SUM(BY107:BY108)</f>
        <v>6630.7800000000007</v>
      </c>
      <c r="BZ106" s="36">
        <f t="shared" si="1174"/>
        <v>6968.2</v>
      </c>
      <c r="CA106" s="36">
        <f>SUM(CA107:CA108)</f>
        <v>6968.2</v>
      </c>
      <c r="CB106" s="36">
        <f>SUM(CB107:CB108)</f>
        <v>0</v>
      </c>
      <c r="CC106" s="36">
        <f t="shared" ref="CC106" si="1456">CD106+CG106</f>
        <v>55682.21</v>
      </c>
      <c r="CD106" s="36">
        <f t="shared" ref="CD106" si="1457">SUM(CE106:CF106)</f>
        <v>48714.01</v>
      </c>
      <c r="CE106" s="36">
        <f>SUM(CE107:CE108)</f>
        <v>12935.75</v>
      </c>
      <c r="CF106" s="36">
        <f>SUM(CF107:CF108)</f>
        <v>35778.26</v>
      </c>
      <c r="CG106" s="36">
        <f t="shared" si="1177"/>
        <v>6968.2</v>
      </c>
      <c r="CH106" s="36">
        <f>SUM(CH107:CH108)</f>
        <v>6968.2</v>
      </c>
      <c r="CI106" s="36">
        <f>SUM(CI107:CI108)</f>
        <v>0</v>
      </c>
      <c r="CJ106" s="65">
        <f t="shared" si="1178"/>
        <v>31627.850000000002</v>
      </c>
      <c r="CK106" s="36">
        <f t="shared" si="1179"/>
        <v>13676.75</v>
      </c>
      <c r="CL106" s="36">
        <f>SUM(CL107:CL108)</f>
        <v>1385.12</v>
      </c>
      <c r="CM106" s="36">
        <f>SUM(CM107:CM108)</f>
        <v>12291.63</v>
      </c>
      <c r="CN106" s="36">
        <f t="shared" si="1180"/>
        <v>17951.100000000002</v>
      </c>
      <c r="CO106" s="36">
        <f>SUM(CO107:CO108)</f>
        <v>17951.100000000002</v>
      </c>
      <c r="CP106" s="36">
        <f>SUM(CP107:CP108)</f>
        <v>0</v>
      </c>
      <c r="CQ106" s="65">
        <f t="shared" si="1181"/>
        <v>32081.739999999998</v>
      </c>
      <c r="CR106" s="36">
        <f t="shared" si="1182"/>
        <v>32081.739999999998</v>
      </c>
      <c r="CS106" s="36">
        <f>SUM(CS107:CS108)</f>
        <v>2873.3</v>
      </c>
      <c r="CT106" s="36">
        <f>SUM(CT107:CT108)</f>
        <v>29208.44</v>
      </c>
      <c r="CU106" s="36">
        <f t="shared" si="1183"/>
        <v>0</v>
      </c>
      <c r="CV106" s="36">
        <f>SUM(CV107:CV108)</f>
        <v>0</v>
      </c>
      <c r="CW106" s="36">
        <f>SUM(CW107:CW108)</f>
        <v>0</v>
      </c>
      <c r="CX106" s="65">
        <f t="shared" si="1093"/>
        <v>7557.1500000000005</v>
      </c>
      <c r="CY106" s="36">
        <f t="shared" si="1094"/>
        <v>7557.1500000000005</v>
      </c>
      <c r="CZ106" s="36">
        <f>SUM(CZ107:CZ108)</f>
        <v>583.92000000000007</v>
      </c>
      <c r="DA106" s="36">
        <f>SUM(DA107:DA108)</f>
        <v>6973.2300000000005</v>
      </c>
      <c r="DB106" s="36">
        <f t="shared" si="1095"/>
        <v>0</v>
      </c>
      <c r="DC106" s="36">
        <f>SUM(DC107:DC108)</f>
        <v>0</v>
      </c>
      <c r="DD106" s="36">
        <f>SUM(DD107:DD108)</f>
        <v>0</v>
      </c>
      <c r="DE106" s="36">
        <f t="shared" ref="DE106" si="1458">DF106+DI106</f>
        <v>71266.740000000005</v>
      </c>
      <c r="DF106" s="36">
        <f t="shared" ref="DF106" si="1459">SUM(DG106:DH106)</f>
        <v>53315.64</v>
      </c>
      <c r="DG106" s="36">
        <f>SUM(DG107:DG108)</f>
        <v>4842.34</v>
      </c>
      <c r="DH106" s="36">
        <f>SUM(DH107:DH108)</f>
        <v>48473.3</v>
      </c>
      <c r="DI106" s="36">
        <f t="shared" si="1186"/>
        <v>17951.100000000002</v>
      </c>
      <c r="DJ106" s="36">
        <f>SUM(DJ107:DJ108)</f>
        <v>17951.100000000002</v>
      </c>
      <c r="DK106" s="36">
        <f>SUM(DK107:DK108)</f>
        <v>0</v>
      </c>
      <c r="DL106" s="36">
        <f t="shared" si="1192"/>
        <v>205798.90000000002</v>
      </c>
      <c r="DM106" s="36">
        <f t="shared" si="1187"/>
        <v>159055.95000000001</v>
      </c>
      <c r="DN106" s="36">
        <f>SUM(DN107:DN108)</f>
        <v>56424.95</v>
      </c>
      <c r="DO106" s="36">
        <f>SUM(DO107:DO108)</f>
        <v>102631</v>
      </c>
      <c r="DP106" s="36">
        <f t="shared" si="1188"/>
        <v>46742.950000000004</v>
      </c>
      <c r="DQ106" s="36">
        <f>SUM(DQ107:DQ108)</f>
        <v>46742.950000000004</v>
      </c>
      <c r="DR106" s="36">
        <f>SUM(DR107:DR108)</f>
        <v>0</v>
      </c>
    </row>
    <row r="107" spans="1:122" s="3" customFormat="1" ht="15" customHeight="1" x14ac:dyDescent="0.25">
      <c r="A107" s="37"/>
      <c r="B107" s="1"/>
      <c r="C107" s="39" t="s">
        <v>98</v>
      </c>
      <c r="D107" s="67">
        <f>+E107+H107</f>
        <v>16723.34</v>
      </c>
      <c r="E107" s="68">
        <f>+F107+G107</f>
        <v>5723.34</v>
      </c>
      <c r="F107" s="68">
        <v>4544.32</v>
      </c>
      <c r="G107" s="68">
        <v>1179.02</v>
      </c>
      <c r="H107" s="68">
        <f>+I107+J107</f>
        <v>11000</v>
      </c>
      <c r="I107" s="68">
        <v>11000</v>
      </c>
      <c r="J107" s="68">
        <v>0</v>
      </c>
      <c r="K107" s="67">
        <f t="shared" ref="K107:K108" si="1460">+L107+O107</f>
        <v>14158.68</v>
      </c>
      <c r="L107" s="68">
        <f t="shared" ref="L107:L108" si="1461">+M107+N107</f>
        <v>9538.68</v>
      </c>
      <c r="M107" s="68">
        <v>5908.78</v>
      </c>
      <c r="N107" s="68">
        <v>3629.9</v>
      </c>
      <c r="O107" s="68">
        <f t="shared" ref="O107:O108" si="1462">+P107+Q107</f>
        <v>4620</v>
      </c>
      <c r="P107" s="68">
        <v>4620</v>
      </c>
      <c r="Q107" s="68">
        <v>0</v>
      </c>
      <c r="R107" s="67">
        <f t="shared" ref="R107:R108" si="1463">+S107+V107</f>
        <v>20369.78</v>
      </c>
      <c r="S107" s="68">
        <f t="shared" ref="S107:S108" si="1464">+T107+U107</f>
        <v>14166.13</v>
      </c>
      <c r="T107" s="68">
        <v>9852.64</v>
      </c>
      <c r="U107" s="68">
        <v>4313.49</v>
      </c>
      <c r="V107" s="68">
        <f t="shared" ref="V107:V108" si="1465">+W107+X107</f>
        <v>6203.65</v>
      </c>
      <c r="W107" s="68">
        <v>6203.65</v>
      </c>
      <c r="X107" s="68">
        <v>0</v>
      </c>
      <c r="Y107" s="68">
        <f t="shared" ref="Y107:Y108" si="1466">+Z107+AC107</f>
        <v>51251.8</v>
      </c>
      <c r="Z107" s="68">
        <f t="shared" ref="Z107:Z108" si="1467">+AA107+AB107</f>
        <v>29428.149999999998</v>
      </c>
      <c r="AA107" s="68">
        <f>+F107+M107+T107</f>
        <v>20305.739999999998</v>
      </c>
      <c r="AB107" s="68">
        <f>+G107+N107+U107</f>
        <v>9122.41</v>
      </c>
      <c r="AC107" s="68">
        <f t="shared" ref="AC107:AC108" si="1468">+AD107+AE107</f>
        <v>21823.65</v>
      </c>
      <c r="AD107" s="68">
        <f>+I107+P107+W107</f>
        <v>21823.65</v>
      </c>
      <c r="AE107" s="68">
        <f>+J107+Q107+X107</f>
        <v>0</v>
      </c>
      <c r="AF107" s="67">
        <f>+AG107+AJ107</f>
        <v>6716.62</v>
      </c>
      <c r="AG107" s="68">
        <f>+AH107+AI107</f>
        <v>6716.62</v>
      </c>
      <c r="AH107" s="68">
        <v>5300.03</v>
      </c>
      <c r="AI107" s="68">
        <v>1416.59</v>
      </c>
      <c r="AJ107" s="68">
        <f>+AK107+AL107</f>
        <v>0</v>
      </c>
      <c r="AK107" s="68">
        <v>0</v>
      </c>
      <c r="AL107" s="68">
        <v>0</v>
      </c>
      <c r="AM107" s="67">
        <f t="shared" ref="AM107:AM108" si="1469">+AN107+AQ107</f>
        <v>7452.7</v>
      </c>
      <c r="AN107" s="68">
        <f t="shared" ref="AN107:AN108" si="1470">+AO107+AP107</f>
        <v>7452.7</v>
      </c>
      <c r="AO107" s="68">
        <v>6876.37</v>
      </c>
      <c r="AP107" s="68">
        <v>576.32999999999993</v>
      </c>
      <c r="AQ107" s="68">
        <f t="shared" ref="AQ107:AQ108" si="1471">+AR107+AS107</f>
        <v>0</v>
      </c>
      <c r="AR107" s="68">
        <v>0</v>
      </c>
      <c r="AS107" s="68">
        <v>0</v>
      </c>
      <c r="AT107" s="67">
        <f t="shared" ref="AT107:AT108" si="1472">+AU107+AX107</f>
        <v>6845.12</v>
      </c>
      <c r="AU107" s="68">
        <f t="shared" ref="AU107:AU108" si="1473">+AV107+AW107</f>
        <v>6845.12</v>
      </c>
      <c r="AV107" s="68">
        <v>6164.72</v>
      </c>
      <c r="AW107" s="68">
        <v>680.4</v>
      </c>
      <c r="AX107" s="68">
        <f t="shared" ref="AX107:AX108" si="1474">+AY107+AZ107</f>
        <v>0</v>
      </c>
      <c r="AY107" s="68">
        <v>0</v>
      </c>
      <c r="AZ107" s="68">
        <v>0</v>
      </c>
      <c r="BA107" s="68">
        <f t="shared" ref="BA107:BA108" si="1475">+BB107+BE107</f>
        <v>21014.44</v>
      </c>
      <c r="BB107" s="68">
        <f t="shared" ref="BB107:BB108" si="1476">+BC107+BD107</f>
        <v>21014.44</v>
      </c>
      <c r="BC107" s="68">
        <f>+AH107+AO107+AV107</f>
        <v>18341.12</v>
      </c>
      <c r="BD107" s="68">
        <f>+AI107+AP107+AW107</f>
        <v>2673.3199999999997</v>
      </c>
      <c r="BE107" s="68">
        <f t="shared" ref="BE107:BE108" si="1477">+BF107+BG107</f>
        <v>0</v>
      </c>
      <c r="BF107" s="68">
        <f>+AK107+AR107+AY107</f>
        <v>0</v>
      </c>
      <c r="BG107" s="68">
        <f>+AL107+AS107+AZ107</f>
        <v>0</v>
      </c>
      <c r="BH107" s="67">
        <f>+BI107+BL107</f>
        <v>28798.1</v>
      </c>
      <c r="BI107" s="68">
        <f>+BJ107+BK107</f>
        <v>28798.1</v>
      </c>
      <c r="BJ107" s="68">
        <v>5507.3</v>
      </c>
      <c r="BK107" s="68">
        <v>23290.799999999999</v>
      </c>
      <c r="BL107" s="68">
        <f>+BM107+BN107</f>
        <v>0</v>
      </c>
      <c r="BM107" s="68">
        <v>0</v>
      </c>
      <c r="BN107" s="68">
        <v>0</v>
      </c>
      <c r="BO107" s="67">
        <f t="shared" ref="BO107:BO108" si="1478">+BP107+BS107</f>
        <v>9488.9599999999991</v>
      </c>
      <c r="BP107" s="68">
        <f t="shared" ref="BP107:BP108" si="1479">+BQ107+BR107</f>
        <v>9488.9599999999991</v>
      </c>
      <c r="BQ107" s="68">
        <v>6478.4</v>
      </c>
      <c r="BR107" s="68">
        <v>3010.56</v>
      </c>
      <c r="BS107" s="68">
        <f t="shared" ref="BS107:BS108" si="1480">+BT107+BU107</f>
        <v>0</v>
      </c>
      <c r="BT107" s="68">
        <v>0</v>
      </c>
      <c r="BU107" s="68">
        <v>0</v>
      </c>
      <c r="BV107" s="67">
        <f t="shared" ref="BV107:BV108" si="1481">+BW107+BZ107</f>
        <v>13212.02</v>
      </c>
      <c r="BW107" s="68">
        <f t="shared" ref="BW107:BW108" si="1482">+BX107+BY107</f>
        <v>6243.8200000000006</v>
      </c>
      <c r="BX107" s="68">
        <v>950.05</v>
      </c>
      <c r="BY107" s="68">
        <v>5293.77</v>
      </c>
      <c r="BZ107" s="68">
        <f t="shared" ref="BZ107:BZ108" si="1483">+CA107+CB107</f>
        <v>6968.2</v>
      </c>
      <c r="CA107" s="68">
        <v>6968.2</v>
      </c>
      <c r="CB107" s="68">
        <v>0</v>
      </c>
      <c r="CC107" s="68">
        <f t="shared" ref="CC107:CC108" si="1484">+CD107+CG107</f>
        <v>51499.08</v>
      </c>
      <c r="CD107" s="68">
        <f t="shared" ref="CD107:CD108" si="1485">+CE107+CF107</f>
        <v>44530.880000000005</v>
      </c>
      <c r="CE107" s="68">
        <f>+BJ107+BQ107+BX107</f>
        <v>12935.75</v>
      </c>
      <c r="CF107" s="68">
        <f>+BK107+BR107+BY107</f>
        <v>31595.13</v>
      </c>
      <c r="CG107" s="68">
        <f t="shared" ref="CG107:CG108" si="1486">+CH107+CI107</f>
        <v>6968.2</v>
      </c>
      <c r="CH107" s="68">
        <f>+BM107+BT107+CA107</f>
        <v>6968.2</v>
      </c>
      <c r="CI107" s="68">
        <f>+BN107+BU107+CB107</f>
        <v>0</v>
      </c>
      <c r="CJ107" s="67">
        <f>+CK107+CN107</f>
        <v>30249.52</v>
      </c>
      <c r="CK107" s="68">
        <f>+CL107+CM107</f>
        <v>12298.419999999998</v>
      </c>
      <c r="CL107" s="68">
        <v>1385.12</v>
      </c>
      <c r="CM107" s="68">
        <v>10913.3</v>
      </c>
      <c r="CN107" s="68">
        <f>+CO107+CP107</f>
        <v>17951.100000000002</v>
      </c>
      <c r="CO107" s="68">
        <v>17951.100000000002</v>
      </c>
      <c r="CP107" s="68">
        <v>0</v>
      </c>
      <c r="CQ107" s="67">
        <f t="shared" ref="CQ107:CQ108" si="1487">+CR107+CU107</f>
        <v>30981.829999999998</v>
      </c>
      <c r="CR107" s="68">
        <f t="shared" ref="CR107:CR108" si="1488">+CS107+CT107</f>
        <v>30981.829999999998</v>
      </c>
      <c r="CS107" s="68">
        <v>2873.3</v>
      </c>
      <c r="CT107" s="68">
        <v>28108.53</v>
      </c>
      <c r="CU107" s="68">
        <f t="shared" ref="CU107:CU108" si="1489">+CV107+CW107</f>
        <v>0</v>
      </c>
      <c r="CV107" s="68">
        <v>0</v>
      </c>
      <c r="CW107" s="68">
        <v>0</v>
      </c>
      <c r="CX107" s="67">
        <f t="shared" ref="CX107:CX108" si="1490">+CY107+DB107</f>
        <v>6556.8600000000006</v>
      </c>
      <c r="CY107" s="68">
        <f t="shared" ref="CY107:CY108" si="1491">+CZ107+DA107</f>
        <v>6556.8600000000006</v>
      </c>
      <c r="CZ107" s="68">
        <v>583.92000000000007</v>
      </c>
      <c r="DA107" s="68">
        <v>5972.9400000000005</v>
      </c>
      <c r="DB107" s="68">
        <f t="shared" ref="DB107:DB108" si="1492">+DC107+DD107</f>
        <v>0</v>
      </c>
      <c r="DC107" s="68">
        <v>0</v>
      </c>
      <c r="DD107" s="68">
        <v>0</v>
      </c>
      <c r="DE107" s="68">
        <f t="shared" ref="DE107:DE108" si="1493">+DF107+DI107</f>
        <v>67788.210000000006</v>
      </c>
      <c r="DF107" s="68">
        <f t="shared" ref="DF107:DF108" si="1494">+DG107+DH107</f>
        <v>49837.11</v>
      </c>
      <c r="DG107" s="68">
        <f>+CL107+CS107+CZ107</f>
        <v>4842.34</v>
      </c>
      <c r="DH107" s="68">
        <f>+CM107+CT107+DA107</f>
        <v>44994.770000000004</v>
      </c>
      <c r="DI107" s="68">
        <f t="shared" ref="DI107:DI108" si="1495">+DJ107+DK107</f>
        <v>17951.100000000002</v>
      </c>
      <c r="DJ107" s="68">
        <f>+CO107+CV107+DC107</f>
        <v>17951.100000000002</v>
      </c>
      <c r="DK107" s="68">
        <f>+CP107+CW107+DD107</f>
        <v>0</v>
      </c>
      <c r="DL107" s="68">
        <f t="shared" ref="DL107:DL108" si="1496">+DM107+DP107</f>
        <v>191553.53000000003</v>
      </c>
      <c r="DM107" s="68">
        <f t="shared" ref="DM107:DM108" si="1497">+DN107+DO107</f>
        <v>144810.58000000002</v>
      </c>
      <c r="DN107" s="68">
        <f>+AA107+BC107+CE107+DG107</f>
        <v>56424.95</v>
      </c>
      <c r="DO107" s="68">
        <f>+AB107+BD107+CF107+DH107</f>
        <v>88385.63</v>
      </c>
      <c r="DP107" s="68">
        <f t="shared" ref="DP107:DP108" si="1498">+DQ107+DR107</f>
        <v>46742.950000000004</v>
      </c>
      <c r="DQ107" s="68">
        <f>+AD107+BF107+CH107+DJ107</f>
        <v>46742.950000000004</v>
      </c>
      <c r="DR107" s="68">
        <f>+AE107+BG107+CI107+DK107</f>
        <v>0</v>
      </c>
    </row>
    <row r="108" spans="1:122" s="3" customFormat="1" ht="15" customHeight="1" x14ac:dyDescent="0.25">
      <c r="A108" s="37"/>
      <c r="B108" s="1"/>
      <c r="C108" s="39" t="s">
        <v>99</v>
      </c>
      <c r="D108" s="67">
        <f>+E108+H108</f>
        <v>1190.26</v>
      </c>
      <c r="E108" s="68">
        <f>+F108+G108</f>
        <v>1190.26</v>
      </c>
      <c r="F108" s="68">
        <v>0</v>
      </c>
      <c r="G108" s="68">
        <v>1190.26</v>
      </c>
      <c r="H108" s="68">
        <f>+I108+J108</f>
        <v>0</v>
      </c>
      <c r="I108" s="68">
        <v>0</v>
      </c>
      <c r="J108" s="68">
        <v>0</v>
      </c>
      <c r="K108" s="67">
        <f t="shared" si="1460"/>
        <v>943.8</v>
      </c>
      <c r="L108" s="68">
        <f t="shared" si="1461"/>
        <v>943.8</v>
      </c>
      <c r="M108" s="68">
        <v>0</v>
      </c>
      <c r="N108" s="68">
        <v>943.8</v>
      </c>
      <c r="O108" s="68">
        <f t="shared" si="1462"/>
        <v>0</v>
      </c>
      <c r="P108" s="68">
        <v>0</v>
      </c>
      <c r="Q108" s="68">
        <v>0</v>
      </c>
      <c r="R108" s="67">
        <f t="shared" si="1463"/>
        <v>993.57</v>
      </c>
      <c r="S108" s="68">
        <f t="shared" si="1464"/>
        <v>993.57</v>
      </c>
      <c r="T108" s="68">
        <v>0</v>
      </c>
      <c r="U108" s="68">
        <v>993.57</v>
      </c>
      <c r="V108" s="68">
        <f t="shared" si="1465"/>
        <v>0</v>
      </c>
      <c r="W108" s="68">
        <v>0</v>
      </c>
      <c r="X108" s="68">
        <v>0</v>
      </c>
      <c r="Y108" s="68">
        <f t="shared" si="1466"/>
        <v>3127.63</v>
      </c>
      <c r="Z108" s="68">
        <f t="shared" si="1467"/>
        <v>3127.63</v>
      </c>
      <c r="AA108" s="68">
        <f>+F108+M108+T108</f>
        <v>0</v>
      </c>
      <c r="AB108" s="68">
        <f>+G108+N108+U108</f>
        <v>3127.63</v>
      </c>
      <c r="AC108" s="68">
        <f t="shared" si="1468"/>
        <v>0</v>
      </c>
      <c r="AD108" s="68">
        <f>+I108+P108+W108</f>
        <v>0</v>
      </c>
      <c r="AE108" s="68">
        <f>+J108+Q108+X108</f>
        <v>0</v>
      </c>
      <c r="AF108" s="67">
        <f>+AG108+AJ108</f>
        <v>1112.5899999999999</v>
      </c>
      <c r="AG108" s="68">
        <f>+AH108+AI108</f>
        <v>1112.5899999999999</v>
      </c>
      <c r="AH108" s="68">
        <v>0</v>
      </c>
      <c r="AI108" s="68">
        <v>1112.5899999999999</v>
      </c>
      <c r="AJ108" s="68">
        <f>+AK108+AL108</f>
        <v>0</v>
      </c>
      <c r="AK108" s="68">
        <v>0</v>
      </c>
      <c r="AL108" s="68">
        <v>0</v>
      </c>
      <c r="AM108" s="67">
        <f t="shared" si="1469"/>
        <v>994.48</v>
      </c>
      <c r="AN108" s="68">
        <f t="shared" si="1470"/>
        <v>994.48</v>
      </c>
      <c r="AO108" s="68">
        <v>0</v>
      </c>
      <c r="AP108" s="68">
        <v>994.48</v>
      </c>
      <c r="AQ108" s="68">
        <f t="shared" si="1471"/>
        <v>0</v>
      </c>
      <c r="AR108" s="68">
        <v>0</v>
      </c>
      <c r="AS108" s="68">
        <v>0</v>
      </c>
      <c r="AT108" s="67">
        <f t="shared" si="1472"/>
        <v>1349.01</v>
      </c>
      <c r="AU108" s="68">
        <f t="shared" si="1473"/>
        <v>1349.01</v>
      </c>
      <c r="AV108" s="68">
        <v>0</v>
      </c>
      <c r="AW108" s="68">
        <v>1349.01</v>
      </c>
      <c r="AX108" s="68">
        <f t="shared" si="1474"/>
        <v>0</v>
      </c>
      <c r="AY108" s="68">
        <v>0</v>
      </c>
      <c r="AZ108" s="68">
        <v>0</v>
      </c>
      <c r="BA108" s="68">
        <f t="shared" si="1475"/>
        <v>3456.08</v>
      </c>
      <c r="BB108" s="68">
        <f t="shared" si="1476"/>
        <v>3456.08</v>
      </c>
      <c r="BC108" s="68">
        <f>+AH108+AO108+AV108</f>
        <v>0</v>
      </c>
      <c r="BD108" s="68">
        <f>+AI108+AP108+AW108</f>
        <v>3456.08</v>
      </c>
      <c r="BE108" s="68">
        <f t="shared" si="1477"/>
        <v>0</v>
      </c>
      <c r="BF108" s="68">
        <f>+AK108+AR108+AY108</f>
        <v>0</v>
      </c>
      <c r="BG108" s="68">
        <f>+AL108+AS108+AZ108</f>
        <v>0</v>
      </c>
      <c r="BH108" s="67">
        <f>+BI108+BL108</f>
        <v>1537.28</v>
      </c>
      <c r="BI108" s="68">
        <f>+BJ108+BK108</f>
        <v>1537.28</v>
      </c>
      <c r="BJ108" s="68">
        <v>0</v>
      </c>
      <c r="BK108" s="68">
        <v>1537.28</v>
      </c>
      <c r="BL108" s="68">
        <f>+BM108+BN108</f>
        <v>0</v>
      </c>
      <c r="BM108" s="68">
        <v>0</v>
      </c>
      <c r="BN108" s="68">
        <v>0</v>
      </c>
      <c r="BO108" s="67">
        <f t="shared" si="1478"/>
        <v>1308.8399999999999</v>
      </c>
      <c r="BP108" s="68">
        <f t="shared" si="1479"/>
        <v>1308.8399999999999</v>
      </c>
      <c r="BQ108" s="68">
        <v>0</v>
      </c>
      <c r="BR108" s="68">
        <v>1308.8399999999999</v>
      </c>
      <c r="BS108" s="68">
        <f t="shared" si="1480"/>
        <v>0</v>
      </c>
      <c r="BT108" s="68">
        <v>0</v>
      </c>
      <c r="BU108" s="68">
        <v>0</v>
      </c>
      <c r="BV108" s="67">
        <f t="shared" si="1481"/>
        <v>1337.01</v>
      </c>
      <c r="BW108" s="68">
        <f t="shared" si="1482"/>
        <v>1337.01</v>
      </c>
      <c r="BX108" s="68">
        <v>0</v>
      </c>
      <c r="BY108" s="68">
        <v>1337.01</v>
      </c>
      <c r="BZ108" s="68">
        <f t="shared" si="1483"/>
        <v>0</v>
      </c>
      <c r="CA108" s="68">
        <v>0</v>
      </c>
      <c r="CB108" s="68">
        <v>0</v>
      </c>
      <c r="CC108" s="68">
        <f t="shared" si="1484"/>
        <v>4183.13</v>
      </c>
      <c r="CD108" s="68">
        <f t="shared" si="1485"/>
        <v>4183.13</v>
      </c>
      <c r="CE108" s="68">
        <f>+BJ108+BQ108+BX108</f>
        <v>0</v>
      </c>
      <c r="CF108" s="68">
        <f>+BK108+BR108+BY108</f>
        <v>4183.13</v>
      </c>
      <c r="CG108" s="68">
        <f t="shared" si="1486"/>
        <v>0</v>
      </c>
      <c r="CH108" s="68">
        <f>+BM108+BT108+CA108</f>
        <v>0</v>
      </c>
      <c r="CI108" s="68">
        <f>+BN108+BU108+CB108</f>
        <v>0</v>
      </c>
      <c r="CJ108" s="67">
        <f>+CK108+CN108</f>
        <v>1378.33</v>
      </c>
      <c r="CK108" s="68">
        <f>+CL108+CM108</f>
        <v>1378.33</v>
      </c>
      <c r="CL108" s="68">
        <v>0</v>
      </c>
      <c r="CM108" s="68">
        <v>1378.33</v>
      </c>
      <c r="CN108" s="68">
        <f>+CO108+CP108</f>
        <v>0</v>
      </c>
      <c r="CO108" s="68">
        <v>0</v>
      </c>
      <c r="CP108" s="68">
        <v>0</v>
      </c>
      <c r="CQ108" s="67">
        <f t="shared" si="1487"/>
        <v>1099.9099999999996</v>
      </c>
      <c r="CR108" s="68">
        <f t="shared" si="1488"/>
        <v>1099.9099999999996</v>
      </c>
      <c r="CS108" s="68">
        <v>0</v>
      </c>
      <c r="CT108" s="68">
        <v>1099.9099999999996</v>
      </c>
      <c r="CU108" s="68">
        <f t="shared" si="1489"/>
        <v>0</v>
      </c>
      <c r="CV108" s="68">
        <v>0</v>
      </c>
      <c r="CW108" s="68">
        <v>0</v>
      </c>
      <c r="CX108" s="67">
        <f t="shared" si="1490"/>
        <v>1000.29</v>
      </c>
      <c r="CY108" s="68">
        <f t="shared" si="1491"/>
        <v>1000.29</v>
      </c>
      <c r="CZ108" s="68">
        <v>0</v>
      </c>
      <c r="DA108" s="68">
        <v>1000.29</v>
      </c>
      <c r="DB108" s="68">
        <f t="shared" si="1492"/>
        <v>0</v>
      </c>
      <c r="DC108" s="68">
        <v>0</v>
      </c>
      <c r="DD108" s="68">
        <v>0</v>
      </c>
      <c r="DE108" s="68">
        <f t="shared" si="1493"/>
        <v>3478.5299999999997</v>
      </c>
      <c r="DF108" s="68">
        <f t="shared" si="1494"/>
        <v>3478.5299999999997</v>
      </c>
      <c r="DG108" s="68">
        <f>+CL108+CS108+CZ108</f>
        <v>0</v>
      </c>
      <c r="DH108" s="68">
        <f>+CM108+CT108+DA108</f>
        <v>3478.5299999999997</v>
      </c>
      <c r="DI108" s="68">
        <f t="shared" si="1495"/>
        <v>0</v>
      </c>
      <c r="DJ108" s="68">
        <f>+CO108+CV108+DC108</f>
        <v>0</v>
      </c>
      <c r="DK108" s="68">
        <f>+CP108+CW108+DD108</f>
        <v>0</v>
      </c>
      <c r="DL108" s="68">
        <f t="shared" si="1496"/>
        <v>14245.369999999999</v>
      </c>
      <c r="DM108" s="68">
        <f t="shared" si="1497"/>
        <v>14245.369999999999</v>
      </c>
      <c r="DN108" s="68">
        <f>+AA108+BC108+CE108+DG108</f>
        <v>0</v>
      </c>
      <c r="DO108" s="68">
        <f>+AB108+BD108+CF108+DH108</f>
        <v>14245.369999999999</v>
      </c>
      <c r="DP108" s="68">
        <f t="shared" si="1498"/>
        <v>0</v>
      </c>
      <c r="DQ108" s="68">
        <f>+AD108+BF108+CH108+DJ108</f>
        <v>0</v>
      </c>
      <c r="DR108" s="68">
        <f>+AE108+BG108+CI108+DK108</f>
        <v>0</v>
      </c>
    </row>
    <row r="109" spans="1:122" s="3" customFormat="1" ht="15" customHeight="1" x14ac:dyDescent="0.2">
      <c r="A109" s="37"/>
      <c r="B109" s="1"/>
      <c r="C109" s="35" t="s">
        <v>100</v>
      </c>
      <c r="D109" s="65">
        <f t="shared" ref="D109:Q109" si="1499">D110+D111</f>
        <v>3115.14</v>
      </c>
      <c r="E109" s="36">
        <f t="shared" si="1499"/>
        <v>3115.14</v>
      </c>
      <c r="F109" s="36">
        <f t="shared" si="1499"/>
        <v>2550.44</v>
      </c>
      <c r="G109" s="36">
        <f t="shared" si="1499"/>
        <v>564.70000000000005</v>
      </c>
      <c r="H109" s="36">
        <f t="shared" si="1499"/>
        <v>0</v>
      </c>
      <c r="I109" s="36">
        <f t="shared" si="1499"/>
        <v>0</v>
      </c>
      <c r="J109" s="36">
        <f t="shared" si="1499"/>
        <v>0</v>
      </c>
      <c r="K109" s="65">
        <f t="shared" si="1499"/>
        <v>8502.3799999999992</v>
      </c>
      <c r="L109" s="36">
        <f t="shared" si="1499"/>
        <v>8502.3799999999992</v>
      </c>
      <c r="M109" s="36">
        <f t="shared" si="1499"/>
        <v>8001.88</v>
      </c>
      <c r="N109" s="36">
        <f t="shared" si="1499"/>
        <v>500.5</v>
      </c>
      <c r="O109" s="36">
        <f t="shared" si="1499"/>
        <v>0</v>
      </c>
      <c r="P109" s="36">
        <f t="shared" si="1499"/>
        <v>0</v>
      </c>
      <c r="Q109" s="36">
        <f t="shared" si="1499"/>
        <v>0</v>
      </c>
      <c r="R109" s="65">
        <f t="shared" si="1150"/>
        <v>9332.0399999999991</v>
      </c>
      <c r="S109" s="36">
        <f t="shared" si="1151"/>
        <v>9332.0399999999991</v>
      </c>
      <c r="T109" s="36">
        <f>SUM(T110:T111)</f>
        <v>8753.9399999999987</v>
      </c>
      <c r="U109" s="36">
        <f>SUM(U110:U111)</f>
        <v>578.1</v>
      </c>
      <c r="V109" s="36">
        <f t="shared" si="1152"/>
        <v>0</v>
      </c>
      <c r="W109" s="36">
        <f>SUM(W110:W111)</f>
        <v>0</v>
      </c>
      <c r="X109" s="36">
        <f>SUM(X110:X111)</f>
        <v>0</v>
      </c>
      <c r="Y109" s="36">
        <f t="shared" si="1153"/>
        <v>20949.559999999998</v>
      </c>
      <c r="Z109" s="36">
        <f t="shared" si="1154"/>
        <v>20949.559999999998</v>
      </c>
      <c r="AA109" s="36">
        <f>SUM(AA110:AA111)</f>
        <v>19306.259999999998</v>
      </c>
      <c r="AB109" s="36">
        <f>SUM(AB110:AB111)</f>
        <v>1643.3000000000002</v>
      </c>
      <c r="AC109" s="36">
        <f t="shared" si="1155"/>
        <v>0</v>
      </c>
      <c r="AD109" s="36">
        <f>SUM(AD110:AD111)</f>
        <v>0</v>
      </c>
      <c r="AE109" s="36">
        <f>SUM(AE110:AE111)</f>
        <v>0</v>
      </c>
      <c r="AF109" s="65">
        <f t="shared" si="1233"/>
        <v>7736.49</v>
      </c>
      <c r="AG109" s="36">
        <f t="shared" si="1234"/>
        <v>7736.49</v>
      </c>
      <c r="AH109" s="36">
        <f>SUM(AH110:AH111)</f>
        <v>7411.49</v>
      </c>
      <c r="AI109" s="36">
        <f>SUM(AI110:AI111)</f>
        <v>325</v>
      </c>
      <c r="AJ109" s="36">
        <f t="shared" si="1235"/>
        <v>0</v>
      </c>
      <c r="AK109" s="36">
        <f>SUM(AK110:AK111)</f>
        <v>0</v>
      </c>
      <c r="AL109" s="36">
        <f>SUM(AL110:AL111)</f>
        <v>0</v>
      </c>
      <c r="AM109" s="65">
        <f t="shared" si="1158"/>
        <v>9078.82</v>
      </c>
      <c r="AN109" s="36">
        <f t="shared" si="1159"/>
        <v>9078.82</v>
      </c>
      <c r="AO109" s="36">
        <f>SUM(AO110:AO111)</f>
        <v>8568.82</v>
      </c>
      <c r="AP109" s="36">
        <f>SUM(AP110:AP111)</f>
        <v>510</v>
      </c>
      <c r="AQ109" s="36">
        <f t="shared" si="1160"/>
        <v>0</v>
      </c>
      <c r="AR109" s="36">
        <f>SUM(AR110:AR111)</f>
        <v>0</v>
      </c>
      <c r="AS109" s="36">
        <f>SUM(AS110:AS111)</f>
        <v>0</v>
      </c>
      <c r="AT109" s="65">
        <f t="shared" si="1191"/>
        <v>4845.2299999999996</v>
      </c>
      <c r="AU109" s="36">
        <f t="shared" si="1161"/>
        <v>4845.2299999999996</v>
      </c>
      <c r="AV109" s="36">
        <f>SUM(AV110:AV111)</f>
        <v>4308.03</v>
      </c>
      <c r="AW109" s="36">
        <f>SUM(AW110:AW111)</f>
        <v>537.20000000000005</v>
      </c>
      <c r="AX109" s="36">
        <f t="shared" si="1162"/>
        <v>0</v>
      </c>
      <c r="AY109" s="36">
        <f>SUM(AY110:AY111)</f>
        <v>0</v>
      </c>
      <c r="AZ109" s="36">
        <f>SUM(AZ110:AZ111)</f>
        <v>0</v>
      </c>
      <c r="BA109" s="36">
        <f t="shared" ref="BA109" si="1500">BB109+BE109</f>
        <v>21660.54</v>
      </c>
      <c r="BB109" s="36">
        <f t="shared" ref="BB109" si="1501">SUM(BC109:BD109)</f>
        <v>21660.54</v>
      </c>
      <c r="BC109" s="36">
        <f>SUM(BC110:BC111)</f>
        <v>20288.34</v>
      </c>
      <c r="BD109" s="36">
        <f>SUM(BD110:BD111)</f>
        <v>1372.2</v>
      </c>
      <c r="BE109" s="36">
        <f t="shared" si="1165"/>
        <v>0</v>
      </c>
      <c r="BF109" s="36">
        <f>SUM(BF110:BF111)</f>
        <v>0</v>
      </c>
      <c r="BG109" s="36">
        <f>SUM(BG110:BG111)</f>
        <v>0</v>
      </c>
      <c r="BH109" s="65">
        <f t="shared" si="1166"/>
        <v>7191.45</v>
      </c>
      <c r="BI109" s="36">
        <f t="shared" si="1167"/>
        <v>7191.45</v>
      </c>
      <c r="BJ109" s="36">
        <f>SUM(BJ110:BJ111)</f>
        <v>6941.45</v>
      </c>
      <c r="BK109" s="36">
        <f>SUM(BK110:BK111)</f>
        <v>250</v>
      </c>
      <c r="BL109" s="36">
        <f t="shared" si="1168"/>
        <v>0</v>
      </c>
      <c r="BM109" s="36">
        <f>SUM(BM110:BM111)</f>
        <v>0</v>
      </c>
      <c r="BN109" s="36">
        <f>SUM(BN110:BN111)</f>
        <v>0</v>
      </c>
      <c r="BO109" s="65">
        <f t="shared" si="1169"/>
        <v>4265.1000000000004</v>
      </c>
      <c r="BP109" s="36">
        <f t="shared" si="1170"/>
        <v>4265.1000000000004</v>
      </c>
      <c r="BQ109" s="36">
        <f>SUM(BQ110:BQ111)</f>
        <v>3980.3</v>
      </c>
      <c r="BR109" s="36">
        <f>SUM(BR110:BR111)</f>
        <v>284.8</v>
      </c>
      <c r="BS109" s="36">
        <f t="shared" si="1171"/>
        <v>0</v>
      </c>
      <c r="BT109" s="36">
        <f>SUM(BT110:BT111)</f>
        <v>0</v>
      </c>
      <c r="BU109" s="36">
        <f>SUM(BU110:BU111)</f>
        <v>0</v>
      </c>
      <c r="BV109" s="65">
        <f t="shared" si="1172"/>
        <v>8017.9000000000005</v>
      </c>
      <c r="BW109" s="36">
        <f t="shared" si="1173"/>
        <v>8017.9000000000005</v>
      </c>
      <c r="BX109" s="36">
        <f>SUM(BX110:BX111)</f>
        <v>7679.3</v>
      </c>
      <c r="BY109" s="36">
        <f>SUM(BY110:BY111)</f>
        <v>338.6</v>
      </c>
      <c r="BZ109" s="36">
        <f t="shared" si="1174"/>
        <v>0</v>
      </c>
      <c r="CA109" s="36">
        <f>SUM(CA110:CA111)</f>
        <v>0</v>
      </c>
      <c r="CB109" s="36">
        <f>SUM(CB110:CB111)</f>
        <v>0</v>
      </c>
      <c r="CC109" s="36">
        <f t="shared" ref="CC109" si="1502">CD109+CG109</f>
        <v>19474.45</v>
      </c>
      <c r="CD109" s="36">
        <f t="shared" ref="CD109" si="1503">SUM(CE109:CF109)</f>
        <v>19474.45</v>
      </c>
      <c r="CE109" s="36">
        <f>SUM(CE110:CE111)</f>
        <v>18601.05</v>
      </c>
      <c r="CF109" s="36">
        <f>SUM(CF110:CF111)</f>
        <v>873.4</v>
      </c>
      <c r="CG109" s="36">
        <f t="shared" si="1177"/>
        <v>0</v>
      </c>
      <c r="CH109" s="36">
        <f>SUM(CH110:CH111)</f>
        <v>0</v>
      </c>
      <c r="CI109" s="36">
        <f>SUM(CI110:CI111)</f>
        <v>0</v>
      </c>
      <c r="CJ109" s="65">
        <f t="shared" si="1178"/>
        <v>7752.1500000000005</v>
      </c>
      <c r="CK109" s="36">
        <f t="shared" si="1179"/>
        <v>7752.1500000000005</v>
      </c>
      <c r="CL109" s="36">
        <f>SUM(CL110:CL111)</f>
        <v>7541.35</v>
      </c>
      <c r="CM109" s="36">
        <f>SUM(CM110:CM111)</f>
        <v>210.8</v>
      </c>
      <c r="CN109" s="36">
        <f t="shared" si="1180"/>
        <v>0</v>
      </c>
      <c r="CO109" s="36">
        <f>SUM(CO110:CO111)</f>
        <v>0</v>
      </c>
      <c r="CP109" s="36">
        <f>SUM(CP110:CP111)</f>
        <v>0</v>
      </c>
      <c r="CQ109" s="65">
        <f t="shared" si="1181"/>
        <v>6816.4000000000005</v>
      </c>
      <c r="CR109" s="36">
        <f t="shared" si="1182"/>
        <v>6816.4000000000005</v>
      </c>
      <c r="CS109" s="36">
        <f>SUM(CS110:CS111)</f>
        <v>6597.8</v>
      </c>
      <c r="CT109" s="36">
        <f>SUM(CT110:CT111)</f>
        <v>218.6</v>
      </c>
      <c r="CU109" s="36">
        <f t="shared" si="1183"/>
        <v>0</v>
      </c>
      <c r="CV109" s="36">
        <f>SUM(CV110:CV111)</f>
        <v>0</v>
      </c>
      <c r="CW109" s="36">
        <f>SUM(CW110:CW111)</f>
        <v>0</v>
      </c>
      <c r="CX109" s="65">
        <f t="shared" si="1093"/>
        <v>4381.6000000000004</v>
      </c>
      <c r="CY109" s="36">
        <f t="shared" si="1094"/>
        <v>4381.6000000000004</v>
      </c>
      <c r="CZ109" s="36">
        <f>SUM(CZ110:CZ111)</f>
        <v>4159.8</v>
      </c>
      <c r="DA109" s="36">
        <f>SUM(DA110:DA111)</f>
        <v>221.8</v>
      </c>
      <c r="DB109" s="36">
        <f t="shared" si="1095"/>
        <v>0</v>
      </c>
      <c r="DC109" s="36">
        <f>SUM(DC110:DC111)</f>
        <v>0</v>
      </c>
      <c r="DD109" s="36">
        <f>SUM(DD110:DD111)</f>
        <v>0</v>
      </c>
      <c r="DE109" s="36">
        <f t="shared" ref="DE109" si="1504">DF109+DI109</f>
        <v>18950.150000000001</v>
      </c>
      <c r="DF109" s="36">
        <f t="shared" ref="DF109" si="1505">SUM(DG109:DH109)</f>
        <v>18950.150000000001</v>
      </c>
      <c r="DG109" s="36">
        <f>SUM(DG110:DG111)</f>
        <v>18298.95</v>
      </c>
      <c r="DH109" s="36">
        <f>SUM(DH110:DH111)</f>
        <v>651.20000000000005</v>
      </c>
      <c r="DI109" s="36">
        <f t="shared" si="1186"/>
        <v>0</v>
      </c>
      <c r="DJ109" s="36">
        <f>SUM(DJ110:DJ111)</f>
        <v>0</v>
      </c>
      <c r="DK109" s="36">
        <f>SUM(DK110:DK111)</f>
        <v>0</v>
      </c>
      <c r="DL109" s="36">
        <f t="shared" si="1192"/>
        <v>81034.700000000012</v>
      </c>
      <c r="DM109" s="36">
        <f t="shared" si="1187"/>
        <v>81034.700000000012</v>
      </c>
      <c r="DN109" s="36">
        <f>SUM(DN110:DN111)</f>
        <v>76494.600000000006</v>
      </c>
      <c r="DO109" s="36">
        <f>SUM(DO110:DO111)</f>
        <v>4540.1000000000004</v>
      </c>
      <c r="DP109" s="36">
        <f t="shared" si="1188"/>
        <v>0</v>
      </c>
      <c r="DQ109" s="36">
        <f>SUM(DQ110:DQ111)</f>
        <v>0</v>
      </c>
      <c r="DR109" s="36">
        <f>SUM(DR110:DR111)</f>
        <v>0</v>
      </c>
    </row>
    <row r="110" spans="1:122" s="3" customFormat="1" ht="15" customHeight="1" x14ac:dyDescent="0.25">
      <c r="A110" s="37"/>
      <c r="B110" s="1"/>
      <c r="C110" s="39" t="s">
        <v>101</v>
      </c>
      <c r="D110" s="67">
        <f>+E110+H110</f>
        <v>2724.7</v>
      </c>
      <c r="E110" s="68">
        <f>+F110+G110</f>
        <v>2724.7</v>
      </c>
      <c r="F110" s="68">
        <v>2160</v>
      </c>
      <c r="G110" s="68">
        <v>564.70000000000005</v>
      </c>
      <c r="H110" s="68">
        <f>+I110+J110</f>
        <v>0</v>
      </c>
      <c r="I110" s="68">
        <v>0</v>
      </c>
      <c r="J110" s="68">
        <v>0</v>
      </c>
      <c r="K110" s="67">
        <f t="shared" ref="K110:K113" si="1506">+L110+O110</f>
        <v>8060.5</v>
      </c>
      <c r="L110" s="68">
        <f t="shared" ref="L110:L113" si="1507">+M110+N110</f>
        <v>8060.5</v>
      </c>
      <c r="M110" s="68">
        <v>7560</v>
      </c>
      <c r="N110" s="68">
        <v>500.5</v>
      </c>
      <c r="O110" s="68">
        <f t="shared" ref="O110:O113" si="1508">+P110+Q110</f>
        <v>0</v>
      </c>
      <c r="P110" s="68">
        <v>0</v>
      </c>
      <c r="Q110" s="68">
        <v>0</v>
      </c>
      <c r="R110" s="67">
        <f t="shared" ref="R110:R113" si="1509">+S110+V110</f>
        <v>8919.9</v>
      </c>
      <c r="S110" s="68">
        <f t="shared" ref="S110:S113" si="1510">+T110+U110</f>
        <v>8919.9</v>
      </c>
      <c r="T110" s="68">
        <v>8341.7999999999993</v>
      </c>
      <c r="U110" s="68">
        <v>578.1</v>
      </c>
      <c r="V110" s="68">
        <f t="shared" ref="V110:V113" si="1511">+W110+X110</f>
        <v>0</v>
      </c>
      <c r="W110" s="68">
        <v>0</v>
      </c>
      <c r="X110" s="68">
        <v>0</v>
      </c>
      <c r="Y110" s="68">
        <f t="shared" ref="Y110:Y113" si="1512">+Z110+AC110</f>
        <v>19705.099999999999</v>
      </c>
      <c r="Z110" s="68">
        <f t="shared" ref="Z110:Z113" si="1513">+AA110+AB110</f>
        <v>19705.099999999999</v>
      </c>
      <c r="AA110" s="68">
        <f t="shared" ref="AA110:AB113" si="1514">+F110+M110+T110</f>
        <v>18061.8</v>
      </c>
      <c r="AB110" s="68">
        <f t="shared" si="1514"/>
        <v>1643.3000000000002</v>
      </c>
      <c r="AC110" s="68">
        <f t="shared" ref="AC110:AC113" si="1515">+AD110+AE110</f>
        <v>0</v>
      </c>
      <c r="AD110" s="68">
        <f t="shared" ref="AD110:AE113" si="1516">+I110+P110+W110</f>
        <v>0</v>
      </c>
      <c r="AE110" s="68">
        <f t="shared" si="1516"/>
        <v>0</v>
      </c>
      <c r="AF110" s="67">
        <f>+AG110+AJ110</f>
        <v>7279</v>
      </c>
      <c r="AG110" s="68">
        <f>+AH110+AI110</f>
        <v>7279</v>
      </c>
      <c r="AH110" s="68">
        <v>6954</v>
      </c>
      <c r="AI110" s="68">
        <v>325</v>
      </c>
      <c r="AJ110" s="68">
        <f>+AK110+AL110</f>
        <v>0</v>
      </c>
      <c r="AK110" s="68">
        <v>0</v>
      </c>
      <c r="AL110" s="68">
        <v>0</v>
      </c>
      <c r="AM110" s="67">
        <f t="shared" ref="AM110:AM113" si="1517">+AN110+AQ110</f>
        <v>8600</v>
      </c>
      <c r="AN110" s="68">
        <f t="shared" ref="AN110:AN113" si="1518">+AO110+AP110</f>
        <v>8600</v>
      </c>
      <c r="AO110" s="68">
        <v>8090</v>
      </c>
      <c r="AP110" s="68">
        <v>510</v>
      </c>
      <c r="AQ110" s="68">
        <f t="shared" ref="AQ110:AQ113" si="1519">+AR110+AS110</f>
        <v>0</v>
      </c>
      <c r="AR110" s="68">
        <v>0</v>
      </c>
      <c r="AS110" s="68">
        <v>0</v>
      </c>
      <c r="AT110" s="67">
        <f t="shared" ref="AT110:AT113" si="1520">+AU110+AX110</f>
        <v>4277.2</v>
      </c>
      <c r="AU110" s="68">
        <f t="shared" ref="AU110:AU113" si="1521">+AV110+AW110</f>
        <v>4277.2</v>
      </c>
      <c r="AV110" s="68">
        <v>3740</v>
      </c>
      <c r="AW110" s="68">
        <v>537.20000000000005</v>
      </c>
      <c r="AX110" s="68">
        <f t="shared" ref="AX110:AX113" si="1522">+AY110+AZ110</f>
        <v>0</v>
      </c>
      <c r="AY110" s="68">
        <v>0</v>
      </c>
      <c r="AZ110" s="68">
        <v>0</v>
      </c>
      <c r="BA110" s="68">
        <f t="shared" ref="BA110:BA113" si="1523">+BB110+BE110</f>
        <v>20156.2</v>
      </c>
      <c r="BB110" s="68">
        <f t="shared" ref="BB110:BB113" si="1524">+BC110+BD110</f>
        <v>20156.2</v>
      </c>
      <c r="BC110" s="68">
        <f t="shared" ref="BC110:BD113" si="1525">+AH110+AO110+AV110</f>
        <v>18784</v>
      </c>
      <c r="BD110" s="68">
        <f t="shared" si="1525"/>
        <v>1372.2</v>
      </c>
      <c r="BE110" s="68">
        <f t="shared" ref="BE110:BE113" si="1526">+BF110+BG110</f>
        <v>0</v>
      </c>
      <c r="BF110" s="68">
        <f t="shared" ref="BF110:BG113" si="1527">+AK110+AR110+AY110</f>
        <v>0</v>
      </c>
      <c r="BG110" s="68">
        <f t="shared" si="1527"/>
        <v>0</v>
      </c>
      <c r="BH110" s="67">
        <f>+BI110+BL110</f>
        <v>6170</v>
      </c>
      <c r="BI110" s="68">
        <f>+BJ110+BK110</f>
        <v>6170</v>
      </c>
      <c r="BJ110" s="68">
        <v>5920</v>
      </c>
      <c r="BK110" s="68">
        <v>250</v>
      </c>
      <c r="BL110" s="68">
        <f>+BM110+BN110</f>
        <v>0</v>
      </c>
      <c r="BM110" s="68">
        <v>0</v>
      </c>
      <c r="BN110" s="68">
        <v>0</v>
      </c>
      <c r="BO110" s="67">
        <f t="shared" ref="BO110:BO113" si="1528">+BP110+BS110</f>
        <v>3404.8</v>
      </c>
      <c r="BP110" s="68">
        <f t="shared" ref="BP110:BP113" si="1529">+BQ110+BR110</f>
        <v>3404.8</v>
      </c>
      <c r="BQ110" s="68">
        <v>3120</v>
      </c>
      <c r="BR110" s="68">
        <v>284.8</v>
      </c>
      <c r="BS110" s="68">
        <f t="shared" ref="BS110:BS113" si="1530">+BT110+BU110</f>
        <v>0</v>
      </c>
      <c r="BT110" s="68">
        <v>0</v>
      </c>
      <c r="BU110" s="68">
        <v>0</v>
      </c>
      <c r="BV110" s="67">
        <f t="shared" ref="BV110:BV113" si="1531">+BW110+BZ110</f>
        <v>7198.6</v>
      </c>
      <c r="BW110" s="68">
        <f t="shared" ref="BW110:BW113" si="1532">+BX110+BY110</f>
        <v>7198.6</v>
      </c>
      <c r="BX110" s="68">
        <v>6860</v>
      </c>
      <c r="BY110" s="68">
        <v>338.6</v>
      </c>
      <c r="BZ110" s="68">
        <f t="shared" ref="BZ110:BZ113" si="1533">+CA110+CB110</f>
        <v>0</v>
      </c>
      <c r="CA110" s="68">
        <v>0</v>
      </c>
      <c r="CB110" s="68">
        <v>0</v>
      </c>
      <c r="CC110" s="68">
        <f t="shared" ref="CC110:CC113" si="1534">+CD110+CG110</f>
        <v>16773.400000000001</v>
      </c>
      <c r="CD110" s="68">
        <f t="shared" ref="CD110:CD113" si="1535">+CE110+CF110</f>
        <v>16773.400000000001</v>
      </c>
      <c r="CE110" s="68">
        <f t="shared" ref="CE110:CF113" si="1536">+BJ110+BQ110+BX110</f>
        <v>15900</v>
      </c>
      <c r="CF110" s="68">
        <f t="shared" si="1536"/>
        <v>873.4</v>
      </c>
      <c r="CG110" s="68">
        <f t="shared" ref="CG110:CG113" si="1537">+CH110+CI110</f>
        <v>0</v>
      </c>
      <c r="CH110" s="68">
        <f t="shared" ref="CH110:CI113" si="1538">+BM110+BT110+CA110</f>
        <v>0</v>
      </c>
      <c r="CI110" s="68">
        <f t="shared" si="1538"/>
        <v>0</v>
      </c>
      <c r="CJ110" s="67">
        <f>+CK110+CN110</f>
        <v>6910.8</v>
      </c>
      <c r="CK110" s="68">
        <f>+CL110+CM110</f>
        <v>6910.8</v>
      </c>
      <c r="CL110" s="68">
        <v>6700</v>
      </c>
      <c r="CM110" s="68">
        <v>210.8</v>
      </c>
      <c r="CN110" s="68">
        <f>+CO110+CP110</f>
        <v>0</v>
      </c>
      <c r="CO110" s="68">
        <v>0</v>
      </c>
      <c r="CP110" s="68">
        <v>0</v>
      </c>
      <c r="CQ110" s="67">
        <f t="shared" ref="CQ110:CQ113" si="1539">+CR110+CU110</f>
        <v>6088.6</v>
      </c>
      <c r="CR110" s="68">
        <f t="shared" ref="CR110:CR113" si="1540">+CS110+CT110</f>
        <v>6088.6</v>
      </c>
      <c r="CS110" s="68">
        <v>5870</v>
      </c>
      <c r="CT110" s="68">
        <v>218.6</v>
      </c>
      <c r="CU110" s="68">
        <f t="shared" ref="CU110:CU113" si="1541">+CV110+CW110</f>
        <v>0</v>
      </c>
      <c r="CV110" s="68">
        <v>0</v>
      </c>
      <c r="CW110" s="68">
        <v>0</v>
      </c>
      <c r="CX110" s="67">
        <f t="shared" ref="CX110:CX113" si="1542">+CY110+DB110</f>
        <v>3621.8</v>
      </c>
      <c r="CY110" s="68">
        <f t="shared" ref="CY110:CY113" si="1543">+CZ110+DA110</f>
        <v>3621.8</v>
      </c>
      <c r="CZ110" s="68">
        <v>3400</v>
      </c>
      <c r="DA110" s="68">
        <v>221.8</v>
      </c>
      <c r="DB110" s="68">
        <f t="shared" ref="DB110:DB113" si="1544">+DC110+DD110</f>
        <v>0</v>
      </c>
      <c r="DC110" s="68">
        <v>0</v>
      </c>
      <c r="DD110" s="68">
        <v>0</v>
      </c>
      <c r="DE110" s="68">
        <f t="shared" ref="DE110:DE113" si="1545">+DF110+DI110</f>
        <v>16621.2</v>
      </c>
      <c r="DF110" s="68">
        <f t="shared" ref="DF110:DF113" si="1546">+DG110+DH110</f>
        <v>16621.2</v>
      </c>
      <c r="DG110" s="68">
        <f t="shared" ref="DG110:DH113" si="1547">+CL110+CS110+CZ110</f>
        <v>15970</v>
      </c>
      <c r="DH110" s="68">
        <f t="shared" si="1547"/>
        <v>651.20000000000005</v>
      </c>
      <c r="DI110" s="68">
        <f t="shared" ref="DI110:DI113" si="1548">+DJ110+DK110</f>
        <v>0</v>
      </c>
      <c r="DJ110" s="68">
        <f t="shared" ref="DJ110:DK113" si="1549">+CO110+CV110+DC110</f>
        <v>0</v>
      </c>
      <c r="DK110" s="68">
        <f t="shared" si="1549"/>
        <v>0</v>
      </c>
      <c r="DL110" s="68">
        <f t="shared" ref="DL110:DL113" si="1550">+DM110+DP110</f>
        <v>73255.900000000009</v>
      </c>
      <c r="DM110" s="68">
        <f t="shared" ref="DM110:DM113" si="1551">+DN110+DO110</f>
        <v>73255.900000000009</v>
      </c>
      <c r="DN110" s="68">
        <f t="shared" ref="DN110:DO113" si="1552">+AA110+BC110+CE110+DG110</f>
        <v>68715.8</v>
      </c>
      <c r="DO110" s="68">
        <f t="shared" si="1552"/>
        <v>4540.1000000000004</v>
      </c>
      <c r="DP110" s="68">
        <f t="shared" ref="DP110:DP113" si="1553">+DQ110+DR110</f>
        <v>0</v>
      </c>
      <c r="DQ110" s="68">
        <f t="shared" ref="DQ110:DR113" si="1554">+AD110+BF110+CH110+DJ110</f>
        <v>0</v>
      </c>
      <c r="DR110" s="68">
        <f t="shared" si="1554"/>
        <v>0</v>
      </c>
    </row>
    <row r="111" spans="1:122" s="3" customFormat="1" ht="15" customHeight="1" x14ac:dyDescent="0.25">
      <c r="A111" s="37"/>
      <c r="B111" s="1"/>
      <c r="C111" s="39" t="s">
        <v>102</v>
      </c>
      <c r="D111" s="67">
        <f>+E111+H111</f>
        <v>390.44</v>
      </c>
      <c r="E111" s="68">
        <f>+F111+G111</f>
        <v>390.44</v>
      </c>
      <c r="F111" s="68">
        <v>390.44</v>
      </c>
      <c r="G111" s="68">
        <v>0</v>
      </c>
      <c r="H111" s="68">
        <f>+I111+J111</f>
        <v>0</v>
      </c>
      <c r="I111" s="68">
        <v>0</v>
      </c>
      <c r="J111" s="68">
        <v>0</v>
      </c>
      <c r="K111" s="67">
        <f t="shared" si="1506"/>
        <v>441.88</v>
      </c>
      <c r="L111" s="68">
        <f t="shared" si="1507"/>
        <v>441.88</v>
      </c>
      <c r="M111" s="68">
        <v>441.88</v>
      </c>
      <c r="N111" s="68">
        <v>0</v>
      </c>
      <c r="O111" s="68">
        <f t="shared" si="1508"/>
        <v>0</v>
      </c>
      <c r="P111" s="68">
        <v>0</v>
      </c>
      <c r="Q111" s="68">
        <v>0</v>
      </c>
      <c r="R111" s="67">
        <f t="shared" si="1509"/>
        <v>412.14</v>
      </c>
      <c r="S111" s="68">
        <f t="shared" si="1510"/>
        <v>412.14</v>
      </c>
      <c r="T111" s="68">
        <v>412.14</v>
      </c>
      <c r="U111" s="68">
        <v>0</v>
      </c>
      <c r="V111" s="68">
        <f t="shared" si="1511"/>
        <v>0</v>
      </c>
      <c r="W111" s="68">
        <v>0</v>
      </c>
      <c r="X111" s="68">
        <v>0</v>
      </c>
      <c r="Y111" s="68">
        <f t="shared" si="1512"/>
        <v>1244.46</v>
      </c>
      <c r="Z111" s="68">
        <f t="shared" si="1513"/>
        <v>1244.46</v>
      </c>
      <c r="AA111" s="68">
        <f t="shared" si="1514"/>
        <v>1244.46</v>
      </c>
      <c r="AB111" s="68">
        <f t="shared" si="1514"/>
        <v>0</v>
      </c>
      <c r="AC111" s="68">
        <f t="shared" si="1515"/>
        <v>0</v>
      </c>
      <c r="AD111" s="68">
        <f t="shared" si="1516"/>
        <v>0</v>
      </c>
      <c r="AE111" s="68">
        <f t="shared" si="1516"/>
        <v>0</v>
      </c>
      <c r="AF111" s="67">
        <f>+AG111+AJ111</f>
        <v>457.49</v>
      </c>
      <c r="AG111" s="68">
        <f>+AH111+AI111</f>
        <v>457.49</v>
      </c>
      <c r="AH111" s="68">
        <v>457.49</v>
      </c>
      <c r="AI111" s="68">
        <v>0</v>
      </c>
      <c r="AJ111" s="68">
        <f>+AK111+AL111</f>
        <v>0</v>
      </c>
      <c r="AK111" s="68">
        <v>0</v>
      </c>
      <c r="AL111" s="68">
        <v>0</v>
      </c>
      <c r="AM111" s="67">
        <f t="shared" si="1517"/>
        <v>478.82</v>
      </c>
      <c r="AN111" s="68">
        <f t="shared" si="1518"/>
        <v>478.82</v>
      </c>
      <c r="AO111" s="68">
        <v>478.82</v>
      </c>
      <c r="AP111" s="68">
        <v>0</v>
      </c>
      <c r="AQ111" s="68">
        <f t="shared" si="1519"/>
        <v>0</v>
      </c>
      <c r="AR111" s="68">
        <v>0</v>
      </c>
      <c r="AS111" s="68">
        <v>0</v>
      </c>
      <c r="AT111" s="67">
        <f t="shared" si="1520"/>
        <v>568.03</v>
      </c>
      <c r="AU111" s="68">
        <f t="shared" si="1521"/>
        <v>568.03</v>
      </c>
      <c r="AV111" s="68">
        <v>568.03</v>
      </c>
      <c r="AW111" s="68">
        <v>0</v>
      </c>
      <c r="AX111" s="68">
        <f t="shared" si="1522"/>
        <v>0</v>
      </c>
      <c r="AY111" s="68">
        <v>0</v>
      </c>
      <c r="AZ111" s="68">
        <v>0</v>
      </c>
      <c r="BA111" s="68">
        <f t="shared" si="1523"/>
        <v>1504.34</v>
      </c>
      <c r="BB111" s="68">
        <f t="shared" si="1524"/>
        <v>1504.34</v>
      </c>
      <c r="BC111" s="68">
        <f t="shared" si="1525"/>
        <v>1504.34</v>
      </c>
      <c r="BD111" s="68">
        <f t="shared" si="1525"/>
        <v>0</v>
      </c>
      <c r="BE111" s="68">
        <f t="shared" si="1526"/>
        <v>0</v>
      </c>
      <c r="BF111" s="68">
        <f t="shared" si="1527"/>
        <v>0</v>
      </c>
      <c r="BG111" s="68">
        <f t="shared" si="1527"/>
        <v>0</v>
      </c>
      <c r="BH111" s="67">
        <f>+BI111+BL111</f>
        <v>1021.45</v>
      </c>
      <c r="BI111" s="68">
        <f>+BJ111+BK111</f>
        <v>1021.45</v>
      </c>
      <c r="BJ111" s="68">
        <v>1021.45</v>
      </c>
      <c r="BK111" s="68">
        <v>0</v>
      </c>
      <c r="BL111" s="68">
        <f>+BM111+BN111</f>
        <v>0</v>
      </c>
      <c r="BM111" s="68">
        <v>0</v>
      </c>
      <c r="BN111" s="68">
        <v>0</v>
      </c>
      <c r="BO111" s="67">
        <f t="shared" si="1528"/>
        <v>860.3</v>
      </c>
      <c r="BP111" s="68">
        <f t="shared" si="1529"/>
        <v>860.3</v>
      </c>
      <c r="BQ111" s="68">
        <v>860.3</v>
      </c>
      <c r="BR111" s="68">
        <v>0</v>
      </c>
      <c r="BS111" s="68">
        <f t="shared" si="1530"/>
        <v>0</v>
      </c>
      <c r="BT111" s="68">
        <v>0</v>
      </c>
      <c r="BU111" s="68">
        <v>0</v>
      </c>
      <c r="BV111" s="67">
        <f t="shared" si="1531"/>
        <v>819.3</v>
      </c>
      <c r="BW111" s="68">
        <f t="shared" si="1532"/>
        <v>819.3</v>
      </c>
      <c r="BX111" s="68">
        <v>819.3</v>
      </c>
      <c r="BY111" s="68">
        <v>0</v>
      </c>
      <c r="BZ111" s="68">
        <f t="shared" si="1533"/>
        <v>0</v>
      </c>
      <c r="CA111" s="68">
        <v>0</v>
      </c>
      <c r="CB111" s="68">
        <v>0</v>
      </c>
      <c r="CC111" s="68">
        <f t="shared" si="1534"/>
        <v>2701.05</v>
      </c>
      <c r="CD111" s="68">
        <f t="shared" si="1535"/>
        <v>2701.05</v>
      </c>
      <c r="CE111" s="68">
        <f t="shared" si="1536"/>
        <v>2701.05</v>
      </c>
      <c r="CF111" s="68">
        <f t="shared" si="1536"/>
        <v>0</v>
      </c>
      <c r="CG111" s="68">
        <f t="shared" si="1537"/>
        <v>0</v>
      </c>
      <c r="CH111" s="68">
        <f t="shared" si="1538"/>
        <v>0</v>
      </c>
      <c r="CI111" s="68">
        <f t="shared" si="1538"/>
        <v>0</v>
      </c>
      <c r="CJ111" s="67">
        <f>+CK111+CN111</f>
        <v>841.35</v>
      </c>
      <c r="CK111" s="68">
        <f>+CL111+CM111</f>
        <v>841.35</v>
      </c>
      <c r="CL111" s="68">
        <v>841.35</v>
      </c>
      <c r="CM111" s="68">
        <v>0</v>
      </c>
      <c r="CN111" s="68">
        <f>+CO111+CP111</f>
        <v>0</v>
      </c>
      <c r="CO111" s="68">
        <v>0</v>
      </c>
      <c r="CP111" s="68">
        <v>0</v>
      </c>
      <c r="CQ111" s="67">
        <f t="shared" si="1539"/>
        <v>727.80000000000007</v>
      </c>
      <c r="CR111" s="68">
        <f t="shared" si="1540"/>
        <v>727.80000000000007</v>
      </c>
      <c r="CS111" s="68">
        <v>727.80000000000007</v>
      </c>
      <c r="CT111" s="68">
        <v>0</v>
      </c>
      <c r="CU111" s="68">
        <f t="shared" si="1541"/>
        <v>0</v>
      </c>
      <c r="CV111" s="68">
        <v>0</v>
      </c>
      <c r="CW111" s="68">
        <v>0</v>
      </c>
      <c r="CX111" s="67">
        <f t="shared" si="1542"/>
        <v>759.80000000000007</v>
      </c>
      <c r="CY111" s="68">
        <f t="shared" si="1543"/>
        <v>759.80000000000007</v>
      </c>
      <c r="CZ111" s="68">
        <v>759.80000000000007</v>
      </c>
      <c r="DA111" s="68">
        <v>0</v>
      </c>
      <c r="DB111" s="68">
        <f t="shared" si="1544"/>
        <v>0</v>
      </c>
      <c r="DC111" s="68">
        <v>0</v>
      </c>
      <c r="DD111" s="68">
        <v>0</v>
      </c>
      <c r="DE111" s="68">
        <f t="shared" si="1545"/>
        <v>2328.9500000000003</v>
      </c>
      <c r="DF111" s="68">
        <f t="shared" si="1546"/>
        <v>2328.9500000000003</v>
      </c>
      <c r="DG111" s="68">
        <f t="shared" si="1547"/>
        <v>2328.9500000000003</v>
      </c>
      <c r="DH111" s="68">
        <f t="shared" si="1547"/>
        <v>0</v>
      </c>
      <c r="DI111" s="68">
        <f t="shared" si="1548"/>
        <v>0</v>
      </c>
      <c r="DJ111" s="68">
        <f t="shared" si="1549"/>
        <v>0</v>
      </c>
      <c r="DK111" s="68">
        <f t="shared" si="1549"/>
        <v>0</v>
      </c>
      <c r="DL111" s="68">
        <f t="shared" si="1550"/>
        <v>7778.8000000000011</v>
      </c>
      <c r="DM111" s="68">
        <f t="shared" si="1551"/>
        <v>7778.8000000000011</v>
      </c>
      <c r="DN111" s="68">
        <f t="shared" si="1552"/>
        <v>7778.8000000000011</v>
      </c>
      <c r="DO111" s="68">
        <f t="shared" si="1552"/>
        <v>0</v>
      </c>
      <c r="DP111" s="68">
        <f t="shared" si="1553"/>
        <v>0</v>
      </c>
      <c r="DQ111" s="68">
        <f t="shared" si="1554"/>
        <v>0</v>
      </c>
      <c r="DR111" s="68">
        <f t="shared" si="1554"/>
        <v>0</v>
      </c>
    </row>
    <row r="112" spans="1:122" s="3" customFormat="1" ht="15" customHeight="1" x14ac:dyDescent="0.25">
      <c r="A112" s="37"/>
      <c r="B112" s="1"/>
      <c r="C112" s="35" t="s">
        <v>60</v>
      </c>
      <c r="D112" s="67">
        <f>+E112+H112</f>
        <v>29550.589999999997</v>
      </c>
      <c r="E112" s="68">
        <f>+F112+G112</f>
        <v>29550.589999999997</v>
      </c>
      <c r="F112" s="68">
        <v>20010.679999999997</v>
      </c>
      <c r="G112" s="68">
        <v>9539.91</v>
      </c>
      <c r="H112" s="68">
        <f>+I112+J112</f>
        <v>0</v>
      </c>
      <c r="I112" s="68">
        <v>0</v>
      </c>
      <c r="J112" s="68">
        <v>0</v>
      </c>
      <c r="K112" s="67">
        <f t="shared" si="1506"/>
        <v>16550.34</v>
      </c>
      <c r="L112" s="68">
        <f t="shared" si="1507"/>
        <v>16550.34</v>
      </c>
      <c r="M112" s="68">
        <v>9023.119999999999</v>
      </c>
      <c r="N112" s="68">
        <v>7527.22</v>
      </c>
      <c r="O112" s="68">
        <f t="shared" si="1508"/>
        <v>0</v>
      </c>
      <c r="P112" s="68">
        <v>0</v>
      </c>
      <c r="Q112" s="68">
        <v>0</v>
      </c>
      <c r="R112" s="67">
        <f t="shared" si="1509"/>
        <v>22582.11</v>
      </c>
      <c r="S112" s="68">
        <f t="shared" si="1510"/>
        <v>22582.11</v>
      </c>
      <c r="T112" s="68">
        <v>8506.23</v>
      </c>
      <c r="U112" s="68">
        <v>14075.880000000001</v>
      </c>
      <c r="V112" s="68">
        <f t="shared" si="1511"/>
        <v>0</v>
      </c>
      <c r="W112" s="68">
        <v>0</v>
      </c>
      <c r="X112" s="68">
        <v>0</v>
      </c>
      <c r="Y112" s="68">
        <f t="shared" si="1512"/>
        <v>68683.040000000008</v>
      </c>
      <c r="Z112" s="68">
        <f t="shared" si="1513"/>
        <v>68683.040000000008</v>
      </c>
      <c r="AA112" s="68">
        <f t="shared" si="1514"/>
        <v>37540.03</v>
      </c>
      <c r="AB112" s="68">
        <f t="shared" si="1514"/>
        <v>31143.010000000002</v>
      </c>
      <c r="AC112" s="68">
        <f t="shared" si="1515"/>
        <v>0</v>
      </c>
      <c r="AD112" s="68">
        <f t="shared" si="1516"/>
        <v>0</v>
      </c>
      <c r="AE112" s="68">
        <f t="shared" si="1516"/>
        <v>0</v>
      </c>
      <c r="AF112" s="67">
        <f>+AG112+AJ112</f>
        <v>21500.559999999998</v>
      </c>
      <c r="AG112" s="68">
        <f>+AH112+AI112</f>
        <v>21500.559999999998</v>
      </c>
      <c r="AH112" s="68">
        <v>11924.24</v>
      </c>
      <c r="AI112" s="68">
        <v>9576.32</v>
      </c>
      <c r="AJ112" s="68">
        <f>+AK112+AL112</f>
        <v>0</v>
      </c>
      <c r="AK112" s="68">
        <v>0</v>
      </c>
      <c r="AL112" s="68">
        <v>0</v>
      </c>
      <c r="AM112" s="67">
        <f t="shared" si="1517"/>
        <v>26390.23</v>
      </c>
      <c r="AN112" s="68">
        <f t="shared" si="1518"/>
        <v>26390.23</v>
      </c>
      <c r="AO112" s="68">
        <v>10058.969999999999</v>
      </c>
      <c r="AP112" s="68">
        <v>16331.26</v>
      </c>
      <c r="AQ112" s="68">
        <f t="shared" si="1519"/>
        <v>0</v>
      </c>
      <c r="AR112" s="68">
        <v>0</v>
      </c>
      <c r="AS112" s="68">
        <v>0</v>
      </c>
      <c r="AT112" s="67">
        <f t="shared" si="1520"/>
        <v>29160.35</v>
      </c>
      <c r="AU112" s="68">
        <f t="shared" si="1521"/>
        <v>29160.35</v>
      </c>
      <c r="AV112" s="68">
        <v>11093.699999999999</v>
      </c>
      <c r="AW112" s="68">
        <v>18066.650000000001</v>
      </c>
      <c r="AX112" s="68">
        <f t="shared" si="1522"/>
        <v>0</v>
      </c>
      <c r="AY112" s="68">
        <v>0</v>
      </c>
      <c r="AZ112" s="68">
        <v>0</v>
      </c>
      <c r="BA112" s="68">
        <f t="shared" si="1523"/>
        <v>77051.14</v>
      </c>
      <c r="BB112" s="68">
        <f t="shared" si="1524"/>
        <v>77051.14</v>
      </c>
      <c r="BC112" s="68">
        <f t="shared" si="1525"/>
        <v>33076.909999999996</v>
      </c>
      <c r="BD112" s="68">
        <f t="shared" si="1525"/>
        <v>43974.23</v>
      </c>
      <c r="BE112" s="68">
        <f t="shared" si="1526"/>
        <v>0</v>
      </c>
      <c r="BF112" s="68">
        <f t="shared" si="1527"/>
        <v>0</v>
      </c>
      <c r="BG112" s="68">
        <f t="shared" si="1527"/>
        <v>0</v>
      </c>
      <c r="BH112" s="67">
        <f>+BI112+BL112</f>
        <v>27890.83</v>
      </c>
      <c r="BI112" s="68">
        <f>+BJ112+BK112</f>
        <v>27890.83</v>
      </c>
      <c r="BJ112" s="68">
        <v>14178.86</v>
      </c>
      <c r="BK112" s="68">
        <v>13711.97</v>
      </c>
      <c r="BL112" s="68">
        <f>+BM112+BN112</f>
        <v>0</v>
      </c>
      <c r="BM112" s="68">
        <v>0</v>
      </c>
      <c r="BN112" s="68">
        <v>0</v>
      </c>
      <c r="BO112" s="67">
        <f t="shared" si="1528"/>
        <v>18453.53</v>
      </c>
      <c r="BP112" s="68">
        <f t="shared" si="1529"/>
        <v>18453.53</v>
      </c>
      <c r="BQ112" s="68">
        <v>8360.0500000000011</v>
      </c>
      <c r="BR112" s="68">
        <v>10093.48</v>
      </c>
      <c r="BS112" s="68">
        <f t="shared" si="1530"/>
        <v>0</v>
      </c>
      <c r="BT112" s="68">
        <v>0</v>
      </c>
      <c r="BU112" s="68">
        <v>0</v>
      </c>
      <c r="BV112" s="67">
        <f t="shared" si="1531"/>
        <v>14776.15</v>
      </c>
      <c r="BW112" s="68">
        <f t="shared" si="1532"/>
        <v>14776.15</v>
      </c>
      <c r="BX112" s="68">
        <v>8054.21</v>
      </c>
      <c r="BY112" s="68">
        <v>6721.94</v>
      </c>
      <c r="BZ112" s="68">
        <f t="shared" si="1533"/>
        <v>0</v>
      </c>
      <c r="CA112" s="68">
        <v>0</v>
      </c>
      <c r="CB112" s="68">
        <v>0</v>
      </c>
      <c r="CC112" s="68">
        <f t="shared" si="1534"/>
        <v>61120.509999999995</v>
      </c>
      <c r="CD112" s="68">
        <f t="shared" si="1535"/>
        <v>61120.509999999995</v>
      </c>
      <c r="CE112" s="68">
        <f t="shared" si="1536"/>
        <v>30593.120000000003</v>
      </c>
      <c r="CF112" s="68">
        <f t="shared" si="1536"/>
        <v>30527.389999999996</v>
      </c>
      <c r="CG112" s="68">
        <f t="shared" si="1537"/>
        <v>0</v>
      </c>
      <c r="CH112" s="68">
        <f t="shared" si="1538"/>
        <v>0</v>
      </c>
      <c r="CI112" s="68">
        <f t="shared" si="1538"/>
        <v>0</v>
      </c>
      <c r="CJ112" s="67">
        <f>+CK112+CN112</f>
        <v>27870.370000000003</v>
      </c>
      <c r="CK112" s="68">
        <f>+CL112+CM112</f>
        <v>27870.370000000003</v>
      </c>
      <c r="CL112" s="68">
        <v>7240.39</v>
      </c>
      <c r="CM112" s="68">
        <v>20629.980000000003</v>
      </c>
      <c r="CN112" s="68">
        <f>+CO112+CP112</f>
        <v>0</v>
      </c>
      <c r="CO112" s="68">
        <v>0</v>
      </c>
      <c r="CP112" s="68">
        <v>0</v>
      </c>
      <c r="CQ112" s="67">
        <f t="shared" si="1539"/>
        <v>12451.310000000001</v>
      </c>
      <c r="CR112" s="68">
        <f t="shared" si="1540"/>
        <v>12451.310000000001</v>
      </c>
      <c r="CS112" s="68">
        <v>6993.4400000000005</v>
      </c>
      <c r="CT112" s="68">
        <v>5457.87</v>
      </c>
      <c r="CU112" s="68">
        <f t="shared" si="1541"/>
        <v>0</v>
      </c>
      <c r="CV112" s="68">
        <v>0</v>
      </c>
      <c r="CW112" s="68">
        <v>0</v>
      </c>
      <c r="CX112" s="67">
        <f t="shared" si="1542"/>
        <v>14201.689999999999</v>
      </c>
      <c r="CY112" s="68">
        <f t="shared" si="1543"/>
        <v>14201.689999999999</v>
      </c>
      <c r="CZ112" s="68">
        <v>9077.15</v>
      </c>
      <c r="DA112" s="68">
        <v>5124.54</v>
      </c>
      <c r="DB112" s="68">
        <f t="shared" si="1544"/>
        <v>0</v>
      </c>
      <c r="DC112" s="68">
        <v>0</v>
      </c>
      <c r="DD112" s="68">
        <v>0</v>
      </c>
      <c r="DE112" s="68">
        <f t="shared" si="1545"/>
        <v>54523.37000000001</v>
      </c>
      <c r="DF112" s="68">
        <f t="shared" si="1546"/>
        <v>54523.37000000001</v>
      </c>
      <c r="DG112" s="68">
        <f t="shared" si="1547"/>
        <v>23310.980000000003</v>
      </c>
      <c r="DH112" s="68">
        <f t="shared" si="1547"/>
        <v>31212.390000000003</v>
      </c>
      <c r="DI112" s="68">
        <f t="shared" si="1548"/>
        <v>0</v>
      </c>
      <c r="DJ112" s="68">
        <f t="shared" si="1549"/>
        <v>0</v>
      </c>
      <c r="DK112" s="68">
        <f t="shared" si="1549"/>
        <v>0</v>
      </c>
      <c r="DL112" s="68">
        <f t="shared" si="1550"/>
        <v>261378.06000000003</v>
      </c>
      <c r="DM112" s="68">
        <f t="shared" si="1551"/>
        <v>261378.06000000003</v>
      </c>
      <c r="DN112" s="68">
        <f t="shared" si="1552"/>
        <v>124521.04000000001</v>
      </c>
      <c r="DO112" s="68">
        <f t="shared" si="1552"/>
        <v>136857.02000000002</v>
      </c>
      <c r="DP112" s="68">
        <f t="shared" si="1553"/>
        <v>0</v>
      </c>
      <c r="DQ112" s="68">
        <f t="shared" si="1554"/>
        <v>0</v>
      </c>
      <c r="DR112" s="68">
        <f t="shared" si="1554"/>
        <v>0</v>
      </c>
    </row>
    <row r="113" spans="1:122" s="3" customFormat="1" ht="15" customHeight="1" x14ac:dyDescent="0.25">
      <c r="A113" s="37"/>
      <c r="B113" s="1"/>
      <c r="C113" s="35" t="s">
        <v>28</v>
      </c>
      <c r="D113" s="67">
        <f>+E113+H113</f>
        <v>58926.720000000001</v>
      </c>
      <c r="E113" s="68">
        <f>+F113+G113</f>
        <v>46096.490000000005</v>
      </c>
      <c r="F113" s="68">
        <v>46024.490000000005</v>
      </c>
      <c r="G113" s="68">
        <v>72</v>
      </c>
      <c r="H113" s="68">
        <f>+I113+J113</f>
        <v>12830.23</v>
      </c>
      <c r="I113" s="68">
        <v>1999.82</v>
      </c>
      <c r="J113" s="68">
        <v>10830.41</v>
      </c>
      <c r="K113" s="67">
        <f t="shared" si="1506"/>
        <v>43734.39</v>
      </c>
      <c r="L113" s="68">
        <f t="shared" si="1507"/>
        <v>29734.39</v>
      </c>
      <c r="M113" s="68">
        <v>28704.57</v>
      </c>
      <c r="N113" s="68">
        <v>1029.8200000000002</v>
      </c>
      <c r="O113" s="68">
        <f t="shared" si="1508"/>
        <v>14000</v>
      </c>
      <c r="P113" s="68">
        <v>0</v>
      </c>
      <c r="Q113" s="68">
        <v>14000</v>
      </c>
      <c r="R113" s="67">
        <f t="shared" si="1509"/>
        <v>39617.71</v>
      </c>
      <c r="S113" s="68">
        <f t="shared" si="1510"/>
        <v>36617.599999999999</v>
      </c>
      <c r="T113" s="68">
        <v>33911.839999999997</v>
      </c>
      <c r="U113" s="68">
        <v>2705.76</v>
      </c>
      <c r="V113" s="68">
        <f t="shared" si="1511"/>
        <v>3000.11</v>
      </c>
      <c r="W113" s="68">
        <v>0</v>
      </c>
      <c r="X113" s="68">
        <v>3000.11</v>
      </c>
      <c r="Y113" s="68">
        <f t="shared" si="1512"/>
        <v>142278.82</v>
      </c>
      <c r="Z113" s="68">
        <f t="shared" si="1513"/>
        <v>112448.48</v>
      </c>
      <c r="AA113" s="68">
        <f t="shared" si="1514"/>
        <v>108640.9</v>
      </c>
      <c r="AB113" s="68">
        <f t="shared" si="1514"/>
        <v>3807.5800000000004</v>
      </c>
      <c r="AC113" s="68">
        <f t="shared" si="1515"/>
        <v>29830.34</v>
      </c>
      <c r="AD113" s="68">
        <f t="shared" si="1516"/>
        <v>1999.82</v>
      </c>
      <c r="AE113" s="68">
        <f t="shared" si="1516"/>
        <v>27830.52</v>
      </c>
      <c r="AF113" s="67">
        <f>+AG113+AJ113</f>
        <v>44996.9</v>
      </c>
      <c r="AG113" s="68">
        <f>+AH113+AI113</f>
        <v>41997.03</v>
      </c>
      <c r="AH113" s="68">
        <v>41449.03</v>
      </c>
      <c r="AI113" s="68">
        <v>548</v>
      </c>
      <c r="AJ113" s="68">
        <f>+AK113+AL113</f>
        <v>2999.87</v>
      </c>
      <c r="AK113" s="68">
        <v>0</v>
      </c>
      <c r="AL113" s="68">
        <v>2999.87</v>
      </c>
      <c r="AM113" s="67">
        <f t="shared" si="1517"/>
        <v>35328.86</v>
      </c>
      <c r="AN113" s="68">
        <f t="shared" si="1518"/>
        <v>35328.86</v>
      </c>
      <c r="AO113" s="68">
        <v>34398.86</v>
      </c>
      <c r="AP113" s="68">
        <v>930</v>
      </c>
      <c r="AQ113" s="68">
        <f t="shared" si="1519"/>
        <v>0</v>
      </c>
      <c r="AR113" s="68">
        <v>0</v>
      </c>
      <c r="AS113" s="68">
        <v>0</v>
      </c>
      <c r="AT113" s="67">
        <f t="shared" si="1520"/>
        <v>36850.19</v>
      </c>
      <c r="AU113" s="68">
        <f t="shared" si="1521"/>
        <v>35550.19</v>
      </c>
      <c r="AV113" s="68">
        <v>32581.93</v>
      </c>
      <c r="AW113" s="68">
        <v>2968.26</v>
      </c>
      <c r="AX113" s="68">
        <f t="shared" si="1522"/>
        <v>1300</v>
      </c>
      <c r="AY113" s="68">
        <v>1300</v>
      </c>
      <c r="AZ113" s="68">
        <v>0</v>
      </c>
      <c r="BA113" s="68">
        <f t="shared" si="1523"/>
        <v>117175.95</v>
      </c>
      <c r="BB113" s="68">
        <f t="shared" si="1524"/>
        <v>112876.08</v>
      </c>
      <c r="BC113" s="68">
        <f t="shared" si="1525"/>
        <v>108429.82</v>
      </c>
      <c r="BD113" s="68">
        <f t="shared" si="1525"/>
        <v>4446.26</v>
      </c>
      <c r="BE113" s="68">
        <f t="shared" si="1526"/>
        <v>4299.87</v>
      </c>
      <c r="BF113" s="68">
        <f t="shared" si="1527"/>
        <v>1300</v>
      </c>
      <c r="BG113" s="68">
        <f t="shared" si="1527"/>
        <v>2999.87</v>
      </c>
      <c r="BH113" s="67">
        <f>+BI113+BL113</f>
        <v>35915.020000000004</v>
      </c>
      <c r="BI113" s="68">
        <f>+BJ113+BK113</f>
        <v>35915.020000000004</v>
      </c>
      <c r="BJ113" s="68">
        <v>35903.020000000004</v>
      </c>
      <c r="BK113" s="68">
        <v>12</v>
      </c>
      <c r="BL113" s="68">
        <f>+BM113+BN113</f>
        <v>0</v>
      </c>
      <c r="BM113" s="68">
        <v>0</v>
      </c>
      <c r="BN113" s="68">
        <v>0</v>
      </c>
      <c r="BO113" s="67">
        <f t="shared" si="1528"/>
        <v>46186.539999999994</v>
      </c>
      <c r="BP113" s="68">
        <f t="shared" si="1529"/>
        <v>45188.539999999994</v>
      </c>
      <c r="BQ113" s="68">
        <v>41443.539999999994</v>
      </c>
      <c r="BR113" s="68">
        <v>3745</v>
      </c>
      <c r="BS113" s="68">
        <f t="shared" si="1530"/>
        <v>998</v>
      </c>
      <c r="BT113" s="68">
        <v>998</v>
      </c>
      <c r="BU113" s="68">
        <v>0</v>
      </c>
      <c r="BV113" s="67">
        <f t="shared" si="1531"/>
        <v>42268.75</v>
      </c>
      <c r="BW113" s="68">
        <f t="shared" si="1532"/>
        <v>42268.75</v>
      </c>
      <c r="BX113" s="68">
        <v>38764.300000000003</v>
      </c>
      <c r="BY113" s="68">
        <v>3504.45</v>
      </c>
      <c r="BZ113" s="68">
        <f t="shared" si="1533"/>
        <v>0</v>
      </c>
      <c r="CA113" s="68">
        <v>0</v>
      </c>
      <c r="CB113" s="68">
        <v>0</v>
      </c>
      <c r="CC113" s="68">
        <f t="shared" si="1534"/>
        <v>124370.31</v>
      </c>
      <c r="CD113" s="68">
        <f t="shared" si="1535"/>
        <v>123372.31</v>
      </c>
      <c r="CE113" s="68">
        <f t="shared" si="1536"/>
        <v>116110.86</v>
      </c>
      <c r="CF113" s="68">
        <f t="shared" si="1536"/>
        <v>7261.45</v>
      </c>
      <c r="CG113" s="68">
        <f t="shared" si="1537"/>
        <v>998</v>
      </c>
      <c r="CH113" s="68">
        <f t="shared" si="1538"/>
        <v>998</v>
      </c>
      <c r="CI113" s="68">
        <f t="shared" si="1538"/>
        <v>0</v>
      </c>
      <c r="CJ113" s="67">
        <f>+CK113+CN113</f>
        <v>40270.53</v>
      </c>
      <c r="CK113" s="68">
        <f>+CL113+CM113</f>
        <v>38270.61</v>
      </c>
      <c r="CL113" s="68">
        <v>36051.14</v>
      </c>
      <c r="CM113" s="68">
        <v>2219.4700000000003</v>
      </c>
      <c r="CN113" s="68">
        <f>+CO113+CP113</f>
        <v>1999.92</v>
      </c>
      <c r="CO113" s="68">
        <v>1999.92</v>
      </c>
      <c r="CP113" s="68">
        <v>0</v>
      </c>
      <c r="CQ113" s="67">
        <f t="shared" si="1539"/>
        <v>45785.69</v>
      </c>
      <c r="CR113" s="68">
        <f t="shared" si="1540"/>
        <v>45785.69</v>
      </c>
      <c r="CS113" s="68">
        <v>30707.75</v>
      </c>
      <c r="CT113" s="68">
        <v>15077.94</v>
      </c>
      <c r="CU113" s="68">
        <f t="shared" si="1541"/>
        <v>0</v>
      </c>
      <c r="CV113" s="68">
        <v>0</v>
      </c>
      <c r="CW113" s="68">
        <v>0</v>
      </c>
      <c r="CX113" s="67">
        <f t="shared" si="1542"/>
        <v>46173.469999999994</v>
      </c>
      <c r="CY113" s="68">
        <f t="shared" si="1543"/>
        <v>39193.589999999997</v>
      </c>
      <c r="CZ113" s="68">
        <v>33808.39</v>
      </c>
      <c r="DA113" s="68">
        <v>5385.2</v>
      </c>
      <c r="DB113" s="68">
        <f t="shared" si="1544"/>
        <v>6979.88</v>
      </c>
      <c r="DC113" s="68">
        <v>1979.88</v>
      </c>
      <c r="DD113" s="68">
        <v>5000</v>
      </c>
      <c r="DE113" s="68">
        <f t="shared" si="1545"/>
        <v>132229.69</v>
      </c>
      <c r="DF113" s="68">
        <f t="shared" si="1546"/>
        <v>123249.89</v>
      </c>
      <c r="DG113" s="68">
        <f t="shared" si="1547"/>
        <v>100567.28</v>
      </c>
      <c r="DH113" s="68">
        <f t="shared" si="1547"/>
        <v>22682.61</v>
      </c>
      <c r="DI113" s="68">
        <f t="shared" si="1548"/>
        <v>8979.7999999999993</v>
      </c>
      <c r="DJ113" s="68">
        <f t="shared" si="1549"/>
        <v>3979.8</v>
      </c>
      <c r="DK113" s="68">
        <f t="shared" si="1549"/>
        <v>5000</v>
      </c>
      <c r="DL113" s="68">
        <f t="shared" si="1550"/>
        <v>516054.77</v>
      </c>
      <c r="DM113" s="68">
        <f t="shared" si="1551"/>
        <v>471946.76</v>
      </c>
      <c r="DN113" s="68">
        <f t="shared" si="1552"/>
        <v>433748.86</v>
      </c>
      <c r="DO113" s="68">
        <f t="shared" si="1552"/>
        <v>38197.9</v>
      </c>
      <c r="DP113" s="68">
        <f t="shared" si="1553"/>
        <v>44108.009999999995</v>
      </c>
      <c r="DQ113" s="68">
        <f t="shared" si="1554"/>
        <v>8277.619999999999</v>
      </c>
      <c r="DR113" s="68">
        <f t="shared" si="1554"/>
        <v>35830.39</v>
      </c>
    </row>
    <row r="114" spans="1:122" s="3" customFormat="1" ht="15" customHeight="1" x14ac:dyDescent="0.2">
      <c r="A114" s="37"/>
      <c r="B114" s="1"/>
      <c r="C114" s="39"/>
      <c r="D114" s="65"/>
      <c r="E114" s="36"/>
      <c r="F114" s="36"/>
      <c r="G114" s="36"/>
      <c r="H114" s="36"/>
      <c r="I114" s="36"/>
      <c r="J114" s="36"/>
      <c r="K114" s="65"/>
      <c r="L114" s="36"/>
      <c r="M114" s="36"/>
      <c r="N114" s="36"/>
      <c r="O114" s="36"/>
      <c r="P114" s="36"/>
      <c r="Q114" s="36"/>
      <c r="R114" s="6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65"/>
      <c r="AG114" s="36"/>
      <c r="AH114" s="36"/>
      <c r="AI114" s="36"/>
      <c r="AJ114" s="36"/>
      <c r="AK114" s="36"/>
      <c r="AL114" s="36"/>
      <c r="AM114" s="65"/>
      <c r="AN114" s="36"/>
      <c r="AO114" s="36"/>
      <c r="AP114" s="36"/>
      <c r="AQ114" s="36"/>
      <c r="AR114" s="36"/>
      <c r="AS114" s="36"/>
      <c r="AT114" s="65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65"/>
      <c r="BI114" s="36"/>
      <c r="BJ114" s="36"/>
      <c r="BK114" s="36"/>
      <c r="BL114" s="36"/>
      <c r="BM114" s="36"/>
      <c r="BN114" s="36"/>
      <c r="BO114" s="65"/>
      <c r="BP114" s="36"/>
      <c r="BQ114" s="36"/>
      <c r="BR114" s="36"/>
      <c r="BS114" s="36"/>
      <c r="BT114" s="36"/>
      <c r="BU114" s="36"/>
      <c r="BV114" s="65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65"/>
      <c r="CK114" s="36"/>
      <c r="CL114" s="36"/>
      <c r="CM114" s="36"/>
      <c r="CN114" s="36"/>
      <c r="CO114" s="36"/>
      <c r="CP114" s="36"/>
      <c r="CQ114" s="65"/>
      <c r="CR114" s="36"/>
      <c r="CS114" s="36"/>
      <c r="CT114" s="36"/>
      <c r="CU114" s="36"/>
      <c r="CV114" s="36"/>
      <c r="CW114" s="36"/>
      <c r="CX114" s="65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</row>
    <row r="115" spans="1:122" s="3" customFormat="1" ht="15" customHeight="1" x14ac:dyDescent="0.2">
      <c r="A115" s="34"/>
      <c r="B115" s="1" t="s">
        <v>103</v>
      </c>
      <c r="C115" s="35"/>
      <c r="D115" s="65">
        <f t="shared" ref="D115:Q115" si="1555">D116+D120+D121+D125+D126+D129+D133+D134</f>
        <v>788419.89999999991</v>
      </c>
      <c r="E115" s="36">
        <f t="shared" si="1555"/>
        <v>160031.01</v>
      </c>
      <c r="F115" s="36">
        <f t="shared" si="1555"/>
        <v>137000.18</v>
      </c>
      <c r="G115" s="36">
        <f t="shared" si="1555"/>
        <v>23030.829999999994</v>
      </c>
      <c r="H115" s="36">
        <f t="shared" si="1555"/>
        <v>628388.89</v>
      </c>
      <c r="I115" s="36">
        <f t="shared" si="1555"/>
        <v>74416.76999999999</v>
      </c>
      <c r="J115" s="36">
        <f t="shared" si="1555"/>
        <v>553972.12</v>
      </c>
      <c r="K115" s="65">
        <f t="shared" si="1555"/>
        <v>767382.9800000001</v>
      </c>
      <c r="L115" s="36">
        <f t="shared" si="1555"/>
        <v>159552.16000000003</v>
      </c>
      <c r="M115" s="36">
        <f t="shared" si="1555"/>
        <v>132283.98000000001</v>
      </c>
      <c r="N115" s="36">
        <f t="shared" si="1555"/>
        <v>27268.179999999997</v>
      </c>
      <c r="O115" s="36">
        <f t="shared" si="1555"/>
        <v>607830.82000000007</v>
      </c>
      <c r="P115" s="36">
        <f t="shared" si="1555"/>
        <v>46148.32</v>
      </c>
      <c r="Q115" s="36">
        <f t="shared" si="1555"/>
        <v>561682.5</v>
      </c>
      <c r="R115" s="65">
        <f t="shared" ref="R115:R126" si="1556">S115+V115</f>
        <v>811742.61</v>
      </c>
      <c r="S115" s="36">
        <f t="shared" ref="S115:S126" si="1557">SUM(T115:U115)</f>
        <v>191609.13000000003</v>
      </c>
      <c r="T115" s="36">
        <f>T116+T120+T121+T125+T126+T129+T133+T134</f>
        <v>166522.52000000002</v>
      </c>
      <c r="U115" s="36">
        <f>U116+U120+U121+U125+U126+U129+U133+U134</f>
        <v>25086.610000000004</v>
      </c>
      <c r="V115" s="36">
        <f t="shared" ref="V115" si="1558">SUM(W115:X115)</f>
        <v>620133.48</v>
      </c>
      <c r="W115" s="36">
        <f>W116+W120+W121+W125+W126+W129+W133+W134</f>
        <v>85104.61</v>
      </c>
      <c r="X115" s="36">
        <f>X116+X120+X121+X125+X126+X129+X133+X134</f>
        <v>535028.87</v>
      </c>
      <c r="Y115" s="36">
        <f t="shared" ref="Y115:Y129" si="1559">Z115+AC115</f>
        <v>2367545.4900000002</v>
      </c>
      <c r="Z115" s="36">
        <f t="shared" ref="Z115:Z129" si="1560">SUM(AA115:AB115)</f>
        <v>511192.3</v>
      </c>
      <c r="AA115" s="36">
        <f>AA116+AA120+AA121+AA125+AA126+AA129+AA133+AA134</f>
        <v>435806.68</v>
      </c>
      <c r="AB115" s="36">
        <f>AB116+AB120+AB121+AB125+AB126+AB129+AB133+AB134</f>
        <v>75385.62</v>
      </c>
      <c r="AC115" s="36">
        <f t="shared" ref="AC115:AC129" si="1561">SUM(AD115:AE115)</f>
        <v>1856353.1900000002</v>
      </c>
      <c r="AD115" s="36">
        <f>AD116+AD120+AD121+AD125+AD126+AD129+AD133+AD134</f>
        <v>205669.69999999998</v>
      </c>
      <c r="AE115" s="36">
        <f>AE116+AE120+AE121+AE125+AE126+AE129+AE133+AE134</f>
        <v>1650683.4900000002</v>
      </c>
      <c r="AF115" s="65">
        <f t="shared" ref="AF115:AF126" si="1562">AG115+AJ115</f>
        <v>1094277.7978700688</v>
      </c>
      <c r="AG115" s="36">
        <f t="shared" ref="AG115:AG126" si="1563">SUM(AH115:AI115)</f>
        <v>168747.28787006883</v>
      </c>
      <c r="AH115" s="36">
        <f>AH116+AH120+AH121+AH125+AH126+AH129+AH133+AH134</f>
        <v>137020.95517006883</v>
      </c>
      <c r="AI115" s="36">
        <f>AI116+AI120+AI121+AI125+AI126+AI129+AI133+AI134</f>
        <v>31726.332699999999</v>
      </c>
      <c r="AJ115" s="36">
        <f t="shared" ref="AJ115:AJ126" si="1564">SUM(AK115:AL115)</f>
        <v>925530.51</v>
      </c>
      <c r="AK115" s="36">
        <f>AK116+AK120+AK121+AK125+AK126+AK129+AK133+AK134</f>
        <v>122116.5</v>
      </c>
      <c r="AL115" s="36">
        <f>AL116+AL120+AL121+AL125+AL126+AL129+AL133+AL134</f>
        <v>803414.01</v>
      </c>
      <c r="AM115" s="65">
        <f t="shared" ref="AM115:AM126" si="1565">AN115+AQ115</f>
        <v>493708.78659000003</v>
      </c>
      <c r="AN115" s="36">
        <f t="shared" ref="AN115:AN126" si="1566">SUM(AO115:AP115)</f>
        <v>191241.78559000001</v>
      </c>
      <c r="AO115" s="36">
        <f>AO116+AO120+AO121+AO125+AO126+AO129+AO133+AO134</f>
        <v>162337.62829000002</v>
      </c>
      <c r="AP115" s="36">
        <f>AP116+AP120+AP121+AP125+AP126+AP129+AP133+AP134</f>
        <v>28904.157299999999</v>
      </c>
      <c r="AQ115" s="36">
        <f t="shared" ref="AQ115:AQ126" si="1567">SUM(AR115:AS115)</f>
        <v>302467.00099999999</v>
      </c>
      <c r="AR115" s="36">
        <f>AR116+AR120+AR121+AR125+AR126+AR129+AR133+AR134</f>
        <v>41696.311000000002</v>
      </c>
      <c r="AS115" s="36">
        <f>AS116+AS120+AS121+AS125+AS126+AS129+AS133+AS134</f>
        <v>260770.69</v>
      </c>
      <c r="AT115" s="65">
        <f t="shared" ref="AT115:AT126" si="1568">AU115+AX115</f>
        <v>571904.10606999998</v>
      </c>
      <c r="AU115" s="36">
        <f t="shared" ref="AU115:AU126" si="1569">SUM(AV115:AW115)</f>
        <v>198525.71607000002</v>
      </c>
      <c r="AV115" s="36">
        <f>AV116+AV120+AV121+AV125+AV126+AV129+AV133+AV134</f>
        <v>173725.63807000002</v>
      </c>
      <c r="AW115" s="36">
        <f>AW116+AW120+AW121+AW125+AW126+AW129+AW133+AW134</f>
        <v>24800.077999999998</v>
      </c>
      <c r="AX115" s="36">
        <f t="shared" ref="AX115:AX126" si="1570">SUM(AY115:AZ115)</f>
        <v>373378.39</v>
      </c>
      <c r="AY115" s="36">
        <f>AY116+AY120+AY121+AY125+AY126+AY129+AY133+AY134</f>
        <v>79143.62</v>
      </c>
      <c r="AZ115" s="36">
        <f>AZ116+AZ120+AZ121+AZ125+AZ126+AZ129+AZ133+AZ134</f>
        <v>294234.77</v>
      </c>
      <c r="BA115" s="36">
        <f t="shared" ref="BA115:BA116" si="1571">BB115+BE115</f>
        <v>2159890.6905300692</v>
      </c>
      <c r="BB115" s="36">
        <f t="shared" ref="BB115:BB116" si="1572">SUM(BC115:BD115)</f>
        <v>558514.78953006887</v>
      </c>
      <c r="BC115" s="36">
        <f>BC116+BC120+BC121+BC125+BC126+BC129+BC133+BC134</f>
        <v>473084.2215300689</v>
      </c>
      <c r="BD115" s="36">
        <f>BD116+BD120+BD121+BD125+BD126+BD129+BD133+BD134</f>
        <v>85430.567999999999</v>
      </c>
      <c r="BE115" s="36">
        <f t="shared" ref="BE115:BE129" si="1573">SUM(BF115:BG115)</f>
        <v>1601375.9010000001</v>
      </c>
      <c r="BF115" s="36">
        <f>BF116+BF120+BF121+BF125+BF126+BF129+BF133+BF134</f>
        <v>242956.43099999998</v>
      </c>
      <c r="BG115" s="36">
        <f>BG116+BG120+BG121+BG125+BG126+BG129+BG133+BG134</f>
        <v>1358419.47</v>
      </c>
      <c r="BH115" s="65">
        <f t="shared" ref="BH115:BH126" si="1574">BI115+BL115</f>
        <v>475433.42200000002</v>
      </c>
      <c r="BI115" s="36">
        <f t="shared" ref="BI115:BI126" si="1575">SUM(BJ115:BK115)</f>
        <v>216652.43200000003</v>
      </c>
      <c r="BJ115" s="36">
        <f>BJ116+BJ120+BJ121+BJ125+BJ126+BJ129+BJ133+BJ134</f>
        <v>190561.91200000004</v>
      </c>
      <c r="BK115" s="36">
        <f>BK116+BK120+BK121+BK125+BK126+BK129+BK133+BK134</f>
        <v>26090.519999999997</v>
      </c>
      <c r="BL115" s="36">
        <f t="shared" ref="BL115:BL126" si="1576">SUM(BM115:BN115)</f>
        <v>258780.99</v>
      </c>
      <c r="BM115" s="36">
        <f>BM116+BM120+BM121+BM125+BM126+BM129+BM133+BM134</f>
        <v>68082.47</v>
      </c>
      <c r="BN115" s="36">
        <f>BN116+BN120+BN121+BN125+BN126+BN129+BN133+BN134</f>
        <v>190698.52</v>
      </c>
      <c r="BO115" s="65">
        <f t="shared" ref="BO115:BO126" si="1577">BP115+BS115</f>
        <v>342670.52</v>
      </c>
      <c r="BP115" s="36">
        <f t="shared" ref="BP115:BP126" si="1578">SUM(BQ115:BR115)</f>
        <v>181406.40999999997</v>
      </c>
      <c r="BQ115" s="36">
        <f>BQ116+BQ120+BQ121+BQ125+BQ126+BQ129+BQ133+BQ134</f>
        <v>150159.02999999997</v>
      </c>
      <c r="BR115" s="36">
        <f>BR116+BR120+BR121+BR125+BR126+BR129+BR133+BR134</f>
        <v>31247.38</v>
      </c>
      <c r="BS115" s="36">
        <f t="shared" ref="BS115:BS126" si="1579">SUM(BT115:BU115)</f>
        <v>161264.11000000002</v>
      </c>
      <c r="BT115" s="36">
        <f>BT116+BT120+BT121+BT125+BT126+BT129+BT133+BT134</f>
        <v>69003.73000000001</v>
      </c>
      <c r="BU115" s="36">
        <f>BU116+BU120+BU121+BU125+BU126+BU129+BU133+BU134</f>
        <v>92260.38</v>
      </c>
      <c r="BV115" s="65">
        <f t="shared" ref="BV115:BV126" si="1580">BW115+BZ115</f>
        <v>391542.41908999998</v>
      </c>
      <c r="BW115" s="36">
        <f t="shared" ref="BW115:BW126" si="1581">SUM(BX115:BY115)</f>
        <v>182232.62909</v>
      </c>
      <c r="BX115" s="36">
        <f>BX116+BX120+BX121+BX125+BX126+BX129+BX133+BX134</f>
        <v>155244.39588999999</v>
      </c>
      <c r="BY115" s="36">
        <f>BY116+BY120+BY121+BY125+BY126+BY129+BY133+BY134</f>
        <v>26988.23320000001</v>
      </c>
      <c r="BZ115" s="36">
        <f t="shared" ref="BZ115:BZ126" si="1582">SUM(CA115:CB115)</f>
        <v>209309.78999999998</v>
      </c>
      <c r="CA115" s="36">
        <f>CA116+CA120+CA121+CA125+CA126+CA129+CA133+CA134</f>
        <v>77747.929999999993</v>
      </c>
      <c r="CB115" s="36">
        <f>CB116+CB120+CB121+CB125+CB126+CB129+CB133+CB134</f>
        <v>131561.85999999999</v>
      </c>
      <c r="CC115" s="36">
        <f t="shared" ref="CC115:CC116" si="1583">CD115+CG115</f>
        <v>1209646.36109</v>
      </c>
      <c r="CD115" s="36">
        <f t="shared" ref="CD115:CD116" si="1584">SUM(CE115:CF115)</f>
        <v>580291.47109000001</v>
      </c>
      <c r="CE115" s="36">
        <f>CE116+CE120+CE121+CE125+CE126+CE129+CE133+CE134</f>
        <v>495965.33789000002</v>
      </c>
      <c r="CF115" s="36">
        <f>CF116+CF120+CF121+CF125+CF126+CF129+CF133+CF134</f>
        <v>84326.133199999997</v>
      </c>
      <c r="CG115" s="36">
        <f t="shared" ref="CG115:CG129" si="1585">SUM(CH115:CI115)</f>
        <v>629354.89</v>
      </c>
      <c r="CH115" s="36">
        <f>CH116+CH120+CH121+CH125+CH126+CH129+CH133+CH134</f>
        <v>214834.13</v>
      </c>
      <c r="CI115" s="36">
        <f>CI116+CI120+CI121+CI125+CI126+CI129+CI133+CI134</f>
        <v>414520.76</v>
      </c>
      <c r="CJ115" s="65">
        <f t="shared" ref="CJ115:CJ126" si="1586">CK115+CN115</f>
        <v>608245.0371739699</v>
      </c>
      <c r="CK115" s="36">
        <f t="shared" ref="CK115:CK126" si="1587">SUM(CL115:CM115)</f>
        <v>184882.73217396997</v>
      </c>
      <c r="CL115" s="36">
        <f>CL116+CL120+CL121+CL125+CL126+CL129+CL133+CL134</f>
        <v>155515.33167396998</v>
      </c>
      <c r="CM115" s="36">
        <f>CM116+CM120+CM121+CM125+CM126+CM129+CM133+CM134</f>
        <v>29367.400499999992</v>
      </c>
      <c r="CN115" s="36">
        <f t="shared" ref="CN115:CN126" si="1588">SUM(CO115:CP115)</f>
        <v>423362.30499999999</v>
      </c>
      <c r="CO115" s="36">
        <f>CO116+CO120+CO121+CO125+CO126+CO129+CO133+CO134</f>
        <v>61457.55</v>
      </c>
      <c r="CP115" s="36">
        <f>CP116+CP120+CP121+CP125+CP126+CP129+CP133+CP134</f>
        <v>361904.755</v>
      </c>
      <c r="CQ115" s="65">
        <f t="shared" ref="CQ115:CQ126" si="1589">CR115+CU115</f>
        <v>551878.16524</v>
      </c>
      <c r="CR115" s="36">
        <f t="shared" ref="CR115:CR126" si="1590">SUM(CS115:CT115)</f>
        <v>203014.82224000001</v>
      </c>
      <c r="CS115" s="36">
        <f>CS116+CS120+CS121+CS125+CS126+CS129+CS133+CS134</f>
        <v>170514.11549</v>
      </c>
      <c r="CT115" s="36">
        <f>CT116+CT120+CT121+CT125+CT126+CT129+CT133+CT134</f>
        <v>32500.706750000005</v>
      </c>
      <c r="CU115" s="36">
        <f t="shared" ref="CU115:CU126" si="1591">SUM(CV115:CW115)</f>
        <v>348863.34299999999</v>
      </c>
      <c r="CV115" s="36">
        <f>CV116+CV120+CV121+CV125+CV126+CV129+CV133+CV134</f>
        <v>34882.432999999997</v>
      </c>
      <c r="CW115" s="36">
        <f>CW116+CW120+CW121+CW125+CW126+CW129+CW133+CW134</f>
        <v>313980.90999999997</v>
      </c>
      <c r="CX115" s="65">
        <f t="shared" si="1093"/>
        <v>431969.62549999997</v>
      </c>
      <c r="CY115" s="36">
        <f t="shared" si="1094"/>
        <v>164798.55649999998</v>
      </c>
      <c r="CZ115" s="36">
        <f>CZ116+CZ120+CZ121+CZ125+CZ126+CZ129+CZ133+CZ134</f>
        <v>137330.09629999998</v>
      </c>
      <c r="DA115" s="36">
        <f>DA116+DA120+DA121+DA125+DA126+DA129+DA133+DA134</f>
        <v>27468.460200000001</v>
      </c>
      <c r="DB115" s="36">
        <f t="shared" si="1095"/>
        <v>267171.06900000002</v>
      </c>
      <c r="DC115" s="36">
        <f>DC116+DC120+DC121+DC125+DC126+DC129+DC133+DC134</f>
        <v>87632.066999999995</v>
      </c>
      <c r="DD115" s="36">
        <f>DD116+DD120+DD121+DD125+DD126+DD129+DD133+DD134</f>
        <v>179539.00200000001</v>
      </c>
      <c r="DE115" s="36">
        <f t="shared" ref="DE115:DE116" si="1592">DF115+DI115</f>
        <v>1592092.82791397</v>
      </c>
      <c r="DF115" s="36">
        <f t="shared" ref="DF115:DF116" si="1593">SUM(DG115:DH115)</f>
        <v>552696.11091397004</v>
      </c>
      <c r="DG115" s="36">
        <f>DG116+DG120+DG121+DG125+DG126+DG129+DG133+DG134</f>
        <v>463359.54346397007</v>
      </c>
      <c r="DH115" s="36">
        <f>DH116+DH120+DH121+DH125+DH126+DH129+DH133+DH134</f>
        <v>89336.567449999988</v>
      </c>
      <c r="DI115" s="36">
        <f t="shared" ref="DI115:DI129" si="1594">SUM(DJ115:DK115)</f>
        <v>1039396.7169999999</v>
      </c>
      <c r="DJ115" s="36">
        <f>DJ116+DJ120+DJ121+DJ125+DJ126+DJ129+DJ133+DJ134</f>
        <v>183972.05</v>
      </c>
      <c r="DK115" s="36">
        <f>DK116+DK120+DK121+DK125+DK126+DK129+DK133+DK134</f>
        <v>855424.66700000002</v>
      </c>
      <c r="DL115" s="36">
        <f>DM115+DP115</f>
        <v>7329175.3695340389</v>
      </c>
      <c r="DM115" s="36">
        <f>SUM(DN115:DO115)</f>
        <v>2202694.6715340391</v>
      </c>
      <c r="DN115" s="36">
        <f>DN116+DN120+DN121+DN125+DN126+DN129+DN133+DN134</f>
        <v>1868215.7828840392</v>
      </c>
      <c r="DO115" s="36">
        <f>DO116+DO120+DO121+DO125+DO126+DO129+DO133+DO134</f>
        <v>334478.88865000004</v>
      </c>
      <c r="DP115" s="36">
        <f t="shared" ref="DP115:DP129" si="1595">SUM(DQ115:DR115)</f>
        <v>5126480.6979999999</v>
      </c>
      <c r="DQ115" s="36">
        <f>DQ116+DQ120+DQ121+DQ125+DQ126+DQ129+DQ133+DQ134</f>
        <v>847432.3110000001</v>
      </c>
      <c r="DR115" s="36">
        <f>DR116+DR120+DR121+DR125+DR126+DR129+DR133+DR134</f>
        <v>4279048.3870000001</v>
      </c>
    </row>
    <row r="116" spans="1:122" s="3" customFormat="1" ht="15" customHeight="1" x14ac:dyDescent="0.2">
      <c r="A116" s="37"/>
      <c r="B116" s="1"/>
      <c r="C116" s="35" t="s">
        <v>104</v>
      </c>
      <c r="D116" s="65">
        <f t="shared" ref="D116:H116" si="1596">SUM(D117:D119)</f>
        <v>101536.68000000001</v>
      </c>
      <c r="E116" s="36">
        <f t="shared" si="1596"/>
        <v>91536.680000000008</v>
      </c>
      <c r="F116" s="36">
        <f t="shared" si="1596"/>
        <v>75333.740000000005</v>
      </c>
      <c r="G116" s="36">
        <f t="shared" si="1596"/>
        <v>16202.939999999999</v>
      </c>
      <c r="H116" s="36">
        <f t="shared" si="1596"/>
        <v>10000</v>
      </c>
      <c r="I116" s="36">
        <f t="shared" ref="I116:Q116" si="1597">SUM(I117:I119)</f>
        <v>10000</v>
      </c>
      <c r="J116" s="36">
        <f t="shared" si="1597"/>
        <v>0</v>
      </c>
      <c r="K116" s="65">
        <f t="shared" si="1597"/>
        <v>110242.2</v>
      </c>
      <c r="L116" s="36">
        <f t="shared" si="1597"/>
        <v>105735.3</v>
      </c>
      <c r="M116" s="36">
        <f t="shared" si="1597"/>
        <v>87267.060000000012</v>
      </c>
      <c r="N116" s="36">
        <f t="shared" si="1597"/>
        <v>18468.239999999998</v>
      </c>
      <c r="O116" s="36">
        <f t="shared" si="1597"/>
        <v>4506.8999999999996</v>
      </c>
      <c r="P116" s="36">
        <f t="shared" si="1597"/>
        <v>4506.8999999999996</v>
      </c>
      <c r="Q116" s="36">
        <f t="shared" si="1597"/>
        <v>0</v>
      </c>
      <c r="R116" s="65">
        <f t="shared" si="1556"/>
        <v>122774.66</v>
      </c>
      <c r="S116" s="36">
        <f t="shared" si="1557"/>
        <v>122774.66</v>
      </c>
      <c r="T116" s="36">
        <f>SUM(T117:T119)</f>
        <v>106956.99</v>
      </c>
      <c r="U116" s="36">
        <f>SUM(U117:U119)</f>
        <v>15817.67</v>
      </c>
      <c r="V116" s="36">
        <f t="shared" ref="V116:V126" si="1598">SUM(W116:X116)</f>
        <v>0</v>
      </c>
      <c r="W116" s="36">
        <f>SUM(W117:W119)</f>
        <v>0</v>
      </c>
      <c r="X116" s="36">
        <f>SUM(X117:X119)</f>
        <v>0</v>
      </c>
      <c r="Y116" s="36">
        <f t="shared" si="1559"/>
        <v>334553.54000000004</v>
      </c>
      <c r="Z116" s="36">
        <f t="shared" si="1560"/>
        <v>320046.64</v>
      </c>
      <c r="AA116" s="36">
        <f>SUM(AA117:AA119)</f>
        <v>269557.79000000004</v>
      </c>
      <c r="AB116" s="36">
        <f>SUM(AB117:AB119)</f>
        <v>50488.85</v>
      </c>
      <c r="AC116" s="36">
        <f t="shared" si="1561"/>
        <v>14506.9</v>
      </c>
      <c r="AD116" s="36">
        <f>SUM(AD117:AD119)</f>
        <v>14506.9</v>
      </c>
      <c r="AE116" s="36">
        <f>SUM(AE117:AE119)</f>
        <v>0</v>
      </c>
      <c r="AF116" s="65">
        <f t="shared" si="1562"/>
        <v>117840.43999999999</v>
      </c>
      <c r="AG116" s="36">
        <f t="shared" si="1563"/>
        <v>98770.439999999988</v>
      </c>
      <c r="AH116" s="36">
        <f>SUM(AH117:AH119)</f>
        <v>79953.699999999983</v>
      </c>
      <c r="AI116" s="36">
        <f>SUM(AI117:AI119)</f>
        <v>18816.740000000002</v>
      </c>
      <c r="AJ116" s="36">
        <f t="shared" si="1564"/>
        <v>19070</v>
      </c>
      <c r="AK116" s="36">
        <f>SUM(AK117:AK119)</f>
        <v>19070</v>
      </c>
      <c r="AL116" s="36">
        <f>SUM(AL117:AL119)</f>
        <v>0</v>
      </c>
      <c r="AM116" s="65">
        <f t="shared" si="1565"/>
        <v>118741.95</v>
      </c>
      <c r="AN116" s="36">
        <f t="shared" si="1566"/>
        <v>118741.95</v>
      </c>
      <c r="AO116" s="36">
        <f>SUM(AO117:AO119)</f>
        <v>100497.86</v>
      </c>
      <c r="AP116" s="36">
        <f>SUM(AP117:AP119)</f>
        <v>18244.09</v>
      </c>
      <c r="AQ116" s="36">
        <f t="shared" si="1567"/>
        <v>0</v>
      </c>
      <c r="AR116" s="36">
        <f>SUM(AR117:AR119)</f>
        <v>0</v>
      </c>
      <c r="AS116" s="36">
        <f>SUM(AS117:AS119)</f>
        <v>0</v>
      </c>
      <c r="AT116" s="65">
        <f t="shared" si="1568"/>
        <v>113279.56000000001</v>
      </c>
      <c r="AU116" s="36">
        <f t="shared" si="1569"/>
        <v>105279.56000000001</v>
      </c>
      <c r="AV116" s="36">
        <f>SUM(AV117:AV119)</f>
        <v>89945.150000000009</v>
      </c>
      <c r="AW116" s="36">
        <f>SUM(AW117:AW119)</f>
        <v>15334.41</v>
      </c>
      <c r="AX116" s="36">
        <f t="shared" si="1570"/>
        <v>8000</v>
      </c>
      <c r="AY116" s="36">
        <f>SUM(AY117:AY119)</f>
        <v>8000</v>
      </c>
      <c r="AZ116" s="36">
        <f>SUM(AZ117:AZ119)</f>
        <v>0</v>
      </c>
      <c r="BA116" s="36">
        <f t="shared" si="1571"/>
        <v>349861.95</v>
      </c>
      <c r="BB116" s="36">
        <f t="shared" si="1572"/>
        <v>322791.95</v>
      </c>
      <c r="BC116" s="36">
        <f>SUM(BC117:BC119)</f>
        <v>270396.71000000002</v>
      </c>
      <c r="BD116" s="36">
        <f>SUM(BD117:BD119)</f>
        <v>52395.24</v>
      </c>
      <c r="BE116" s="36">
        <f t="shared" si="1573"/>
        <v>27070</v>
      </c>
      <c r="BF116" s="36">
        <f>SUM(BF117:BF119)</f>
        <v>27070</v>
      </c>
      <c r="BG116" s="36">
        <f>SUM(BG117:BG119)</f>
        <v>0</v>
      </c>
      <c r="BH116" s="65">
        <f t="shared" si="1574"/>
        <v>110160.40000000001</v>
      </c>
      <c r="BI116" s="36">
        <f t="shared" si="1575"/>
        <v>110160.40000000001</v>
      </c>
      <c r="BJ116" s="36">
        <f>SUM(BJ117:BJ119)</f>
        <v>93275.73000000001</v>
      </c>
      <c r="BK116" s="36">
        <f>SUM(BK117:BK119)</f>
        <v>16884.669999999998</v>
      </c>
      <c r="BL116" s="36">
        <f t="shared" si="1576"/>
        <v>0</v>
      </c>
      <c r="BM116" s="36">
        <f>SUM(BM117:BM119)</f>
        <v>0</v>
      </c>
      <c r="BN116" s="36">
        <f>SUM(BN117:BN119)</f>
        <v>0</v>
      </c>
      <c r="BO116" s="65">
        <f t="shared" si="1577"/>
        <v>114755.92</v>
      </c>
      <c r="BP116" s="36">
        <f t="shared" si="1578"/>
        <v>103755.92</v>
      </c>
      <c r="BQ116" s="36">
        <f>SUM(BQ117:BQ119)</f>
        <v>83865.87</v>
      </c>
      <c r="BR116" s="36">
        <f>SUM(BR117:BR119)</f>
        <v>19890.05</v>
      </c>
      <c r="BS116" s="36">
        <f t="shared" si="1579"/>
        <v>11000</v>
      </c>
      <c r="BT116" s="36">
        <f>SUM(BT117:BT119)</f>
        <v>11000</v>
      </c>
      <c r="BU116" s="36">
        <f>SUM(BU117:BU119)</f>
        <v>0</v>
      </c>
      <c r="BV116" s="65">
        <f t="shared" si="1580"/>
        <v>113411.81999999999</v>
      </c>
      <c r="BW116" s="36">
        <f t="shared" si="1581"/>
        <v>113411.81999999999</v>
      </c>
      <c r="BX116" s="36">
        <f>SUM(BX117:BX119)</f>
        <v>95295.12999999999</v>
      </c>
      <c r="BY116" s="36">
        <f>SUM(BY117:BY119)</f>
        <v>18116.690000000002</v>
      </c>
      <c r="BZ116" s="36">
        <f t="shared" si="1582"/>
        <v>0</v>
      </c>
      <c r="CA116" s="36">
        <f>SUM(CA117:CA119)</f>
        <v>0</v>
      </c>
      <c r="CB116" s="36">
        <f>SUM(CB117:CB119)</f>
        <v>0</v>
      </c>
      <c r="CC116" s="36">
        <f t="shared" si="1583"/>
        <v>338328.13999999996</v>
      </c>
      <c r="CD116" s="36">
        <f t="shared" si="1584"/>
        <v>327328.13999999996</v>
      </c>
      <c r="CE116" s="36">
        <f>SUM(CE117:CE119)</f>
        <v>272436.73</v>
      </c>
      <c r="CF116" s="36">
        <f>SUM(CF117:CF119)</f>
        <v>54891.409999999996</v>
      </c>
      <c r="CG116" s="36">
        <f t="shared" si="1585"/>
        <v>11000</v>
      </c>
      <c r="CH116" s="36">
        <f>SUM(CH117:CH119)</f>
        <v>11000</v>
      </c>
      <c r="CI116" s="36">
        <f>SUM(CI117:CI119)</f>
        <v>0</v>
      </c>
      <c r="CJ116" s="65">
        <f t="shared" si="1586"/>
        <v>129710.13</v>
      </c>
      <c r="CK116" s="36">
        <f t="shared" si="1587"/>
        <v>121710.13</v>
      </c>
      <c r="CL116" s="36">
        <f>SUM(CL117:CL119)</f>
        <v>103227.91</v>
      </c>
      <c r="CM116" s="36">
        <f>SUM(CM117:CM119)</f>
        <v>18482.219999999994</v>
      </c>
      <c r="CN116" s="36">
        <f t="shared" si="1588"/>
        <v>8000</v>
      </c>
      <c r="CO116" s="36">
        <f>SUM(CO117:CO119)</f>
        <v>8000</v>
      </c>
      <c r="CP116" s="36">
        <f>SUM(CP117:CP119)</f>
        <v>0</v>
      </c>
      <c r="CQ116" s="65">
        <f t="shared" si="1589"/>
        <v>113345.10999999999</v>
      </c>
      <c r="CR116" s="36">
        <f t="shared" si="1590"/>
        <v>113345.10999999999</v>
      </c>
      <c r="CS116" s="36">
        <f>SUM(CS117:CS119)</f>
        <v>93177.209999999992</v>
      </c>
      <c r="CT116" s="36">
        <f>SUM(CT117:CT119)</f>
        <v>20167.900000000001</v>
      </c>
      <c r="CU116" s="36">
        <f t="shared" si="1591"/>
        <v>0</v>
      </c>
      <c r="CV116" s="36">
        <f>SUM(CV117:CV119)</f>
        <v>0</v>
      </c>
      <c r="CW116" s="36">
        <f>SUM(CW117:CW119)</f>
        <v>0</v>
      </c>
      <c r="CX116" s="65">
        <f t="shared" si="1093"/>
        <v>116273.9</v>
      </c>
      <c r="CY116" s="36">
        <f t="shared" si="1094"/>
        <v>103273.9</v>
      </c>
      <c r="CZ116" s="36">
        <f>SUM(CZ117:CZ119)</f>
        <v>87780.64</v>
      </c>
      <c r="DA116" s="36">
        <f>SUM(DA117:DA119)</f>
        <v>15493.259999999998</v>
      </c>
      <c r="DB116" s="36">
        <f t="shared" si="1095"/>
        <v>13000</v>
      </c>
      <c r="DC116" s="36">
        <f>SUM(DC117:DC119)</f>
        <v>13000</v>
      </c>
      <c r="DD116" s="36">
        <f>SUM(DD117:DD119)</f>
        <v>0</v>
      </c>
      <c r="DE116" s="36">
        <f t="shared" si="1592"/>
        <v>359329.14</v>
      </c>
      <c r="DF116" s="36">
        <f t="shared" si="1593"/>
        <v>338329.14</v>
      </c>
      <c r="DG116" s="36">
        <f>SUM(DG117:DG119)</f>
        <v>284185.76</v>
      </c>
      <c r="DH116" s="36">
        <f>SUM(DH117:DH119)</f>
        <v>54143.38</v>
      </c>
      <c r="DI116" s="36">
        <f t="shared" si="1594"/>
        <v>21000</v>
      </c>
      <c r="DJ116" s="36">
        <f>SUM(DJ117:DJ119)</f>
        <v>21000</v>
      </c>
      <c r="DK116" s="36">
        <f>SUM(DK117:DK119)</f>
        <v>0</v>
      </c>
      <c r="DL116" s="36">
        <f t="shared" ref="DL116:DL129" si="1599">DM116+DP116</f>
        <v>1382072.77</v>
      </c>
      <c r="DM116" s="36">
        <f t="shared" ref="DM116:DM129" si="1600">SUM(DN116:DO116)</f>
        <v>1308495.8700000001</v>
      </c>
      <c r="DN116" s="36">
        <f>SUM(DN117:DN119)</f>
        <v>1096576.99</v>
      </c>
      <c r="DO116" s="36">
        <f>SUM(DO117:DO119)</f>
        <v>211918.88</v>
      </c>
      <c r="DP116" s="36">
        <f t="shared" si="1595"/>
        <v>73576.899999999994</v>
      </c>
      <c r="DQ116" s="36">
        <f>SUM(DQ117:DQ119)</f>
        <v>73576.899999999994</v>
      </c>
      <c r="DR116" s="36">
        <f>SUM(DR117:DR119)</f>
        <v>0</v>
      </c>
    </row>
    <row r="117" spans="1:122" s="3" customFormat="1" ht="14.25" customHeight="1" x14ac:dyDescent="0.25">
      <c r="A117" s="37"/>
      <c r="B117" s="1"/>
      <c r="C117" s="39" t="s">
        <v>105</v>
      </c>
      <c r="D117" s="67">
        <f>+E117+H117</f>
        <v>90008.180000000008</v>
      </c>
      <c r="E117" s="68">
        <f>+F117+G117</f>
        <v>80008.180000000008</v>
      </c>
      <c r="F117" s="69">
        <v>68887.790000000008</v>
      </c>
      <c r="G117" s="69">
        <v>11120.39</v>
      </c>
      <c r="H117" s="68">
        <f>+I117+J117</f>
        <v>10000</v>
      </c>
      <c r="I117" s="69">
        <v>10000</v>
      </c>
      <c r="J117" s="69">
        <v>0</v>
      </c>
      <c r="K117" s="67">
        <f t="shared" ref="K117:K120" si="1601">+L117+O117</f>
        <v>97948.12</v>
      </c>
      <c r="L117" s="68">
        <f t="shared" ref="L117:L120" si="1602">+M117+N117</f>
        <v>93441.22</v>
      </c>
      <c r="M117" s="69">
        <v>79741.350000000006</v>
      </c>
      <c r="N117" s="69">
        <v>13699.869999999999</v>
      </c>
      <c r="O117" s="68">
        <f t="shared" ref="O117:O120" si="1603">+P117+Q117</f>
        <v>4506.8999999999996</v>
      </c>
      <c r="P117" s="69">
        <v>4506.8999999999996</v>
      </c>
      <c r="Q117" s="69">
        <v>0</v>
      </c>
      <c r="R117" s="67">
        <f t="shared" ref="R117:R120" si="1604">+S117+V117</f>
        <v>109019.88</v>
      </c>
      <c r="S117" s="68">
        <f t="shared" ref="S117:S120" si="1605">+T117+U117</f>
        <v>109019.88</v>
      </c>
      <c r="T117" s="69">
        <v>98784.53</v>
      </c>
      <c r="U117" s="69">
        <v>10235.35</v>
      </c>
      <c r="V117" s="68">
        <f t="shared" ref="V117:V120" si="1606">+W117+X117</f>
        <v>0</v>
      </c>
      <c r="W117" s="69">
        <v>0</v>
      </c>
      <c r="X117" s="69">
        <v>0</v>
      </c>
      <c r="Y117" s="68">
        <f t="shared" ref="Y117:Y120" si="1607">+Z117+AC117</f>
        <v>296976.18000000005</v>
      </c>
      <c r="Z117" s="68">
        <f t="shared" ref="Z117:Z120" si="1608">+AA117+AB117</f>
        <v>282469.28000000003</v>
      </c>
      <c r="AA117" s="68">
        <f t="shared" ref="AA117:AB120" si="1609">+F117+M117+T117</f>
        <v>247413.67</v>
      </c>
      <c r="AB117" s="68">
        <f t="shared" si="1609"/>
        <v>35055.61</v>
      </c>
      <c r="AC117" s="68">
        <f t="shared" ref="AC117:AC120" si="1610">+AD117+AE117</f>
        <v>14506.9</v>
      </c>
      <c r="AD117" s="68">
        <f t="shared" ref="AD117:AE120" si="1611">+I117+P117+W117</f>
        <v>14506.9</v>
      </c>
      <c r="AE117" s="68">
        <f t="shared" si="1611"/>
        <v>0</v>
      </c>
      <c r="AF117" s="67">
        <f>+AG117+AJ117</f>
        <v>103486.03</v>
      </c>
      <c r="AG117" s="68">
        <f>+AH117+AI117</f>
        <v>84416.03</v>
      </c>
      <c r="AH117" s="69">
        <v>71742.62999999999</v>
      </c>
      <c r="AI117" s="69">
        <v>12673.400000000001</v>
      </c>
      <c r="AJ117" s="68">
        <f>+AK117+AL117</f>
        <v>19070</v>
      </c>
      <c r="AK117" s="69">
        <v>19070</v>
      </c>
      <c r="AL117" s="69">
        <v>0</v>
      </c>
      <c r="AM117" s="67">
        <f t="shared" ref="AM117:AM120" si="1612">+AN117+AQ117</f>
        <v>104610.91</v>
      </c>
      <c r="AN117" s="68">
        <f t="shared" ref="AN117:AN120" si="1613">+AO117+AP117</f>
        <v>104610.91</v>
      </c>
      <c r="AO117" s="69">
        <v>90543</v>
      </c>
      <c r="AP117" s="69">
        <v>14067.91</v>
      </c>
      <c r="AQ117" s="68">
        <f t="shared" ref="AQ117:AQ120" si="1614">+AR117+AS117</f>
        <v>0</v>
      </c>
      <c r="AR117" s="69">
        <v>0</v>
      </c>
      <c r="AS117" s="69">
        <v>0</v>
      </c>
      <c r="AT117" s="67">
        <f t="shared" ref="AT117:AT120" si="1615">+AU117+AX117</f>
        <v>98854.39</v>
      </c>
      <c r="AU117" s="68">
        <f t="shared" ref="AU117:AU120" si="1616">+AV117+AW117</f>
        <v>90854.39</v>
      </c>
      <c r="AV117" s="69">
        <v>79764.88</v>
      </c>
      <c r="AW117" s="69">
        <v>11089.51</v>
      </c>
      <c r="AX117" s="68">
        <f t="shared" ref="AX117:AX120" si="1617">+AY117+AZ117</f>
        <v>8000</v>
      </c>
      <c r="AY117" s="69">
        <v>8000</v>
      </c>
      <c r="AZ117" s="69">
        <v>0</v>
      </c>
      <c r="BA117" s="68">
        <f t="shared" ref="BA117:BA120" si="1618">+BB117+BE117</f>
        <v>306951.33</v>
      </c>
      <c r="BB117" s="68">
        <f t="shared" ref="BB117:BB120" si="1619">+BC117+BD117</f>
        <v>279881.33</v>
      </c>
      <c r="BC117" s="68">
        <f t="shared" ref="BC117:BD120" si="1620">+AH117+AO117+AV117</f>
        <v>242050.51</v>
      </c>
      <c r="BD117" s="68">
        <f t="shared" si="1620"/>
        <v>37830.82</v>
      </c>
      <c r="BE117" s="68">
        <f t="shared" ref="BE117:BE120" si="1621">+BF117+BG117</f>
        <v>27070</v>
      </c>
      <c r="BF117" s="68">
        <f t="shared" ref="BF117:BG120" si="1622">+AK117+AR117+AY117</f>
        <v>27070</v>
      </c>
      <c r="BG117" s="68">
        <f t="shared" si="1622"/>
        <v>0</v>
      </c>
      <c r="BH117" s="67">
        <f>+BI117+BL117</f>
        <v>95826.16</v>
      </c>
      <c r="BI117" s="68">
        <f>+BJ117+BK117</f>
        <v>95826.16</v>
      </c>
      <c r="BJ117" s="69">
        <v>84468.91</v>
      </c>
      <c r="BK117" s="69">
        <v>11357.25</v>
      </c>
      <c r="BL117" s="68">
        <f>+BM117+BN117</f>
        <v>0</v>
      </c>
      <c r="BM117" s="69">
        <v>0</v>
      </c>
      <c r="BN117" s="69">
        <v>0</v>
      </c>
      <c r="BO117" s="67">
        <f t="shared" ref="BO117:BO120" si="1623">+BP117+BS117</f>
        <v>100942.41</v>
      </c>
      <c r="BP117" s="68">
        <f t="shared" ref="BP117:BP120" si="1624">+BQ117+BR117</f>
        <v>89942.41</v>
      </c>
      <c r="BQ117" s="69">
        <v>75333.75</v>
      </c>
      <c r="BR117" s="69">
        <v>14608.66</v>
      </c>
      <c r="BS117" s="68">
        <f t="shared" ref="BS117:BS120" si="1625">+BT117+BU117</f>
        <v>11000</v>
      </c>
      <c r="BT117" s="69">
        <v>11000</v>
      </c>
      <c r="BU117" s="69">
        <v>0</v>
      </c>
      <c r="BV117" s="67">
        <f t="shared" ref="BV117:BV120" si="1626">+BW117+BZ117</f>
        <v>106618.54999999999</v>
      </c>
      <c r="BW117" s="68">
        <f t="shared" ref="BW117:BW120" si="1627">+BX117+BY117</f>
        <v>106618.54999999999</v>
      </c>
      <c r="BX117" s="69">
        <v>90843.87</v>
      </c>
      <c r="BY117" s="69">
        <v>15774.68</v>
      </c>
      <c r="BZ117" s="68">
        <f t="shared" ref="BZ117:BZ120" si="1628">+CA117+CB117</f>
        <v>0</v>
      </c>
      <c r="CA117" s="69">
        <v>0</v>
      </c>
      <c r="CB117" s="69">
        <v>0</v>
      </c>
      <c r="CC117" s="68">
        <f t="shared" ref="CC117:CC120" si="1629">+CD117+CG117</f>
        <v>303387.12</v>
      </c>
      <c r="CD117" s="68">
        <f t="shared" ref="CD117:CD120" si="1630">+CE117+CF117</f>
        <v>292387.12</v>
      </c>
      <c r="CE117" s="68">
        <f t="shared" ref="CE117:CF120" si="1631">+BJ117+BQ117+BX117</f>
        <v>250646.53</v>
      </c>
      <c r="CF117" s="68">
        <f t="shared" si="1631"/>
        <v>41740.589999999997</v>
      </c>
      <c r="CG117" s="68">
        <f t="shared" ref="CG117:CG120" si="1632">+CH117+CI117</f>
        <v>11000</v>
      </c>
      <c r="CH117" s="68">
        <f t="shared" ref="CH117:CI120" si="1633">+BM117+BT117+CA117</f>
        <v>11000</v>
      </c>
      <c r="CI117" s="68">
        <f t="shared" si="1633"/>
        <v>0</v>
      </c>
      <c r="CJ117" s="67">
        <f>+CK117+CN117</f>
        <v>123827.45999999999</v>
      </c>
      <c r="CK117" s="68">
        <f>+CL117+CM117</f>
        <v>115827.45999999999</v>
      </c>
      <c r="CL117" s="69">
        <v>98651.91</v>
      </c>
      <c r="CM117" s="69">
        <v>17175.549999999996</v>
      </c>
      <c r="CN117" s="68">
        <f>+CO117+CP117</f>
        <v>8000</v>
      </c>
      <c r="CO117" s="69">
        <v>8000</v>
      </c>
      <c r="CP117" s="69">
        <v>0</v>
      </c>
      <c r="CQ117" s="67">
        <f t="shared" ref="CQ117:CQ120" si="1634">+CR117+CU117</f>
        <v>87415.62</v>
      </c>
      <c r="CR117" s="68">
        <f t="shared" ref="CR117:CR120" si="1635">+CS117+CT117</f>
        <v>87415.62</v>
      </c>
      <c r="CS117" s="69">
        <v>77393.649999999994</v>
      </c>
      <c r="CT117" s="69">
        <v>10021.969999999999</v>
      </c>
      <c r="CU117" s="68">
        <f t="shared" ref="CU117:CU120" si="1636">+CV117+CW117</f>
        <v>0</v>
      </c>
      <c r="CV117" s="69">
        <v>0</v>
      </c>
      <c r="CW117" s="69">
        <v>0</v>
      </c>
      <c r="CX117" s="67">
        <f t="shared" ref="CX117:CX120" si="1637">+CY117+DB117</f>
        <v>99441.3</v>
      </c>
      <c r="CY117" s="68">
        <f t="shared" ref="CY117:CY120" si="1638">+CZ117+DA117</f>
        <v>86441.3</v>
      </c>
      <c r="CZ117" s="69">
        <v>76559.47</v>
      </c>
      <c r="DA117" s="69">
        <v>9881.83</v>
      </c>
      <c r="DB117" s="68">
        <f t="shared" ref="DB117:DB120" si="1639">+DC117+DD117</f>
        <v>13000</v>
      </c>
      <c r="DC117" s="69">
        <v>13000</v>
      </c>
      <c r="DD117" s="69">
        <v>0</v>
      </c>
      <c r="DE117" s="68">
        <f t="shared" ref="DE117:DE120" si="1640">+DF117+DI117</f>
        <v>310684.38</v>
      </c>
      <c r="DF117" s="68">
        <f t="shared" ref="DF117:DF120" si="1641">+DG117+DH117</f>
        <v>289684.38</v>
      </c>
      <c r="DG117" s="68">
        <f t="shared" ref="DG117:DH120" si="1642">+CL117+CS117+CZ117</f>
        <v>252605.03</v>
      </c>
      <c r="DH117" s="68">
        <f t="shared" si="1642"/>
        <v>37079.35</v>
      </c>
      <c r="DI117" s="68">
        <f t="shared" ref="DI117:DI120" si="1643">+DJ117+DK117</f>
        <v>21000</v>
      </c>
      <c r="DJ117" s="68">
        <f t="shared" ref="DJ117:DK120" si="1644">+CO117+CV117+DC117</f>
        <v>21000</v>
      </c>
      <c r="DK117" s="68">
        <f t="shared" si="1644"/>
        <v>0</v>
      </c>
      <c r="DL117" s="68">
        <f t="shared" ref="DL117:DL120" si="1645">+DM117+DP117</f>
        <v>1217999.01</v>
      </c>
      <c r="DM117" s="68">
        <f t="shared" ref="DM117:DM120" si="1646">+DN117+DO117</f>
        <v>1144422.1100000001</v>
      </c>
      <c r="DN117" s="68">
        <f t="shared" ref="DN117:DO120" si="1647">+AA117+BC117+CE117+DG117</f>
        <v>992715.74000000011</v>
      </c>
      <c r="DO117" s="68">
        <f t="shared" si="1647"/>
        <v>151706.37</v>
      </c>
      <c r="DP117" s="68">
        <f t="shared" ref="DP117:DP120" si="1648">+DQ117+DR117</f>
        <v>73576.899999999994</v>
      </c>
      <c r="DQ117" s="68">
        <f t="shared" ref="DQ117:DR120" si="1649">+AD117+BF117+CH117+DJ117</f>
        <v>73576.899999999994</v>
      </c>
      <c r="DR117" s="68">
        <f t="shared" si="1649"/>
        <v>0</v>
      </c>
    </row>
    <row r="118" spans="1:122" s="3" customFormat="1" ht="15" customHeight="1" x14ac:dyDescent="0.25">
      <c r="A118" s="37"/>
      <c r="B118" s="1"/>
      <c r="C118" s="39" t="s">
        <v>106</v>
      </c>
      <c r="D118" s="67">
        <f>+E118+H118</f>
        <v>11528.5</v>
      </c>
      <c r="E118" s="68">
        <f>+F118+G118</f>
        <v>11528.5</v>
      </c>
      <c r="F118" s="69">
        <v>6445.95</v>
      </c>
      <c r="G118" s="69">
        <v>5082.55</v>
      </c>
      <c r="H118" s="68">
        <f>+I118+J118</f>
        <v>0</v>
      </c>
      <c r="I118" s="69">
        <v>0</v>
      </c>
      <c r="J118" s="69">
        <v>0</v>
      </c>
      <c r="K118" s="67">
        <f t="shared" si="1601"/>
        <v>12294.08</v>
      </c>
      <c r="L118" s="68">
        <f t="shared" si="1602"/>
        <v>12294.08</v>
      </c>
      <c r="M118" s="69">
        <v>7525.71</v>
      </c>
      <c r="N118" s="69">
        <v>4768.37</v>
      </c>
      <c r="O118" s="68">
        <f t="shared" si="1603"/>
        <v>0</v>
      </c>
      <c r="P118" s="69">
        <v>0</v>
      </c>
      <c r="Q118" s="69">
        <v>0</v>
      </c>
      <c r="R118" s="67">
        <f t="shared" si="1604"/>
        <v>13754.779999999999</v>
      </c>
      <c r="S118" s="68">
        <f t="shared" si="1605"/>
        <v>13754.779999999999</v>
      </c>
      <c r="T118" s="69">
        <v>8172.46</v>
      </c>
      <c r="U118" s="69">
        <v>5582.32</v>
      </c>
      <c r="V118" s="68">
        <f t="shared" si="1606"/>
        <v>0</v>
      </c>
      <c r="W118" s="69">
        <v>0</v>
      </c>
      <c r="X118" s="69">
        <v>0</v>
      </c>
      <c r="Y118" s="68">
        <f t="shared" si="1607"/>
        <v>37577.360000000001</v>
      </c>
      <c r="Z118" s="68">
        <f t="shared" si="1608"/>
        <v>37577.360000000001</v>
      </c>
      <c r="AA118" s="68">
        <f t="shared" si="1609"/>
        <v>22144.12</v>
      </c>
      <c r="AB118" s="68">
        <f t="shared" si="1609"/>
        <v>15433.24</v>
      </c>
      <c r="AC118" s="68">
        <f t="shared" si="1610"/>
        <v>0</v>
      </c>
      <c r="AD118" s="68">
        <f t="shared" si="1611"/>
        <v>0</v>
      </c>
      <c r="AE118" s="68">
        <f t="shared" si="1611"/>
        <v>0</v>
      </c>
      <c r="AF118" s="67">
        <f>+AG118+AJ118</f>
        <v>14354.41</v>
      </c>
      <c r="AG118" s="68">
        <f>+AH118+AI118</f>
        <v>14354.41</v>
      </c>
      <c r="AH118" s="69">
        <v>8211.07</v>
      </c>
      <c r="AI118" s="69">
        <v>6143.34</v>
      </c>
      <c r="AJ118" s="68">
        <f>+AK118+AL118</f>
        <v>0</v>
      </c>
      <c r="AK118" s="69">
        <v>0</v>
      </c>
      <c r="AL118" s="69">
        <v>0</v>
      </c>
      <c r="AM118" s="67">
        <f t="shared" si="1612"/>
        <v>14131.04</v>
      </c>
      <c r="AN118" s="68">
        <f t="shared" si="1613"/>
        <v>14131.04</v>
      </c>
      <c r="AO118" s="69">
        <v>9954.86</v>
      </c>
      <c r="AP118" s="69">
        <v>4176.18</v>
      </c>
      <c r="AQ118" s="68">
        <f t="shared" si="1614"/>
        <v>0</v>
      </c>
      <c r="AR118" s="69">
        <v>0</v>
      </c>
      <c r="AS118" s="69">
        <v>0</v>
      </c>
      <c r="AT118" s="67">
        <f t="shared" si="1615"/>
        <v>14425.17</v>
      </c>
      <c r="AU118" s="68">
        <f t="shared" si="1616"/>
        <v>14425.17</v>
      </c>
      <c r="AV118" s="69">
        <v>10180.27</v>
      </c>
      <c r="AW118" s="69">
        <v>4244.8999999999996</v>
      </c>
      <c r="AX118" s="68">
        <f t="shared" si="1617"/>
        <v>0</v>
      </c>
      <c r="AY118" s="69">
        <v>0</v>
      </c>
      <c r="AZ118" s="69">
        <v>0</v>
      </c>
      <c r="BA118" s="68">
        <f t="shared" si="1618"/>
        <v>42910.62</v>
      </c>
      <c r="BB118" s="68">
        <f t="shared" si="1619"/>
        <v>42910.62</v>
      </c>
      <c r="BC118" s="68">
        <f t="shared" si="1620"/>
        <v>28346.2</v>
      </c>
      <c r="BD118" s="68">
        <f t="shared" si="1620"/>
        <v>14564.42</v>
      </c>
      <c r="BE118" s="68">
        <f t="shared" si="1621"/>
        <v>0</v>
      </c>
      <c r="BF118" s="68">
        <f t="shared" si="1622"/>
        <v>0</v>
      </c>
      <c r="BG118" s="68">
        <f t="shared" si="1622"/>
        <v>0</v>
      </c>
      <c r="BH118" s="67">
        <f>+BI118+BL118</f>
        <v>14334.24</v>
      </c>
      <c r="BI118" s="68">
        <f>+BJ118+BK118</f>
        <v>14334.24</v>
      </c>
      <c r="BJ118" s="69">
        <v>8806.82</v>
      </c>
      <c r="BK118" s="69">
        <v>5527.42</v>
      </c>
      <c r="BL118" s="68">
        <f>+BM118+BN118</f>
        <v>0</v>
      </c>
      <c r="BM118" s="69">
        <v>0</v>
      </c>
      <c r="BN118" s="69">
        <v>0</v>
      </c>
      <c r="BO118" s="67">
        <f t="shared" si="1623"/>
        <v>13813.509999999998</v>
      </c>
      <c r="BP118" s="68">
        <f t="shared" si="1624"/>
        <v>13813.509999999998</v>
      </c>
      <c r="BQ118" s="69">
        <v>8532.119999999999</v>
      </c>
      <c r="BR118" s="69">
        <v>5281.39</v>
      </c>
      <c r="BS118" s="68">
        <f t="shared" si="1625"/>
        <v>0</v>
      </c>
      <c r="BT118" s="69">
        <v>0</v>
      </c>
      <c r="BU118" s="69">
        <v>0</v>
      </c>
      <c r="BV118" s="67">
        <f t="shared" si="1626"/>
        <v>6793.27</v>
      </c>
      <c r="BW118" s="68">
        <f t="shared" si="1627"/>
        <v>6793.27</v>
      </c>
      <c r="BX118" s="69">
        <v>4451.26</v>
      </c>
      <c r="BY118" s="69">
        <v>2342.0100000000002</v>
      </c>
      <c r="BZ118" s="68">
        <f t="shared" si="1628"/>
        <v>0</v>
      </c>
      <c r="CA118" s="69">
        <v>0</v>
      </c>
      <c r="CB118" s="69">
        <v>0</v>
      </c>
      <c r="CC118" s="68">
        <f t="shared" si="1629"/>
        <v>34941.019999999997</v>
      </c>
      <c r="CD118" s="68">
        <f t="shared" si="1630"/>
        <v>34941.019999999997</v>
      </c>
      <c r="CE118" s="68">
        <f t="shared" si="1631"/>
        <v>21790.199999999997</v>
      </c>
      <c r="CF118" s="68">
        <f t="shared" si="1631"/>
        <v>13150.820000000002</v>
      </c>
      <c r="CG118" s="68">
        <f t="shared" si="1632"/>
        <v>0</v>
      </c>
      <c r="CH118" s="68">
        <f t="shared" si="1633"/>
        <v>0</v>
      </c>
      <c r="CI118" s="68">
        <f t="shared" si="1633"/>
        <v>0</v>
      </c>
      <c r="CJ118" s="67">
        <f>+CK118+CN118</f>
        <v>5882.67</v>
      </c>
      <c r="CK118" s="68">
        <f>+CL118+CM118</f>
        <v>5882.67</v>
      </c>
      <c r="CL118" s="69">
        <v>4576</v>
      </c>
      <c r="CM118" s="69">
        <v>1306.67</v>
      </c>
      <c r="CN118" s="68">
        <f>+CO118+CP118</f>
        <v>0</v>
      </c>
      <c r="CO118" s="69">
        <v>0</v>
      </c>
      <c r="CP118" s="69">
        <v>0</v>
      </c>
      <c r="CQ118" s="67">
        <f t="shared" si="1634"/>
        <v>25929.489999999998</v>
      </c>
      <c r="CR118" s="68">
        <f t="shared" si="1635"/>
        <v>25929.489999999998</v>
      </c>
      <c r="CS118" s="69">
        <v>15783.559999999998</v>
      </c>
      <c r="CT118" s="69">
        <v>10145.93</v>
      </c>
      <c r="CU118" s="68">
        <f t="shared" si="1636"/>
        <v>0</v>
      </c>
      <c r="CV118" s="69">
        <v>0</v>
      </c>
      <c r="CW118" s="69">
        <v>0</v>
      </c>
      <c r="CX118" s="67">
        <f t="shared" si="1637"/>
        <v>16832.599999999999</v>
      </c>
      <c r="CY118" s="68">
        <f t="shared" si="1638"/>
        <v>16832.599999999999</v>
      </c>
      <c r="CZ118" s="69">
        <v>11221.17</v>
      </c>
      <c r="DA118" s="69">
        <v>5611.4299999999994</v>
      </c>
      <c r="DB118" s="68">
        <f t="shared" si="1639"/>
        <v>0</v>
      </c>
      <c r="DC118" s="69">
        <v>0</v>
      </c>
      <c r="DD118" s="69">
        <v>0</v>
      </c>
      <c r="DE118" s="68">
        <f t="shared" si="1640"/>
        <v>48644.759999999995</v>
      </c>
      <c r="DF118" s="68">
        <f t="shared" si="1641"/>
        <v>48644.759999999995</v>
      </c>
      <c r="DG118" s="68">
        <f t="shared" si="1642"/>
        <v>31580.729999999996</v>
      </c>
      <c r="DH118" s="68">
        <f t="shared" si="1642"/>
        <v>17064.03</v>
      </c>
      <c r="DI118" s="68">
        <f t="shared" si="1643"/>
        <v>0</v>
      </c>
      <c r="DJ118" s="68">
        <f t="shared" si="1644"/>
        <v>0</v>
      </c>
      <c r="DK118" s="68">
        <f t="shared" si="1644"/>
        <v>0</v>
      </c>
      <c r="DL118" s="68">
        <f t="shared" si="1645"/>
        <v>164073.75999999998</v>
      </c>
      <c r="DM118" s="68">
        <f t="shared" si="1646"/>
        <v>164073.75999999998</v>
      </c>
      <c r="DN118" s="68">
        <f t="shared" si="1647"/>
        <v>103861.24999999999</v>
      </c>
      <c r="DO118" s="68">
        <f t="shared" si="1647"/>
        <v>60212.51</v>
      </c>
      <c r="DP118" s="68">
        <f t="shared" si="1648"/>
        <v>0</v>
      </c>
      <c r="DQ118" s="68">
        <f t="shared" si="1649"/>
        <v>0</v>
      </c>
      <c r="DR118" s="68">
        <f t="shared" si="1649"/>
        <v>0</v>
      </c>
    </row>
    <row r="119" spans="1:122" s="3" customFormat="1" ht="15" customHeight="1" x14ac:dyDescent="0.25">
      <c r="A119" s="37"/>
      <c r="B119" s="1"/>
      <c r="C119" s="39" t="s">
        <v>107</v>
      </c>
      <c r="D119" s="67">
        <f>+E119+H119</f>
        <v>0</v>
      </c>
      <c r="E119" s="68">
        <f>+F119+G119</f>
        <v>0</v>
      </c>
      <c r="F119" s="69">
        <v>0</v>
      </c>
      <c r="G119" s="69">
        <v>0</v>
      </c>
      <c r="H119" s="68">
        <f>+I119+J119</f>
        <v>0</v>
      </c>
      <c r="I119" s="69">
        <v>0</v>
      </c>
      <c r="J119" s="69">
        <v>0</v>
      </c>
      <c r="K119" s="67">
        <f t="shared" si="1601"/>
        <v>0</v>
      </c>
      <c r="L119" s="68">
        <f t="shared" si="1602"/>
        <v>0</v>
      </c>
      <c r="M119" s="69">
        <v>0</v>
      </c>
      <c r="N119" s="69">
        <v>0</v>
      </c>
      <c r="O119" s="68">
        <f t="shared" si="1603"/>
        <v>0</v>
      </c>
      <c r="P119" s="69">
        <v>0</v>
      </c>
      <c r="Q119" s="69">
        <v>0</v>
      </c>
      <c r="R119" s="67">
        <f t="shared" si="1604"/>
        <v>0</v>
      </c>
      <c r="S119" s="68">
        <f t="shared" si="1605"/>
        <v>0</v>
      </c>
      <c r="T119" s="69">
        <v>0</v>
      </c>
      <c r="U119" s="69">
        <v>0</v>
      </c>
      <c r="V119" s="68">
        <f t="shared" si="1606"/>
        <v>0</v>
      </c>
      <c r="W119" s="69">
        <v>0</v>
      </c>
      <c r="X119" s="69">
        <v>0</v>
      </c>
      <c r="Y119" s="68">
        <f t="shared" si="1607"/>
        <v>0</v>
      </c>
      <c r="Z119" s="68">
        <f t="shared" si="1608"/>
        <v>0</v>
      </c>
      <c r="AA119" s="68">
        <f t="shared" si="1609"/>
        <v>0</v>
      </c>
      <c r="AB119" s="68">
        <f t="shared" si="1609"/>
        <v>0</v>
      </c>
      <c r="AC119" s="68">
        <f t="shared" si="1610"/>
        <v>0</v>
      </c>
      <c r="AD119" s="68">
        <f t="shared" si="1611"/>
        <v>0</v>
      </c>
      <c r="AE119" s="68">
        <f t="shared" si="1611"/>
        <v>0</v>
      </c>
      <c r="AF119" s="67">
        <f>+AG119+AJ119</f>
        <v>0</v>
      </c>
      <c r="AG119" s="68">
        <f>+AH119+AI119</f>
        <v>0</v>
      </c>
      <c r="AH119" s="69">
        <v>0</v>
      </c>
      <c r="AI119" s="69">
        <v>0</v>
      </c>
      <c r="AJ119" s="68">
        <f>+AK119+AL119</f>
        <v>0</v>
      </c>
      <c r="AK119" s="69">
        <v>0</v>
      </c>
      <c r="AL119" s="69">
        <v>0</v>
      </c>
      <c r="AM119" s="67">
        <f t="shared" si="1612"/>
        <v>0</v>
      </c>
      <c r="AN119" s="68">
        <f t="shared" si="1613"/>
        <v>0</v>
      </c>
      <c r="AO119" s="69">
        <v>0</v>
      </c>
      <c r="AP119" s="69">
        <v>0</v>
      </c>
      <c r="AQ119" s="68">
        <f t="shared" si="1614"/>
        <v>0</v>
      </c>
      <c r="AR119" s="69">
        <v>0</v>
      </c>
      <c r="AS119" s="69">
        <v>0</v>
      </c>
      <c r="AT119" s="67">
        <f t="shared" si="1615"/>
        <v>0</v>
      </c>
      <c r="AU119" s="68">
        <f t="shared" si="1616"/>
        <v>0</v>
      </c>
      <c r="AV119" s="69">
        <v>0</v>
      </c>
      <c r="AW119" s="69">
        <v>0</v>
      </c>
      <c r="AX119" s="68">
        <f t="shared" si="1617"/>
        <v>0</v>
      </c>
      <c r="AY119" s="69">
        <v>0</v>
      </c>
      <c r="AZ119" s="69">
        <v>0</v>
      </c>
      <c r="BA119" s="68">
        <f t="shared" si="1618"/>
        <v>0</v>
      </c>
      <c r="BB119" s="68">
        <f t="shared" si="1619"/>
        <v>0</v>
      </c>
      <c r="BC119" s="68">
        <f t="shared" si="1620"/>
        <v>0</v>
      </c>
      <c r="BD119" s="68">
        <f t="shared" si="1620"/>
        <v>0</v>
      </c>
      <c r="BE119" s="68">
        <f t="shared" si="1621"/>
        <v>0</v>
      </c>
      <c r="BF119" s="68">
        <f t="shared" si="1622"/>
        <v>0</v>
      </c>
      <c r="BG119" s="68">
        <f t="shared" si="1622"/>
        <v>0</v>
      </c>
      <c r="BH119" s="67">
        <f>+BI119+BL119</f>
        <v>0</v>
      </c>
      <c r="BI119" s="68">
        <f>+BJ119+BK119</f>
        <v>0</v>
      </c>
      <c r="BJ119" s="69">
        <v>0</v>
      </c>
      <c r="BK119" s="69">
        <v>0</v>
      </c>
      <c r="BL119" s="68">
        <f>+BM119+BN119</f>
        <v>0</v>
      </c>
      <c r="BM119" s="69">
        <v>0</v>
      </c>
      <c r="BN119" s="69">
        <v>0</v>
      </c>
      <c r="BO119" s="67">
        <f t="shared" si="1623"/>
        <v>0</v>
      </c>
      <c r="BP119" s="68">
        <f t="shared" si="1624"/>
        <v>0</v>
      </c>
      <c r="BQ119" s="69">
        <v>0</v>
      </c>
      <c r="BR119" s="69">
        <v>0</v>
      </c>
      <c r="BS119" s="68">
        <f t="shared" si="1625"/>
        <v>0</v>
      </c>
      <c r="BT119" s="69">
        <v>0</v>
      </c>
      <c r="BU119" s="69">
        <v>0</v>
      </c>
      <c r="BV119" s="67">
        <f t="shared" si="1626"/>
        <v>0</v>
      </c>
      <c r="BW119" s="68">
        <f t="shared" si="1627"/>
        <v>0</v>
      </c>
      <c r="BX119" s="69">
        <v>0</v>
      </c>
      <c r="BY119" s="69">
        <v>0</v>
      </c>
      <c r="BZ119" s="68">
        <f t="shared" si="1628"/>
        <v>0</v>
      </c>
      <c r="CA119" s="69">
        <v>0</v>
      </c>
      <c r="CB119" s="69">
        <v>0</v>
      </c>
      <c r="CC119" s="68">
        <f t="shared" si="1629"/>
        <v>0</v>
      </c>
      <c r="CD119" s="68">
        <f t="shared" si="1630"/>
        <v>0</v>
      </c>
      <c r="CE119" s="68">
        <f t="shared" si="1631"/>
        <v>0</v>
      </c>
      <c r="CF119" s="68">
        <f t="shared" si="1631"/>
        <v>0</v>
      </c>
      <c r="CG119" s="68">
        <f t="shared" si="1632"/>
        <v>0</v>
      </c>
      <c r="CH119" s="68">
        <f t="shared" si="1633"/>
        <v>0</v>
      </c>
      <c r="CI119" s="68">
        <f t="shared" si="1633"/>
        <v>0</v>
      </c>
      <c r="CJ119" s="67">
        <f>+CK119+CN119</f>
        <v>0</v>
      </c>
      <c r="CK119" s="68">
        <f>+CL119+CM119</f>
        <v>0</v>
      </c>
      <c r="CL119" s="69">
        <v>0</v>
      </c>
      <c r="CM119" s="69">
        <v>0</v>
      </c>
      <c r="CN119" s="68">
        <f>+CO119+CP119</f>
        <v>0</v>
      </c>
      <c r="CO119" s="69">
        <v>0</v>
      </c>
      <c r="CP119" s="69">
        <v>0</v>
      </c>
      <c r="CQ119" s="67">
        <f t="shared" si="1634"/>
        <v>0</v>
      </c>
      <c r="CR119" s="68">
        <f t="shared" si="1635"/>
        <v>0</v>
      </c>
      <c r="CS119" s="69">
        <v>0</v>
      </c>
      <c r="CT119" s="69">
        <v>0</v>
      </c>
      <c r="CU119" s="68">
        <f t="shared" si="1636"/>
        <v>0</v>
      </c>
      <c r="CV119" s="69">
        <v>0</v>
      </c>
      <c r="CW119" s="69">
        <v>0</v>
      </c>
      <c r="CX119" s="67">
        <f t="shared" si="1637"/>
        <v>0</v>
      </c>
      <c r="CY119" s="68">
        <f t="shared" si="1638"/>
        <v>0</v>
      </c>
      <c r="CZ119" s="69">
        <v>0</v>
      </c>
      <c r="DA119" s="69">
        <v>0</v>
      </c>
      <c r="DB119" s="68">
        <f t="shared" si="1639"/>
        <v>0</v>
      </c>
      <c r="DC119" s="69">
        <v>0</v>
      </c>
      <c r="DD119" s="69">
        <v>0</v>
      </c>
      <c r="DE119" s="68">
        <f t="shared" si="1640"/>
        <v>0</v>
      </c>
      <c r="DF119" s="68">
        <f t="shared" si="1641"/>
        <v>0</v>
      </c>
      <c r="DG119" s="68">
        <f t="shared" si="1642"/>
        <v>0</v>
      </c>
      <c r="DH119" s="68">
        <f t="shared" si="1642"/>
        <v>0</v>
      </c>
      <c r="DI119" s="68">
        <f t="shared" si="1643"/>
        <v>0</v>
      </c>
      <c r="DJ119" s="68">
        <f t="shared" si="1644"/>
        <v>0</v>
      </c>
      <c r="DK119" s="68">
        <f t="shared" si="1644"/>
        <v>0</v>
      </c>
      <c r="DL119" s="68">
        <f t="shared" si="1645"/>
        <v>0</v>
      </c>
      <c r="DM119" s="68">
        <f t="shared" si="1646"/>
        <v>0</v>
      </c>
      <c r="DN119" s="68">
        <f t="shared" si="1647"/>
        <v>0</v>
      </c>
      <c r="DO119" s="68">
        <f t="shared" si="1647"/>
        <v>0</v>
      </c>
      <c r="DP119" s="68">
        <f t="shared" si="1648"/>
        <v>0</v>
      </c>
      <c r="DQ119" s="68">
        <f t="shared" si="1649"/>
        <v>0</v>
      </c>
      <c r="DR119" s="68">
        <f t="shared" si="1649"/>
        <v>0</v>
      </c>
    </row>
    <row r="120" spans="1:122" s="3" customFormat="1" ht="15" customHeight="1" x14ac:dyDescent="0.25">
      <c r="A120" s="37"/>
      <c r="B120" s="1"/>
      <c r="C120" s="35" t="s">
        <v>108</v>
      </c>
      <c r="D120" s="67">
        <f>+E120+H120</f>
        <v>8355.4599999999991</v>
      </c>
      <c r="E120" s="68">
        <f>+F120+G120</f>
        <v>8355.4599999999991</v>
      </c>
      <c r="F120" s="69">
        <v>7292.38</v>
      </c>
      <c r="G120" s="69">
        <v>1063.08</v>
      </c>
      <c r="H120" s="68">
        <f>+I120+J120</f>
        <v>0</v>
      </c>
      <c r="I120" s="69">
        <v>0</v>
      </c>
      <c r="J120" s="69">
        <v>0</v>
      </c>
      <c r="K120" s="67">
        <f t="shared" si="1601"/>
        <v>11367.41</v>
      </c>
      <c r="L120" s="68">
        <f t="shared" si="1602"/>
        <v>11367.41</v>
      </c>
      <c r="M120" s="69">
        <v>7078.53</v>
      </c>
      <c r="N120" s="69">
        <v>4288.88</v>
      </c>
      <c r="O120" s="68">
        <f t="shared" si="1603"/>
        <v>0</v>
      </c>
      <c r="P120" s="69">
        <v>0</v>
      </c>
      <c r="Q120" s="69">
        <v>0</v>
      </c>
      <c r="R120" s="67">
        <f t="shared" si="1604"/>
        <v>5973.9500000000007</v>
      </c>
      <c r="S120" s="68">
        <f t="shared" si="1605"/>
        <v>5973.9500000000007</v>
      </c>
      <c r="T120" s="69">
        <v>1972.38</v>
      </c>
      <c r="U120" s="69">
        <v>4001.57</v>
      </c>
      <c r="V120" s="68">
        <f t="shared" si="1606"/>
        <v>0</v>
      </c>
      <c r="W120" s="69">
        <v>0</v>
      </c>
      <c r="X120" s="69">
        <v>0</v>
      </c>
      <c r="Y120" s="68">
        <f t="shared" si="1607"/>
        <v>25696.82</v>
      </c>
      <c r="Z120" s="68">
        <f t="shared" si="1608"/>
        <v>25696.82</v>
      </c>
      <c r="AA120" s="68">
        <f t="shared" si="1609"/>
        <v>16343.29</v>
      </c>
      <c r="AB120" s="68">
        <f t="shared" si="1609"/>
        <v>9353.5300000000007</v>
      </c>
      <c r="AC120" s="68">
        <f t="shared" si="1610"/>
        <v>0</v>
      </c>
      <c r="AD120" s="68">
        <f t="shared" si="1611"/>
        <v>0</v>
      </c>
      <c r="AE120" s="68">
        <f t="shared" si="1611"/>
        <v>0</v>
      </c>
      <c r="AF120" s="67">
        <f>+AG120+AJ120</f>
        <v>10613.800500000001</v>
      </c>
      <c r="AG120" s="68">
        <f>+AH120+AI120</f>
        <v>10613.800500000001</v>
      </c>
      <c r="AH120" s="69">
        <v>5864.2297000000008</v>
      </c>
      <c r="AI120" s="69">
        <v>4749.5707999999995</v>
      </c>
      <c r="AJ120" s="68">
        <f>+AK120+AL120</f>
        <v>0</v>
      </c>
      <c r="AK120" s="69">
        <v>0</v>
      </c>
      <c r="AL120" s="69">
        <v>0</v>
      </c>
      <c r="AM120" s="67">
        <f t="shared" si="1612"/>
        <v>7396.4532999999992</v>
      </c>
      <c r="AN120" s="68">
        <f t="shared" si="1613"/>
        <v>7396.4532999999992</v>
      </c>
      <c r="AO120" s="69">
        <v>3706.4452999999994</v>
      </c>
      <c r="AP120" s="69">
        <v>3690.0079999999998</v>
      </c>
      <c r="AQ120" s="68">
        <f t="shared" si="1614"/>
        <v>0</v>
      </c>
      <c r="AR120" s="69">
        <v>0</v>
      </c>
      <c r="AS120" s="69">
        <v>0</v>
      </c>
      <c r="AT120" s="67">
        <f t="shared" si="1615"/>
        <v>8521.4000000000015</v>
      </c>
      <c r="AU120" s="68">
        <f t="shared" si="1616"/>
        <v>8521.4000000000015</v>
      </c>
      <c r="AV120" s="69">
        <v>5094.4900000000007</v>
      </c>
      <c r="AW120" s="69">
        <v>3426.91</v>
      </c>
      <c r="AX120" s="68">
        <f t="shared" si="1617"/>
        <v>0</v>
      </c>
      <c r="AY120" s="69">
        <v>0</v>
      </c>
      <c r="AZ120" s="69">
        <v>0</v>
      </c>
      <c r="BA120" s="68">
        <f t="shared" si="1618"/>
        <v>26531.6538</v>
      </c>
      <c r="BB120" s="68">
        <f t="shared" si="1619"/>
        <v>26531.6538</v>
      </c>
      <c r="BC120" s="68">
        <f t="shared" si="1620"/>
        <v>14665.165000000001</v>
      </c>
      <c r="BD120" s="68">
        <f t="shared" si="1620"/>
        <v>11866.488799999999</v>
      </c>
      <c r="BE120" s="68">
        <f t="shared" si="1621"/>
        <v>0</v>
      </c>
      <c r="BF120" s="68">
        <f t="shared" si="1622"/>
        <v>0</v>
      </c>
      <c r="BG120" s="68">
        <f t="shared" si="1622"/>
        <v>0</v>
      </c>
      <c r="BH120" s="67">
        <f>+BI120+BL120</f>
        <v>9563.33</v>
      </c>
      <c r="BI120" s="68">
        <f>+BJ120+BK120</f>
        <v>9563.33</v>
      </c>
      <c r="BJ120" s="69">
        <v>6655.31</v>
      </c>
      <c r="BK120" s="69">
        <v>2908.02</v>
      </c>
      <c r="BL120" s="68">
        <f>+BM120+BN120</f>
        <v>0</v>
      </c>
      <c r="BM120" s="69">
        <v>0</v>
      </c>
      <c r="BN120" s="69">
        <v>0</v>
      </c>
      <c r="BO120" s="67">
        <f t="shared" si="1623"/>
        <v>14140.32</v>
      </c>
      <c r="BP120" s="68">
        <f t="shared" si="1624"/>
        <v>14140.32</v>
      </c>
      <c r="BQ120" s="69">
        <v>8280.59</v>
      </c>
      <c r="BR120" s="69">
        <v>5859.73</v>
      </c>
      <c r="BS120" s="68">
        <f t="shared" si="1625"/>
        <v>0</v>
      </c>
      <c r="BT120" s="69">
        <v>0</v>
      </c>
      <c r="BU120" s="69">
        <v>0</v>
      </c>
      <c r="BV120" s="67">
        <f t="shared" si="1626"/>
        <v>8113.82</v>
      </c>
      <c r="BW120" s="68">
        <f t="shared" si="1627"/>
        <v>8113.82</v>
      </c>
      <c r="BX120" s="69">
        <v>5588.24</v>
      </c>
      <c r="BY120" s="69">
        <v>2525.58</v>
      </c>
      <c r="BZ120" s="68">
        <f t="shared" si="1628"/>
        <v>0</v>
      </c>
      <c r="CA120" s="69">
        <v>0</v>
      </c>
      <c r="CB120" s="69">
        <v>0</v>
      </c>
      <c r="CC120" s="68">
        <f t="shared" si="1629"/>
        <v>31817.47</v>
      </c>
      <c r="CD120" s="68">
        <f t="shared" si="1630"/>
        <v>31817.47</v>
      </c>
      <c r="CE120" s="68">
        <f t="shared" si="1631"/>
        <v>20524.14</v>
      </c>
      <c r="CF120" s="68">
        <f t="shared" si="1631"/>
        <v>11293.33</v>
      </c>
      <c r="CG120" s="68">
        <f t="shared" si="1632"/>
        <v>0</v>
      </c>
      <c r="CH120" s="68">
        <f t="shared" si="1633"/>
        <v>0</v>
      </c>
      <c r="CI120" s="68">
        <f t="shared" si="1633"/>
        <v>0</v>
      </c>
      <c r="CJ120" s="67">
        <f>+CK120+CN120</f>
        <v>7988.6730000000007</v>
      </c>
      <c r="CK120" s="68">
        <f>+CL120+CM120</f>
        <v>7988.6730000000007</v>
      </c>
      <c r="CL120" s="69">
        <v>3389.8693000000003</v>
      </c>
      <c r="CM120" s="69">
        <v>4598.8037000000004</v>
      </c>
      <c r="CN120" s="68">
        <f>+CO120+CP120</f>
        <v>0</v>
      </c>
      <c r="CO120" s="69">
        <v>0</v>
      </c>
      <c r="CP120" s="69">
        <v>0</v>
      </c>
      <c r="CQ120" s="67">
        <f t="shared" si="1634"/>
        <v>13177.878799999999</v>
      </c>
      <c r="CR120" s="68">
        <f t="shared" si="1635"/>
        <v>13177.878799999999</v>
      </c>
      <c r="CS120" s="69">
        <v>7381.3702999999996</v>
      </c>
      <c r="CT120" s="69">
        <v>5796.5084999999999</v>
      </c>
      <c r="CU120" s="68">
        <f t="shared" si="1636"/>
        <v>0</v>
      </c>
      <c r="CV120" s="69">
        <v>0</v>
      </c>
      <c r="CW120" s="69">
        <v>0</v>
      </c>
      <c r="CX120" s="67">
        <f t="shared" si="1637"/>
        <v>9239.279199999999</v>
      </c>
      <c r="CY120" s="68">
        <f t="shared" si="1638"/>
        <v>9239.279199999999</v>
      </c>
      <c r="CZ120" s="69">
        <v>3273.0790000000002</v>
      </c>
      <c r="DA120" s="69">
        <v>5966.2001999999993</v>
      </c>
      <c r="DB120" s="68">
        <f t="shared" si="1639"/>
        <v>0</v>
      </c>
      <c r="DC120" s="69">
        <v>0</v>
      </c>
      <c r="DD120" s="69">
        <v>0</v>
      </c>
      <c r="DE120" s="68">
        <f t="shared" si="1640"/>
        <v>30405.830999999998</v>
      </c>
      <c r="DF120" s="68">
        <f t="shared" si="1641"/>
        <v>30405.830999999998</v>
      </c>
      <c r="DG120" s="68">
        <f t="shared" si="1642"/>
        <v>14044.318600000001</v>
      </c>
      <c r="DH120" s="68">
        <f t="shared" si="1642"/>
        <v>16361.5124</v>
      </c>
      <c r="DI120" s="68">
        <f t="shared" si="1643"/>
        <v>0</v>
      </c>
      <c r="DJ120" s="68">
        <f t="shared" si="1644"/>
        <v>0</v>
      </c>
      <c r="DK120" s="68">
        <f t="shared" si="1644"/>
        <v>0</v>
      </c>
      <c r="DL120" s="68">
        <f t="shared" si="1645"/>
        <v>114451.7748</v>
      </c>
      <c r="DM120" s="68">
        <f t="shared" si="1646"/>
        <v>114451.7748</v>
      </c>
      <c r="DN120" s="68">
        <f t="shared" si="1647"/>
        <v>65576.9136</v>
      </c>
      <c r="DO120" s="68">
        <f t="shared" si="1647"/>
        <v>48874.861199999999</v>
      </c>
      <c r="DP120" s="68">
        <f t="shared" si="1648"/>
        <v>0</v>
      </c>
      <c r="DQ120" s="68">
        <f t="shared" si="1649"/>
        <v>0</v>
      </c>
      <c r="DR120" s="68">
        <f t="shared" si="1649"/>
        <v>0</v>
      </c>
    </row>
    <row r="121" spans="1:122" s="3" customFormat="1" ht="15" customHeight="1" x14ac:dyDescent="0.2">
      <c r="A121" s="37"/>
      <c r="B121" s="1"/>
      <c r="C121" s="35" t="s">
        <v>109</v>
      </c>
      <c r="D121" s="65">
        <f t="shared" ref="D121:Q121" si="1650">SUM(D122:D124)</f>
        <v>13560.369999999999</v>
      </c>
      <c r="E121" s="36">
        <f t="shared" si="1650"/>
        <v>13560.369999999999</v>
      </c>
      <c r="F121" s="36">
        <f t="shared" si="1650"/>
        <v>10881.13</v>
      </c>
      <c r="G121" s="36">
        <f t="shared" si="1650"/>
        <v>2679.24</v>
      </c>
      <c r="H121" s="36">
        <f t="shared" si="1650"/>
        <v>0</v>
      </c>
      <c r="I121" s="36">
        <f t="shared" si="1650"/>
        <v>0</v>
      </c>
      <c r="J121" s="36">
        <f t="shared" si="1650"/>
        <v>0</v>
      </c>
      <c r="K121" s="65">
        <f t="shared" si="1650"/>
        <v>12619.27</v>
      </c>
      <c r="L121" s="36">
        <f t="shared" si="1650"/>
        <v>12619.27</v>
      </c>
      <c r="M121" s="36">
        <f t="shared" si="1650"/>
        <v>11052.92</v>
      </c>
      <c r="N121" s="36">
        <f t="shared" si="1650"/>
        <v>1566.35</v>
      </c>
      <c r="O121" s="36">
        <f t="shared" si="1650"/>
        <v>0</v>
      </c>
      <c r="P121" s="36">
        <f t="shared" si="1650"/>
        <v>0</v>
      </c>
      <c r="Q121" s="36">
        <f t="shared" si="1650"/>
        <v>0</v>
      </c>
      <c r="R121" s="65">
        <f t="shared" si="1556"/>
        <v>16550.73</v>
      </c>
      <c r="S121" s="36">
        <f t="shared" si="1557"/>
        <v>16550.73</v>
      </c>
      <c r="T121" s="36">
        <f>SUM(T122:T124)</f>
        <v>14613.23</v>
      </c>
      <c r="U121" s="36">
        <f>SUM(U122:U124)</f>
        <v>1937.5</v>
      </c>
      <c r="V121" s="36">
        <f t="shared" si="1598"/>
        <v>0</v>
      </c>
      <c r="W121" s="36">
        <f>SUM(W122:W124)</f>
        <v>0</v>
      </c>
      <c r="X121" s="36">
        <f>SUM(X122:X124)</f>
        <v>0</v>
      </c>
      <c r="Y121" s="36">
        <f t="shared" si="1559"/>
        <v>42730.369999999995</v>
      </c>
      <c r="Z121" s="36">
        <f t="shared" si="1560"/>
        <v>42730.369999999995</v>
      </c>
      <c r="AA121" s="36">
        <f>SUM(AA122:AA124)</f>
        <v>36547.279999999999</v>
      </c>
      <c r="AB121" s="36">
        <f>SUM(AB122:AB124)</f>
        <v>6183.09</v>
      </c>
      <c r="AC121" s="36">
        <f t="shared" si="1561"/>
        <v>0</v>
      </c>
      <c r="AD121" s="36">
        <f>SUM(AD122:AD124)</f>
        <v>0</v>
      </c>
      <c r="AE121" s="36">
        <f>SUM(AE122:AE124)</f>
        <v>0</v>
      </c>
      <c r="AF121" s="65">
        <f t="shared" si="1562"/>
        <v>14481.49</v>
      </c>
      <c r="AG121" s="36">
        <f t="shared" si="1563"/>
        <v>14481.49</v>
      </c>
      <c r="AH121" s="36">
        <f>SUM(AH122:AH124)</f>
        <v>12497.619999999999</v>
      </c>
      <c r="AI121" s="36">
        <f>SUM(AI122:AI124)</f>
        <v>1983.8700000000003</v>
      </c>
      <c r="AJ121" s="36">
        <f t="shared" si="1564"/>
        <v>0</v>
      </c>
      <c r="AK121" s="36">
        <f>SUM(AK122:AK124)</f>
        <v>0</v>
      </c>
      <c r="AL121" s="36">
        <f>SUM(AL122:AL124)</f>
        <v>0</v>
      </c>
      <c r="AM121" s="65">
        <f t="shared" si="1565"/>
        <v>16141.382000000005</v>
      </c>
      <c r="AN121" s="36">
        <f t="shared" si="1566"/>
        <v>16141.382000000005</v>
      </c>
      <c r="AO121" s="36">
        <f>SUM(AO122:AO124)</f>
        <v>14024.412000000004</v>
      </c>
      <c r="AP121" s="36">
        <f>SUM(AP122:AP124)</f>
        <v>2116.9700000000003</v>
      </c>
      <c r="AQ121" s="36">
        <f t="shared" si="1567"/>
        <v>0</v>
      </c>
      <c r="AR121" s="36">
        <f>SUM(AR122:AR124)</f>
        <v>0</v>
      </c>
      <c r="AS121" s="36">
        <f>SUM(AS122:AS124)</f>
        <v>0</v>
      </c>
      <c r="AT121" s="65">
        <f t="shared" si="1568"/>
        <v>26842.73</v>
      </c>
      <c r="AU121" s="36">
        <f t="shared" si="1569"/>
        <v>26842.73</v>
      </c>
      <c r="AV121" s="36">
        <f>SUM(AV122:AV124)</f>
        <v>25174.38</v>
      </c>
      <c r="AW121" s="36">
        <f>SUM(AW122:AW124)</f>
        <v>1668.35</v>
      </c>
      <c r="AX121" s="36">
        <f t="shared" si="1570"/>
        <v>0</v>
      </c>
      <c r="AY121" s="36">
        <f>SUM(AY122:AY124)</f>
        <v>0</v>
      </c>
      <c r="AZ121" s="36">
        <f>SUM(AZ122:AZ124)</f>
        <v>0</v>
      </c>
      <c r="BA121" s="36">
        <f t="shared" ref="BA121" si="1651">BB121+BE121</f>
        <v>57465.601999999999</v>
      </c>
      <c r="BB121" s="36">
        <f t="shared" ref="BB121" si="1652">SUM(BC121:BD121)</f>
        <v>57465.601999999999</v>
      </c>
      <c r="BC121" s="36">
        <f>SUM(BC122:BC124)</f>
        <v>51696.411999999997</v>
      </c>
      <c r="BD121" s="36">
        <f>SUM(BD122:BD124)</f>
        <v>5769.1900000000005</v>
      </c>
      <c r="BE121" s="36">
        <f t="shared" si="1573"/>
        <v>0</v>
      </c>
      <c r="BF121" s="36">
        <f>SUM(BF122:BF124)</f>
        <v>0</v>
      </c>
      <c r="BG121" s="36">
        <f>SUM(BG122:BG124)</f>
        <v>0</v>
      </c>
      <c r="BH121" s="65">
        <f t="shared" si="1574"/>
        <v>21453.54</v>
      </c>
      <c r="BI121" s="36">
        <f t="shared" si="1575"/>
        <v>21453.54</v>
      </c>
      <c r="BJ121" s="36">
        <f>SUM(BJ122:BJ124)</f>
        <v>19451.04</v>
      </c>
      <c r="BK121" s="36">
        <f>SUM(BK122:BK124)</f>
        <v>2002.5</v>
      </c>
      <c r="BL121" s="36">
        <f t="shared" si="1576"/>
        <v>0</v>
      </c>
      <c r="BM121" s="36">
        <f>SUM(BM122:BM124)</f>
        <v>0</v>
      </c>
      <c r="BN121" s="36">
        <f>SUM(BN122:BN124)</f>
        <v>0</v>
      </c>
      <c r="BO121" s="65">
        <f t="shared" si="1577"/>
        <v>15965.76</v>
      </c>
      <c r="BP121" s="36">
        <f t="shared" si="1578"/>
        <v>15965.76</v>
      </c>
      <c r="BQ121" s="36">
        <f>SUM(BQ122:BQ124)</f>
        <v>14203.09</v>
      </c>
      <c r="BR121" s="36">
        <f>SUM(BR122:BR124)</f>
        <v>1762.67</v>
      </c>
      <c r="BS121" s="36">
        <f t="shared" si="1579"/>
        <v>0</v>
      </c>
      <c r="BT121" s="36">
        <f>SUM(BT122:BT124)</f>
        <v>0</v>
      </c>
      <c r="BU121" s="36">
        <f>SUM(BU122:BU124)</f>
        <v>0</v>
      </c>
      <c r="BV121" s="65">
        <f t="shared" si="1580"/>
        <v>14023.65</v>
      </c>
      <c r="BW121" s="36">
        <f t="shared" si="1581"/>
        <v>14023.65</v>
      </c>
      <c r="BX121" s="36">
        <f>SUM(BX122:BX124)</f>
        <v>12233.5</v>
      </c>
      <c r="BY121" s="36">
        <f>SUM(BY122:BY124)</f>
        <v>1790.15</v>
      </c>
      <c r="BZ121" s="36">
        <f t="shared" si="1582"/>
        <v>0</v>
      </c>
      <c r="CA121" s="36">
        <f>SUM(CA122:CA124)</f>
        <v>0</v>
      </c>
      <c r="CB121" s="36">
        <f>SUM(CB122:CB124)</f>
        <v>0</v>
      </c>
      <c r="CC121" s="36">
        <f t="shared" ref="CC121" si="1653">CD121+CG121</f>
        <v>51442.950000000004</v>
      </c>
      <c r="CD121" s="36">
        <f t="shared" ref="CD121" si="1654">SUM(CE121:CF121)</f>
        <v>51442.950000000004</v>
      </c>
      <c r="CE121" s="36">
        <f>SUM(CE122:CE124)</f>
        <v>45887.630000000005</v>
      </c>
      <c r="CF121" s="36">
        <f>SUM(CF122:CF124)</f>
        <v>5555.32</v>
      </c>
      <c r="CG121" s="36">
        <f t="shared" si="1585"/>
        <v>0</v>
      </c>
      <c r="CH121" s="36">
        <f>SUM(CH122:CH124)</f>
        <v>0</v>
      </c>
      <c r="CI121" s="36">
        <f>SUM(CI122:CI124)</f>
        <v>0</v>
      </c>
      <c r="CJ121" s="65">
        <f t="shared" si="1586"/>
        <v>16146.42</v>
      </c>
      <c r="CK121" s="36">
        <f t="shared" si="1587"/>
        <v>16146.42</v>
      </c>
      <c r="CL121" s="36">
        <f>SUM(CL122:CL124)</f>
        <v>14936.91</v>
      </c>
      <c r="CM121" s="36">
        <f>SUM(CM122:CM124)</f>
        <v>1209.51</v>
      </c>
      <c r="CN121" s="36">
        <f t="shared" si="1588"/>
        <v>0</v>
      </c>
      <c r="CO121" s="36">
        <f>SUM(CO122:CO124)</f>
        <v>0</v>
      </c>
      <c r="CP121" s="36">
        <f>SUM(CP122:CP124)</f>
        <v>0</v>
      </c>
      <c r="CQ121" s="65">
        <f t="shared" si="1589"/>
        <v>18743.14</v>
      </c>
      <c r="CR121" s="36">
        <f t="shared" si="1590"/>
        <v>18743.14</v>
      </c>
      <c r="CS121" s="36">
        <f>SUM(CS122:CS124)</f>
        <v>16752.399999999998</v>
      </c>
      <c r="CT121" s="36">
        <f>SUM(CT122:CT124)</f>
        <v>1990.7399999999998</v>
      </c>
      <c r="CU121" s="36">
        <f t="shared" si="1591"/>
        <v>0</v>
      </c>
      <c r="CV121" s="36">
        <f>SUM(CV122:CV124)</f>
        <v>0</v>
      </c>
      <c r="CW121" s="36">
        <f>SUM(CW122:CW124)</f>
        <v>0</v>
      </c>
      <c r="CX121" s="65">
        <f t="shared" si="1093"/>
        <v>15117.89</v>
      </c>
      <c r="CY121" s="36">
        <f t="shared" si="1094"/>
        <v>15117.89</v>
      </c>
      <c r="CZ121" s="36">
        <f>SUM(CZ122:CZ124)</f>
        <v>13487.39</v>
      </c>
      <c r="DA121" s="36">
        <f>SUM(DA122:DA124)</f>
        <v>1630.5</v>
      </c>
      <c r="DB121" s="36">
        <f t="shared" si="1095"/>
        <v>0</v>
      </c>
      <c r="DC121" s="36">
        <f>SUM(DC122:DC124)</f>
        <v>0</v>
      </c>
      <c r="DD121" s="36">
        <f>SUM(DD122:DD124)</f>
        <v>0</v>
      </c>
      <c r="DE121" s="36">
        <f t="shared" ref="DE121" si="1655">DF121+DI121</f>
        <v>50007.45</v>
      </c>
      <c r="DF121" s="36">
        <f t="shared" ref="DF121" si="1656">SUM(DG121:DH121)</f>
        <v>50007.45</v>
      </c>
      <c r="DG121" s="36">
        <f>SUM(DG122:DG124)</f>
        <v>45176.7</v>
      </c>
      <c r="DH121" s="36">
        <f>SUM(DH122:DH124)</f>
        <v>4830.75</v>
      </c>
      <c r="DI121" s="36">
        <f t="shared" si="1594"/>
        <v>0</v>
      </c>
      <c r="DJ121" s="36">
        <f>SUM(DJ122:DJ124)</f>
        <v>0</v>
      </c>
      <c r="DK121" s="36">
        <f>SUM(DK122:DK124)</f>
        <v>0</v>
      </c>
      <c r="DL121" s="36">
        <f t="shared" si="1599"/>
        <v>201646.372</v>
      </c>
      <c r="DM121" s="36">
        <f t="shared" si="1600"/>
        <v>201646.372</v>
      </c>
      <c r="DN121" s="36">
        <f>SUM(DN122:DN124)</f>
        <v>179308.022</v>
      </c>
      <c r="DO121" s="36">
        <f>SUM(DO122:DO124)</f>
        <v>22338.350000000002</v>
      </c>
      <c r="DP121" s="36">
        <f t="shared" si="1595"/>
        <v>0</v>
      </c>
      <c r="DQ121" s="36">
        <f>SUM(DQ122:DQ124)</f>
        <v>0</v>
      </c>
      <c r="DR121" s="36">
        <f>SUM(DR122:DR124)</f>
        <v>0</v>
      </c>
    </row>
    <row r="122" spans="1:122" s="3" customFormat="1" ht="15" customHeight="1" x14ac:dyDescent="0.25">
      <c r="A122" s="37"/>
      <c r="B122" s="1"/>
      <c r="C122" s="39" t="s">
        <v>110</v>
      </c>
      <c r="D122" s="67">
        <f>+E122+H122</f>
        <v>9116.8799999999992</v>
      </c>
      <c r="E122" s="68">
        <f>+F122+G122</f>
        <v>9116.8799999999992</v>
      </c>
      <c r="F122" s="69">
        <v>6899.86</v>
      </c>
      <c r="G122" s="69">
        <v>2217.02</v>
      </c>
      <c r="H122" s="68">
        <f>+I122+J122</f>
        <v>0</v>
      </c>
      <c r="I122" s="69">
        <v>0</v>
      </c>
      <c r="J122" s="69">
        <v>0</v>
      </c>
      <c r="K122" s="67">
        <f t="shared" ref="K122:K125" si="1657">+L122+O122</f>
        <v>9125.73</v>
      </c>
      <c r="L122" s="68">
        <f t="shared" ref="L122:L125" si="1658">+M122+N122</f>
        <v>9125.73</v>
      </c>
      <c r="M122" s="69">
        <v>8009.45</v>
      </c>
      <c r="N122" s="69">
        <v>1116.28</v>
      </c>
      <c r="O122" s="68">
        <f t="shared" ref="O122:O125" si="1659">+P122+Q122</f>
        <v>0</v>
      </c>
      <c r="P122" s="69">
        <v>0</v>
      </c>
      <c r="Q122" s="69">
        <v>0</v>
      </c>
      <c r="R122" s="67">
        <f t="shared" ref="R122:R125" si="1660">+S122+V122</f>
        <v>12386.32</v>
      </c>
      <c r="S122" s="68">
        <f t="shared" ref="S122:S125" si="1661">+T122+U122</f>
        <v>12386.32</v>
      </c>
      <c r="T122" s="69">
        <v>10830.88</v>
      </c>
      <c r="U122" s="69">
        <v>1555.44</v>
      </c>
      <c r="V122" s="68">
        <f t="shared" ref="V122:V125" si="1662">+W122+X122</f>
        <v>0</v>
      </c>
      <c r="W122" s="69">
        <v>0</v>
      </c>
      <c r="X122" s="69">
        <v>0</v>
      </c>
      <c r="Y122" s="68">
        <f t="shared" ref="Y122:Y125" si="1663">+Z122+AC122</f>
        <v>30628.93</v>
      </c>
      <c r="Z122" s="68">
        <f t="shared" ref="Z122:Z125" si="1664">+AA122+AB122</f>
        <v>30628.93</v>
      </c>
      <c r="AA122" s="68">
        <f t="shared" ref="AA122:AB125" si="1665">+F122+M122+T122</f>
        <v>25740.19</v>
      </c>
      <c r="AB122" s="68">
        <f t="shared" si="1665"/>
        <v>4888.74</v>
      </c>
      <c r="AC122" s="68">
        <f t="shared" ref="AC122:AC125" si="1666">+AD122+AE122</f>
        <v>0</v>
      </c>
      <c r="AD122" s="68">
        <f t="shared" ref="AD122:AE125" si="1667">+I122+P122+W122</f>
        <v>0</v>
      </c>
      <c r="AE122" s="68">
        <f t="shared" si="1667"/>
        <v>0</v>
      </c>
      <c r="AF122" s="67">
        <f>+AG122+AJ122</f>
        <v>10273.89</v>
      </c>
      <c r="AG122" s="68">
        <f>+AH122+AI122</f>
        <v>10273.89</v>
      </c>
      <c r="AH122" s="69">
        <v>8613.119999999999</v>
      </c>
      <c r="AI122" s="69">
        <v>1660.7700000000002</v>
      </c>
      <c r="AJ122" s="68">
        <f>+AK122+AL122</f>
        <v>0</v>
      </c>
      <c r="AK122" s="69">
        <v>0</v>
      </c>
      <c r="AL122" s="69">
        <v>0</v>
      </c>
      <c r="AM122" s="67">
        <f t="shared" ref="AM122:AM125" si="1668">+AN122+AQ122</f>
        <v>11364.222000000005</v>
      </c>
      <c r="AN122" s="68">
        <f t="shared" ref="AN122:AN125" si="1669">+AO122+AP122</f>
        <v>11364.222000000005</v>
      </c>
      <c r="AO122" s="69">
        <v>9658.6720000000041</v>
      </c>
      <c r="AP122" s="69">
        <v>1705.5500000000002</v>
      </c>
      <c r="AQ122" s="68">
        <f t="shared" ref="AQ122:AQ125" si="1670">+AR122+AS122</f>
        <v>0</v>
      </c>
      <c r="AR122" s="69">
        <v>0</v>
      </c>
      <c r="AS122" s="69">
        <v>0</v>
      </c>
      <c r="AT122" s="67">
        <f t="shared" ref="AT122:AT125" si="1671">+AU122+AX122</f>
        <v>15373.2</v>
      </c>
      <c r="AU122" s="68">
        <f t="shared" ref="AU122:AU125" si="1672">+AV122+AW122</f>
        <v>15373.2</v>
      </c>
      <c r="AV122" s="69">
        <v>14243.61</v>
      </c>
      <c r="AW122" s="69">
        <v>1129.5899999999999</v>
      </c>
      <c r="AX122" s="68">
        <f t="shared" ref="AX122:AX125" si="1673">+AY122+AZ122</f>
        <v>0</v>
      </c>
      <c r="AY122" s="69">
        <v>0</v>
      </c>
      <c r="AZ122" s="69">
        <v>0</v>
      </c>
      <c r="BA122" s="68">
        <f t="shared" ref="BA122:BA125" si="1674">+BB122+BE122</f>
        <v>37011.312000000005</v>
      </c>
      <c r="BB122" s="68">
        <f t="shared" ref="BB122:BB125" si="1675">+BC122+BD122</f>
        <v>37011.312000000005</v>
      </c>
      <c r="BC122" s="68">
        <f t="shared" ref="BC122:BD125" si="1676">+AH122+AO122+AV122</f>
        <v>32515.402000000002</v>
      </c>
      <c r="BD122" s="68">
        <f t="shared" si="1676"/>
        <v>4495.9100000000008</v>
      </c>
      <c r="BE122" s="68">
        <f t="shared" ref="BE122:BE125" si="1677">+BF122+BG122</f>
        <v>0</v>
      </c>
      <c r="BF122" s="68">
        <f t="shared" ref="BF122:BG125" si="1678">+AK122+AR122+AY122</f>
        <v>0</v>
      </c>
      <c r="BG122" s="68">
        <f t="shared" si="1678"/>
        <v>0</v>
      </c>
      <c r="BH122" s="67">
        <f>+BI122+BL122</f>
        <v>15109.47</v>
      </c>
      <c r="BI122" s="68">
        <f>+BJ122+BK122</f>
        <v>15109.47</v>
      </c>
      <c r="BJ122" s="69">
        <v>13899.55</v>
      </c>
      <c r="BK122" s="69">
        <v>1209.92</v>
      </c>
      <c r="BL122" s="68">
        <f>+BM122+BN122</f>
        <v>0</v>
      </c>
      <c r="BM122" s="69">
        <v>0</v>
      </c>
      <c r="BN122" s="69">
        <v>0</v>
      </c>
      <c r="BO122" s="67">
        <f t="shared" ref="BO122:BO125" si="1679">+BP122+BS122</f>
        <v>12365.11</v>
      </c>
      <c r="BP122" s="68">
        <f t="shared" ref="BP122:BP125" si="1680">+BQ122+BR122</f>
        <v>12365.11</v>
      </c>
      <c r="BQ122" s="69">
        <v>10934.35</v>
      </c>
      <c r="BR122" s="69">
        <v>1430.76</v>
      </c>
      <c r="BS122" s="68">
        <f t="shared" ref="BS122:BS125" si="1681">+BT122+BU122</f>
        <v>0</v>
      </c>
      <c r="BT122" s="69">
        <v>0</v>
      </c>
      <c r="BU122" s="69">
        <v>0</v>
      </c>
      <c r="BV122" s="67">
        <f t="shared" ref="BV122:BV125" si="1682">+BW122+BZ122</f>
        <v>9427.34</v>
      </c>
      <c r="BW122" s="68">
        <f t="shared" ref="BW122:BW125" si="1683">+BX122+BY122</f>
        <v>9427.34</v>
      </c>
      <c r="BX122" s="69">
        <v>8324.58</v>
      </c>
      <c r="BY122" s="69">
        <v>1102.76</v>
      </c>
      <c r="BZ122" s="68">
        <f t="shared" ref="BZ122:BZ125" si="1684">+CA122+CB122</f>
        <v>0</v>
      </c>
      <c r="CA122" s="69">
        <v>0</v>
      </c>
      <c r="CB122" s="69">
        <v>0</v>
      </c>
      <c r="CC122" s="68">
        <f t="shared" ref="CC122:CC125" si="1685">+CD122+CG122</f>
        <v>36901.920000000006</v>
      </c>
      <c r="CD122" s="68">
        <f t="shared" ref="CD122:CD125" si="1686">+CE122+CF122</f>
        <v>36901.920000000006</v>
      </c>
      <c r="CE122" s="68">
        <f t="shared" ref="CE122:CF125" si="1687">+BJ122+BQ122+BX122</f>
        <v>33158.480000000003</v>
      </c>
      <c r="CF122" s="68">
        <f t="shared" si="1687"/>
        <v>3743.4400000000005</v>
      </c>
      <c r="CG122" s="68">
        <f t="shared" ref="CG122:CG125" si="1688">+CH122+CI122</f>
        <v>0</v>
      </c>
      <c r="CH122" s="68">
        <f t="shared" ref="CH122:CI125" si="1689">+BM122+BT122+CA122</f>
        <v>0</v>
      </c>
      <c r="CI122" s="68">
        <f t="shared" si="1689"/>
        <v>0</v>
      </c>
      <c r="CJ122" s="67">
        <f>+CK122+CN122</f>
        <v>10661.08</v>
      </c>
      <c r="CK122" s="68">
        <f>+CL122+CM122</f>
        <v>10661.08</v>
      </c>
      <c r="CL122" s="69">
        <v>9879.93</v>
      </c>
      <c r="CM122" s="69">
        <v>781.15</v>
      </c>
      <c r="CN122" s="68">
        <f>+CO122+CP122</f>
        <v>0</v>
      </c>
      <c r="CO122" s="69">
        <v>0</v>
      </c>
      <c r="CP122" s="69">
        <v>0</v>
      </c>
      <c r="CQ122" s="67">
        <f t="shared" ref="CQ122:CQ125" si="1690">+CR122+CU122</f>
        <v>11497.829999999998</v>
      </c>
      <c r="CR122" s="68">
        <f t="shared" ref="CR122:CR125" si="1691">+CS122+CT122</f>
        <v>11497.829999999998</v>
      </c>
      <c r="CS122" s="69">
        <v>10202.529999999999</v>
      </c>
      <c r="CT122" s="69">
        <v>1295.3</v>
      </c>
      <c r="CU122" s="68">
        <f t="shared" ref="CU122:CU125" si="1692">+CV122+CW122</f>
        <v>0</v>
      </c>
      <c r="CV122" s="69">
        <v>0</v>
      </c>
      <c r="CW122" s="69">
        <v>0</v>
      </c>
      <c r="CX122" s="67">
        <f t="shared" ref="CX122:CX125" si="1693">+CY122+DB122</f>
        <v>9124.82</v>
      </c>
      <c r="CY122" s="68">
        <f t="shared" ref="CY122:CY125" si="1694">+CZ122+DA122</f>
        <v>9124.82</v>
      </c>
      <c r="CZ122" s="69">
        <v>8005.0599999999995</v>
      </c>
      <c r="DA122" s="69">
        <v>1119.76</v>
      </c>
      <c r="DB122" s="68">
        <f t="shared" ref="DB122:DB125" si="1695">+DC122+DD122</f>
        <v>0</v>
      </c>
      <c r="DC122" s="69">
        <v>0</v>
      </c>
      <c r="DD122" s="69">
        <v>0</v>
      </c>
      <c r="DE122" s="68">
        <f t="shared" ref="DE122:DE125" si="1696">+DF122+DI122</f>
        <v>31283.729999999996</v>
      </c>
      <c r="DF122" s="68">
        <f t="shared" ref="DF122:DF125" si="1697">+DG122+DH122</f>
        <v>31283.729999999996</v>
      </c>
      <c r="DG122" s="68">
        <f t="shared" ref="DG122:DH125" si="1698">+CL122+CS122+CZ122</f>
        <v>28087.519999999997</v>
      </c>
      <c r="DH122" s="68">
        <f t="shared" si="1698"/>
        <v>3196.21</v>
      </c>
      <c r="DI122" s="68">
        <f t="shared" ref="DI122:DI125" si="1699">+DJ122+DK122</f>
        <v>0</v>
      </c>
      <c r="DJ122" s="68">
        <f t="shared" ref="DJ122:DK125" si="1700">+CO122+CV122+DC122</f>
        <v>0</v>
      </c>
      <c r="DK122" s="68">
        <f t="shared" si="1700"/>
        <v>0</v>
      </c>
      <c r="DL122" s="68">
        <f t="shared" ref="DL122:DL125" si="1701">+DM122+DP122</f>
        <v>135825.89199999999</v>
      </c>
      <c r="DM122" s="68">
        <f t="shared" ref="DM122:DM125" si="1702">+DN122+DO122</f>
        <v>135825.89199999999</v>
      </c>
      <c r="DN122" s="68">
        <f t="shared" ref="DN122:DO125" si="1703">+AA122+BC122+CE122+DG122</f>
        <v>119501.592</v>
      </c>
      <c r="DO122" s="68">
        <f t="shared" si="1703"/>
        <v>16324.300000000003</v>
      </c>
      <c r="DP122" s="68">
        <f t="shared" ref="DP122:DP125" si="1704">+DQ122+DR122</f>
        <v>0</v>
      </c>
      <c r="DQ122" s="68">
        <f t="shared" ref="DQ122:DR125" si="1705">+AD122+BF122+CH122+DJ122</f>
        <v>0</v>
      </c>
      <c r="DR122" s="68">
        <f t="shared" si="1705"/>
        <v>0</v>
      </c>
    </row>
    <row r="123" spans="1:122" s="3" customFormat="1" ht="15" customHeight="1" x14ac:dyDescent="0.25">
      <c r="A123" s="37"/>
      <c r="B123" s="1"/>
      <c r="C123" s="39" t="s">
        <v>111</v>
      </c>
      <c r="D123" s="67">
        <f>+E123+H123</f>
        <v>4443.49</v>
      </c>
      <c r="E123" s="68">
        <f>+F123+G123</f>
        <v>4443.49</v>
      </c>
      <c r="F123" s="69">
        <v>3981.27</v>
      </c>
      <c r="G123" s="69">
        <v>462.21999999999997</v>
      </c>
      <c r="H123" s="68">
        <f>+I123+J123</f>
        <v>0</v>
      </c>
      <c r="I123" s="69">
        <v>0</v>
      </c>
      <c r="J123" s="69">
        <v>0</v>
      </c>
      <c r="K123" s="67">
        <f t="shared" si="1657"/>
        <v>3493.54</v>
      </c>
      <c r="L123" s="68">
        <f t="shared" si="1658"/>
        <v>3493.54</v>
      </c>
      <c r="M123" s="69">
        <v>3043.47</v>
      </c>
      <c r="N123" s="69">
        <v>450.07</v>
      </c>
      <c r="O123" s="68">
        <f t="shared" si="1659"/>
        <v>0</v>
      </c>
      <c r="P123" s="69">
        <v>0</v>
      </c>
      <c r="Q123" s="69">
        <v>0</v>
      </c>
      <c r="R123" s="67">
        <f t="shared" si="1660"/>
        <v>4164.4100000000008</v>
      </c>
      <c r="S123" s="68">
        <f t="shared" si="1661"/>
        <v>4164.4100000000008</v>
      </c>
      <c r="T123" s="69">
        <v>3782.3500000000004</v>
      </c>
      <c r="U123" s="69">
        <v>382.06</v>
      </c>
      <c r="V123" s="68">
        <f t="shared" si="1662"/>
        <v>0</v>
      </c>
      <c r="W123" s="69">
        <v>0</v>
      </c>
      <c r="X123" s="69">
        <v>0</v>
      </c>
      <c r="Y123" s="68">
        <f t="shared" si="1663"/>
        <v>12101.44</v>
      </c>
      <c r="Z123" s="68">
        <f t="shared" si="1664"/>
        <v>12101.44</v>
      </c>
      <c r="AA123" s="68">
        <f t="shared" si="1665"/>
        <v>10807.09</v>
      </c>
      <c r="AB123" s="68">
        <f t="shared" si="1665"/>
        <v>1294.3499999999999</v>
      </c>
      <c r="AC123" s="68">
        <f t="shared" si="1666"/>
        <v>0</v>
      </c>
      <c r="AD123" s="68">
        <f t="shared" si="1667"/>
        <v>0</v>
      </c>
      <c r="AE123" s="68">
        <f t="shared" si="1667"/>
        <v>0</v>
      </c>
      <c r="AF123" s="67">
        <f>+AG123+AJ123</f>
        <v>4207.6000000000004</v>
      </c>
      <c r="AG123" s="68">
        <f>+AH123+AI123</f>
        <v>4207.6000000000004</v>
      </c>
      <c r="AH123" s="69">
        <v>3884.5</v>
      </c>
      <c r="AI123" s="69">
        <v>323.10000000000002</v>
      </c>
      <c r="AJ123" s="68">
        <f>+AK123+AL123</f>
        <v>0</v>
      </c>
      <c r="AK123" s="69">
        <v>0</v>
      </c>
      <c r="AL123" s="69">
        <v>0</v>
      </c>
      <c r="AM123" s="67">
        <f t="shared" si="1668"/>
        <v>4777.1599999999989</v>
      </c>
      <c r="AN123" s="68">
        <f t="shared" si="1669"/>
        <v>4777.1599999999989</v>
      </c>
      <c r="AO123" s="69">
        <v>4365.7399999999989</v>
      </c>
      <c r="AP123" s="69">
        <v>411.41999999999996</v>
      </c>
      <c r="AQ123" s="68">
        <f t="shared" si="1670"/>
        <v>0</v>
      </c>
      <c r="AR123" s="69">
        <v>0</v>
      </c>
      <c r="AS123" s="69">
        <v>0</v>
      </c>
      <c r="AT123" s="67">
        <f t="shared" si="1671"/>
        <v>11469.53</v>
      </c>
      <c r="AU123" s="68">
        <f t="shared" si="1672"/>
        <v>11469.53</v>
      </c>
      <c r="AV123" s="69">
        <v>10930.77</v>
      </c>
      <c r="AW123" s="69">
        <v>538.76</v>
      </c>
      <c r="AX123" s="68">
        <f t="shared" si="1673"/>
        <v>0</v>
      </c>
      <c r="AY123" s="69">
        <v>0</v>
      </c>
      <c r="AZ123" s="69">
        <v>0</v>
      </c>
      <c r="BA123" s="68">
        <f t="shared" si="1674"/>
        <v>20454.289999999997</v>
      </c>
      <c r="BB123" s="68">
        <f t="shared" si="1675"/>
        <v>20454.289999999997</v>
      </c>
      <c r="BC123" s="68">
        <f t="shared" si="1676"/>
        <v>19181.009999999998</v>
      </c>
      <c r="BD123" s="68">
        <f t="shared" si="1676"/>
        <v>1273.28</v>
      </c>
      <c r="BE123" s="68">
        <f t="shared" si="1677"/>
        <v>0</v>
      </c>
      <c r="BF123" s="68">
        <f t="shared" si="1678"/>
        <v>0</v>
      </c>
      <c r="BG123" s="68">
        <f t="shared" si="1678"/>
        <v>0</v>
      </c>
      <c r="BH123" s="67">
        <f>+BI123+BL123</f>
        <v>6344.07</v>
      </c>
      <c r="BI123" s="68">
        <f>+BJ123+BK123</f>
        <v>6344.07</v>
      </c>
      <c r="BJ123" s="69">
        <v>5551.49</v>
      </c>
      <c r="BK123" s="69">
        <v>792.57999999999993</v>
      </c>
      <c r="BL123" s="68">
        <f>+BM123+BN123</f>
        <v>0</v>
      </c>
      <c r="BM123" s="69">
        <v>0</v>
      </c>
      <c r="BN123" s="69">
        <v>0</v>
      </c>
      <c r="BO123" s="67">
        <f t="shared" si="1679"/>
        <v>3600.6499999999996</v>
      </c>
      <c r="BP123" s="68">
        <f t="shared" si="1680"/>
        <v>3600.6499999999996</v>
      </c>
      <c r="BQ123" s="69">
        <v>3268.74</v>
      </c>
      <c r="BR123" s="69">
        <v>331.90999999999997</v>
      </c>
      <c r="BS123" s="68">
        <f t="shared" si="1681"/>
        <v>0</v>
      </c>
      <c r="BT123" s="69">
        <v>0</v>
      </c>
      <c r="BU123" s="69">
        <v>0</v>
      </c>
      <c r="BV123" s="67">
        <f t="shared" si="1682"/>
        <v>4596.3100000000004</v>
      </c>
      <c r="BW123" s="68">
        <f t="shared" si="1683"/>
        <v>4596.3100000000004</v>
      </c>
      <c r="BX123" s="69">
        <v>3908.92</v>
      </c>
      <c r="BY123" s="69">
        <v>687.39</v>
      </c>
      <c r="BZ123" s="68">
        <f t="shared" si="1684"/>
        <v>0</v>
      </c>
      <c r="CA123" s="69">
        <v>0</v>
      </c>
      <c r="CB123" s="69">
        <v>0</v>
      </c>
      <c r="CC123" s="68">
        <f t="shared" si="1685"/>
        <v>14541.029999999999</v>
      </c>
      <c r="CD123" s="68">
        <f t="shared" si="1686"/>
        <v>14541.029999999999</v>
      </c>
      <c r="CE123" s="68">
        <f t="shared" si="1687"/>
        <v>12729.15</v>
      </c>
      <c r="CF123" s="68">
        <f t="shared" si="1687"/>
        <v>1811.8799999999997</v>
      </c>
      <c r="CG123" s="68">
        <f t="shared" si="1688"/>
        <v>0</v>
      </c>
      <c r="CH123" s="68">
        <f t="shared" si="1689"/>
        <v>0</v>
      </c>
      <c r="CI123" s="68">
        <f t="shared" si="1689"/>
        <v>0</v>
      </c>
      <c r="CJ123" s="67">
        <f>+CK123+CN123</f>
        <v>5485.34</v>
      </c>
      <c r="CK123" s="68">
        <f>+CL123+CM123</f>
        <v>5485.34</v>
      </c>
      <c r="CL123" s="69">
        <v>5056.9800000000005</v>
      </c>
      <c r="CM123" s="69">
        <v>428.36</v>
      </c>
      <c r="CN123" s="68">
        <f>+CO123+CP123</f>
        <v>0</v>
      </c>
      <c r="CO123" s="69">
        <v>0</v>
      </c>
      <c r="CP123" s="69">
        <v>0</v>
      </c>
      <c r="CQ123" s="67">
        <f t="shared" si="1690"/>
        <v>7245.3099999999995</v>
      </c>
      <c r="CR123" s="68">
        <f t="shared" si="1691"/>
        <v>7245.3099999999995</v>
      </c>
      <c r="CS123" s="69">
        <v>6549.87</v>
      </c>
      <c r="CT123" s="69">
        <v>695.43999999999994</v>
      </c>
      <c r="CU123" s="68">
        <f t="shared" si="1692"/>
        <v>0</v>
      </c>
      <c r="CV123" s="69">
        <v>0</v>
      </c>
      <c r="CW123" s="69">
        <v>0</v>
      </c>
      <c r="CX123" s="67">
        <f t="shared" si="1693"/>
        <v>5993.07</v>
      </c>
      <c r="CY123" s="68">
        <f t="shared" si="1694"/>
        <v>5993.07</v>
      </c>
      <c r="CZ123" s="69">
        <v>5482.33</v>
      </c>
      <c r="DA123" s="69">
        <v>510.73999999999995</v>
      </c>
      <c r="DB123" s="68">
        <f t="shared" si="1695"/>
        <v>0</v>
      </c>
      <c r="DC123" s="69">
        <v>0</v>
      </c>
      <c r="DD123" s="69">
        <v>0</v>
      </c>
      <c r="DE123" s="68">
        <f t="shared" si="1696"/>
        <v>18723.72</v>
      </c>
      <c r="DF123" s="68">
        <f t="shared" si="1697"/>
        <v>18723.72</v>
      </c>
      <c r="DG123" s="68">
        <f t="shared" si="1698"/>
        <v>17089.18</v>
      </c>
      <c r="DH123" s="68">
        <f t="shared" si="1698"/>
        <v>1634.54</v>
      </c>
      <c r="DI123" s="68">
        <f t="shared" si="1699"/>
        <v>0</v>
      </c>
      <c r="DJ123" s="68">
        <f t="shared" si="1700"/>
        <v>0</v>
      </c>
      <c r="DK123" s="68">
        <f t="shared" si="1700"/>
        <v>0</v>
      </c>
      <c r="DL123" s="68">
        <f t="shared" si="1701"/>
        <v>65820.479999999996</v>
      </c>
      <c r="DM123" s="68">
        <f t="shared" si="1702"/>
        <v>65820.479999999996</v>
      </c>
      <c r="DN123" s="68">
        <f t="shared" si="1703"/>
        <v>59806.43</v>
      </c>
      <c r="DO123" s="68">
        <f t="shared" si="1703"/>
        <v>6014.05</v>
      </c>
      <c r="DP123" s="68">
        <f t="shared" si="1704"/>
        <v>0</v>
      </c>
      <c r="DQ123" s="68">
        <f t="shared" si="1705"/>
        <v>0</v>
      </c>
      <c r="DR123" s="68">
        <f t="shared" si="1705"/>
        <v>0</v>
      </c>
    </row>
    <row r="124" spans="1:122" s="3" customFormat="1" ht="15" customHeight="1" x14ac:dyDescent="0.25">
      <c r="A124" s="37"/>
      <c r="B124" s="1"/>
      <c r="C124" s="39" t="s">
        <v>112</v>
      </c>
      <c r="D124" s="67">
        <f>+E124+H124</f>
        <v>0</v>
      </c>
      <c r="E124" s="68">
        <f>+F124+G124</f>
        <v>0</v>
      </c>
      <c r="F124" s="69">
        <v>0</v>
      </c>
      <c r="G124" s="69">
        <v>0</v>
      </c>
      <c r="H124" s="68">
        <f>+I124+J124</f>
        <v>0</v>
      </c>
      <c r="I124" s="69">
        <v>0</v>
      </c>
      <c r="J124" s="69">
        <v>0</v>
      </c>
      <c r="K124" s="67">
        <f t="shared" si="1657"/>
        <v>0</v>
      </c>
      <c r="L124" s="68">
        <f t="shared" si="1658"/>
        <v>0</v>
      </c>
      <c r="M124" s="69">
        <v>0</v>
      </c>
      <c r="N124" s="69">
        <v>0</v>
      </c>
      <c r="O124" s="68">
        <f t="shared" si="1659"/>
        <v>0</v>
      </c>
      <c r="P124" s="69">
        <v>0</v>
      </c>
      <c r="Q124" s="69">
        <v>0</v>
      </c>
      <c r="R124" s="67">
        <f t="shared" si="1660"/>
        <v>0</v>
      </c>
      <c r="S124" s="68">
        <f t="shared" si="1661"/>
        <v>0</v>
      </c>
      <c r="T124" s="69">
        <v>0</v>
      </c>
      <c r="U124" s="69">
        <v>0</v>
      </c>
      <c r="V124" s="68">
        <f t="shared" si="1662"/>
        <v>0</v>
      </c>
      <c r="W124" s="69">
        <v>0</v>
      </c>
      <c r="X124" s="69">
        <v>0</v>
      </c>
      <c r="Y124" s="68">
        <f t="shared" si="1663"/>
        <v>0</v>
      </c>
      <c r="Z124" s="68">
        <f t="shared" si="1664"/>
        <v>0</v>
      </c>
      <c r="AA124" s="68">
        <f t="shared" si="1665"/>
        <v>0</v>
      </c>
      <c r="AB124" s="68">
        <f t="shared" si="1665"/>
        <v>0</v>
      </c>
      <c r="AC124" s="68">
        <f t="shared" si="1666"/>
        <v>0</v>
      </c>
      <c r="AD124" s="68">
        <f t="shared" si="1667"/>
        <v>0</v>
      </c>
      <c r="AE124" s="68">
        <f t="shared" si="1667"/>
        <v>0</v>
      </c>
      <c r="AF124" s="67">
        <f>+AG124+AJ124</f>
        <v>0</v>
      </c>
      <c r="AG124" s="68">
        <f>+AH124+AI124</f>
        <v>0</v>
      </c>
      <c r="AH124" s="69">
        <v>0</v>
      </c>
      <c r="AI124" s="69">
        <v>0</v>
      </c>
      <c r="AJ124" s="68">
        <f>+AK124+AL124</f>
        <v>0</v>
      </c>
      <c r="AK124" s="69">
        <v>0</v>
      </c>
      <c r="AL124" s="69">
        <v>0</v>
      </c>
      <c r="AM124" s="67">
        <f t="shared" si="1668"/>
        <v>0</v>
      </c>
      <c r="AN124" s="68">
        <f t="shared" si="1669"/>
        <v>0</v>
      </c>
      <c r="AO124" s="69">
        <v>0</v>
      </c>
      <c r="AP124" s="69">
        <v>0</v>
      </c>
      <c r="AQ124" s="68">
        <f t="shared" si="1670"/>
        <v>0</v>
      </c>
      <c r="AR124" s="69">
        <v>0</v>
      </c>
      <c r="AS124" s="69">
        <v>0</v>
      </c>
      <c r="AT124" s="67">
        <f t="shared" si="1671"/>
        <v>0</v>
      </c>
      <c r="AU124" s="68">
        <f t="shared" si="1672"/>
        <v>0</v>
      </c>
      <c r="AV124" s="69">
        <v>0</v>
      </c>
      <c r="AW124" s="69">
        <v>0</v>
      </c>
      <c r="AX124" s="68">
        <f t="shared" si="1673"/>
        <v>0</v>
      </c>
      <c r="AY124" s="69">
        <v>0</v>
      </c>
      <c r="AZ124" s="69">
        <v>0</v>
      </c>
      <c r="BA124" s="68">
        <f t="shared" si="1674"/>
        <v>0</v>
      </c>
      <c r="BB124" s="68">
        <f t="shared" si="1675"/>
        <v>0</v>
      </c>
      <c r="BC124" s="68">
        <f t="shared" si="1676"/>
        <v>0</v>
      </c>
      <c r="BD124" s="68">
        <f t="shared" si="1676"/>
        <v>0</v>
      </c>
      <c r="BE124" s="68">
        <f t="shared" si="1677"/>
        <v>0</v>
      </c>
      <c r="BF124" s="68">
        <f t="shared" si="1678"/>
        <v>0</v>
      </c>
      <c r="BG124" s="68">
        <f t="shared" si="1678"/>
        <v>0</v>
      </c>
      <c r="BH124" s="67">
        <f>+BI124+BL124</f>
        <v>0</v>
      </c>
      <c r="BI124" s="68">
        <f>+BJ124+BK124</f>
        <v>0</v>
      </c>
      <c r="BJ124" s="69">
        <v>0</v>
      </c>
      <c r="BK124" s="69">
        <v>0</v>
      </c>
      <c r="BL124" s="68">
        <f>+BM124+BN124</f>
        <v>0</v>
      </c>
      <c r="BM124" s="69">
        <v>0</v>
      </c>
      <c r="BN124" s="69">
        <v>0</v>
      </c>
      <c r="BO124" s="67">
        <f t="shared" si="1679"/>
        <v>0</v>
      </c>
      <c r="BP124" s="68">
        <f t="shared" si="1680"/>
        <v>0</v>
      </c>
      <c r="BQ124" s="69">
        <v>0</v>
      </c>
      <c r="BR124" s="69">
        <v>0</v>
      </c>
      <c r="BS124" s="68">
        <f t="shared" si="1681"/>
        <v>0</v>
      </c>
      <c r="BT124" s="69">
        <v>0</v>
      </c>
      <c r="BU124" s="69">
        <v>0</v>
      </c>
      <c r="BV124" s="67">
        <f t="shared" si="1682"/>
        <v>0</v>
      </c>
      <c r="BW124" s="68">
        <f t="shared" si="1683"/>
        <v>0</v>
      </c>
      <c r="BX124" s="69">
        <v>0</v>
      </c>
      <c r="BY124" s="69">
        <v>0</v>
      </c>
      <c r="BZ124" s="68">
        <f t="shared" si="1684"/>
        <v>0</v>
      </c>
      <c r="CA124" s="69">
        <v>0</v>
      </c>
      <c r="CB124" s="69">
        <v>0</v>
      </c>
      <c r="CC124" s="68">
        <f t="shared" si="1685"/>
        <v>0</v>
      </c>
      <c r="CD124" s="68">
        <f t="shared" si="1686"/>
        <v>0</v>
      </c>
      <c r="CE124" s="68">
        <f t="shared" si="1687"/>
        <v>0</v>
      </c>
      <c r="CF124" s="68">
        <f t="shared" si="1687"/>
        <v>0</v>
      </c>
      <c r="CG124" s="68">
        <f t="shared" si="1688"/>
        <v>0</v>
      </c>
      <c r="CH124" s="68">
        <f t="shared" si="1689"/>
        <v>0</v>
      </c>
      <c r="CI124" s="68">
        <f t="shared" si="1689"/>
        <v>0</v>
      </c>
      <c r="CJ124" s="67">
        <f>+CK124+CN124</f>
        <v>0</v>
      </c>
      <c r="CK124" s="68">
        <f>+CL124+CM124</f>
        <v>0</v>
      </c>
      <c r="CL124" s="69">
        <v>0</v>
      </c>
      <c r="CM124" s="69">
        <v>0</v>
      </c>
      <c r="CN124" s="68">
        <f>+CO124+CP124</f>
        <v>0</v>
      </c>
      <c r="CO124" s="69">
        <v>0</v>
      </c>
      <c r="CP124" s="69">
        <v>0</v>
      </c>
      <c r="CQ124" s="67">
        <f t="shared" si="1690"/>
        <v>0</v>
      </c>
      <c r="CR124" s="68">
        <f t="shared" si="1691"/>
        <v>0</v>
      </c>
      <c r="CS124" s="69">
        <v>0</v>
      </c>
      <c r="CT124" s="69">
        <v>0</v>
      </c>
      <c r="CU124" s="68">
        <f t="shared" si="1692"/>
        <v>0</v>
      </c>
      <c r="CV124" s="69">
        <v>0</v>
      </c>
      <c r="CW124" s="69">
        <v>0</v>
      </c>
      <c r="CX124" s="67">
        <f t="shared" si="1693"/>
        <v>0</v>
      </c>
      <c r="CY124" s="68">
        <f t="shared" si="1694"/>
        <v>0</v>
      </c>
      <c r="CZ124" s="69">
        <v>0</v>
      </c>
      <c r="DA124" s="69">
        <v>0</v>
      </c>
      <c r="DB124" s="68">
        <f t="shared" si="1695"/>
        <v>0</v>
      </c>
      <c r="DC124" s="69">
        <v>0</v>
      </c>
      <c r="DD124" s="69">
        <v>0</v>
      </c>
      <c r="DE124" s="68">
        <f t="shared" si="1696"/>
        <v>0</v>
      </c>
      <c r="DF124" s="68">
        <f t="shared" si="1697"/>
        <v>0</v>
      </c>
      <c r="DG124" s="68">
        <f t="shared" si="1698"/>
        <v>0</v>
      </c>
      <c r="DH124" s="68">
        <f t="shared" si="1698"/>
        <v>0</v>
      </c>
      <c r="DI124" s="68">
        <f t="shared" si="1699"/>
        <v>0</v>
      </c>
      <c r="DJ124" s="68">
        <f t="shared" si="1700"/>
        <v>0</v>
      </c>
      <c r="DK124" s="68">
        <f t="shared" si="1700"/>
        <v>0</v>
      </c>
      <c r="DL124" s="68">
        <f t="shared" si="1701"/>
        <v>0</v>
      </c>
      <c r="DM124" s="68">
        <f t="shared" si="1702"/>
        <v>0</v>
      </c>
      <c r="DN124" s="68">
        <f t="shared" si="1703"/>
        <v>0</v>
      </c>
      <c r="DO124" s="68">
        <f t="shared" si="1703"/>
        <v>0</v>
      </c>
      <c r="DP124" s="68">
        <f t="shared" si="1704"/>
        <v>0</v>
      </c>
      <c r="DQ124" s="68">
        <f t="shared" si="1705"/>
        <v>0</v>
      </c>
      <c r="DR124" s="68">
        <f t="shared" si="1705"/>
        <v>0</v>
      </c>
    </row>
    <row r="125" spans="1:122" s="3" customFormat="1" ht="15" customHeight="1" x14ac:dyDescent="0.25">
      <c r="A125" s="37"/>
      <c r="B125" s="1"/>
      <c r="C125" s="35" t="s">
        <v>113</v>
      </c>
      <c r="D125" s="67">
        <f>+E125+H125</f>
        <v>2425.2599999999998</v>
      </c>
      <c r="E125" s="68">
        <f>+F125+G125</f>
        <v>2425.2599999999998</v>
      </c>
      <c r="F125" s="69">
        <v>2136.9299999999998</v>
      </c>
      <c r="G125" s="69">
        <v>288.33</v>
      </c>
      <c r="H125" s="68">
        <f>+I125+J125</f>
        <v>0</v>
      </c>
      <c r="I125" s="69">
        <v>0</v>
      </c>
      <c r="J125" s="69">
        <v>0</v>
      </c>
      <c r="K125" s="67">
        <f t="shared" si="1657"/>
        <v>2556.29</v>
      </c>
      <c r="L125" s="68">
        <f t="shared" si="1658"/>
        <v>2556.29</v>
      </c>
      <c r="M125" s="69">
        <v>2235.44</v>
      </c>
      <c r="N125" s="69">
        <v>320.85000000000002</v>
      </c>
      <c r="O125" s="68">
        <f t="shared" si="1659"/>
        <v>0</v>
      </c>
      <c r="P125" s="69">
        <v>0</v>
      </c>
      <c r="Q125" s="69">
        <v>0</v>
      </c>
      <c r="R125" s="67">
        <f t="shared" si="1660"/>
        <v>2806.77</v>
      </c>
      <c r="S125" s="68">
        <f t="shared" si="1661"/>
        <v>2806.77</v>
      </c>
      <c r="T125" s="69">
        <v>2445.69</v>
      </c>
      <c r="U125" s="69">
        <v>361.08</v>
      </c>
      <c r="V125" s="68">
        <f t="shared" si="1662"/>
        <v>0</v>
      </c>
      <c r="W125" s="69">
        <v>0</v>
      </c>
      <c r="X125" s="69">
        <v>0</v>
      </c>
      <c r="Y125" s="68">
        <f t="shared" si="1663"/>
        <v>7788.32</v>
      </c>
      <c r="Z125" s="68">
        <f t="shared" si="1664"/>
        <v>7788.32</v>
      </c>
      <c r="AA125" s="68">
        <f t="shared" si="1665"/>
        <v>6818.0599999999995</v>
      </c>
      <c r="AB125" s="68">
        <f t="shared" si="1665"/>
        <v>970.26</v>
      </c>
      <c r="AC125" s="68">
        <f t="shared" si="1666"/>
        <v>0</v>
      </c>
      <c r="AD125" s="68">
        <f t="shared" si="1667"/>
        <v>0</v>
      </c>
      <c r="AE125" s="68">
        <f t="shared" si="1667"/>
        <v>0</v>
      </c>
      <c r="AF125" s="67">
        <f>+AG125+AJ125</f>
        <v>2372.4009000000005</v>
      </c>
      <c r="AG125" s="68">
        <f>+AH125+AI125</f>
        <v>2372.4009000000005</v>
      </c>
      <c r="AH125" s="69">
        <v>2093.6590000000006</v>
      </c>
      <c r="AI125" s="69">
        <v>278.74190000000004</v>
      </c>
      <c r="AJ125" s="68">
        <f>+AK125+AL125</f>
        <v>0</v>
      </c>
      <c r="AK125" s="69">
        <v>0</v>
      </c>
      <c r="AL125" s="69">
        <v>0</v>
      </c>
      <c r="AM125" s="67">
        <f t="shared" si="1668"/>
        <v>2292.1102899999996</v>
      </c>
      <c r="AN125" s="68">
        <f t="shared" si="1669"/>
        <v>2292.1102899999996</v>
      </c>
      <c r="AO125" s="69">
        <v>1980.0329899999997</v>
      </c>
      <c r="AP125" s="69">
        <v>312.07730000000004</v>
      </c>
      <c r="AQ125" s="68">
        <f t="shared" si="1670"/>
        <v>0</v>
      </c>
      <c r="AR125" s="69">
        <v>0</v>
      </c>
      <c r="AS125" s="69">
        <v>0</v>
      </c>
      <c r="AT125" s="67">
        <f t="shared" si="1671"/>
        <v>3241.1060699999998</v>
      </c>
      <c r="AU125" s="68">
        <f t="shared" si="1672"/>
        <v>3241.1060699999998</v>
      </c>
      <c r="AV125" s="69">
        <v>2956.9880699999999</v>
      </c>
      <c r="AW125" s="69">
        <v>284.11799999999999</v>
      </c>
      <c r="AX125" s="68">
        <f t="shared" si="1673"/>
        <v>0</v>
      </c>
      <c r="AY125" s="69">
        <v>0</v>
      </c>
      <c r="AZ125" s="69">
        <v>0</v>
      </c>
      <c r="BA125" s="68">
        <f t="shared" si="1674"/>
        <v>7905.6172600000009</v>
      </c>
      <c r="BB125" s="68">
        <f t="shared" si="1675"/>
        <v>7905.6172600000009</v>
      </c>
      <c r="BC125" s="68">
        <f t="shared" si="1676"/>
        <v>7030.6800600000006</v>
      </c>
      <c r="BD125" s="68">
        <f t="shared" si="1676"/>
        <v>874.93720000000008</v>
      </c>
      <c r="BE125" s="68">
        <f t="shared" si="1677"/>
        <v>0</v>
      </c>
      <c r="BF125" s="68">
        <f t="shared" si="1678"/>
        <v>0</v>
      </c>
      <c r="BG125" s="68">
        <f t="shared" si="1678"/>
        <v>0</v>
      </c>
      <c r="BH125" s="67">
        <f>+BI125+BL125</f>
        <v>2773.79</v>
      </c>
      <c r="BI125" s="68">
        <f>+BJ125+BK125</f>
        <v>2773.79</v>
      </c>
      <c r="BJ125" s="69">
        <v>2416.33</v>
      </c>
      <c r="BK125" s="69">
        <v>357.46</v>
      </c>
      <c r="BL125" s="68">
        <f>+BM125+BN125</f>
        <v>0</v>
      </c>
      <c r="BM125" s="69">
        <v>0</v>
      </c>
      <c r="BN125" s="69">
        <v>0</v>
      </c>
      <c r="BO125" s="67">
        <f t="shared" si="1679"/>
        <v>2808.98</v>
      </c>
      <c r="BP125" s="68">
        <f t="shared" si="1680"/>
        <v>2808.98</v>
      </c>
      <c r="BQ125" s="69">
        <v>2593.65</v>
      </c>
      <c r="BR125" s="69">
        <v>215.33</v>
      </c>
      <c r="BS125" s="68">
        <f t="shared" si="1681"/>
        <v>0</v>
      </c>
      <c r="BT125" s="69">
        <v>0</v>
      </c>
      <c r="BU125" s="69">
        <v>0</v>
      </c>
      <c r="BV125" s="67">
        <f t="shared" si="1682"/>
        <v>3805.1600900000008</v>
      </c>
      <c r="BW125" s="68">
        <f t="shared" si="1683"/>
        <v>3805.1600900000008</v>
      </c>
      <c r="BX125" s="69">
        <v>3275.220890000001</v>
      </c>
      <c r="BY125" s="69">
        <v>529.93919999999991</v>
      </c>
      <c r="BZ125" s="68">
        <f t="shared" si="1684"/>
        <v>0</v>
      </c>
      <c r="CA125" s="69">
        <v>0</v>
      </c>
      <c r="CB125" s="69">
        <v>0</v>
      </c>
      <c r="CC125" s="68">
        <f t="shared" si="1685"/>
        <v>9387.9300899999998</v>
      </c>
      <c r="CD125" s="68">
        <f t="shared" si="1686"/>
        <v>9387.9300899999998</v>
      </c>
      <c r="CE125" s="68">
        <f t="shared" si="1687"/>
        <v>8285.2008900000001</v>
      </c>
      <c r="CF125" s="68">
        <f t="shared" si="1687"/>
        <v>1102.7291999999998</v>
      </c>
      <c r="CG125" s="68">
        <f t="shared" si="1688"/>
        <v>0</v>
      </c>
      <c r="CH125" s="68">
        <f t="shared" si="1689"/>
        <v>0</v>
      </c>
      <c r="CI125" s="68">
        <f t="shared" si="1689"/>
        <v>0</v>
      </c>
      <c r="CJ125" s="67">
        <f>+CK125+CN125</f>
        <v>3524.5515999999993</v>
      </c>
      <c r="CK125" s="68">
        <f>+CL125+CM125</f>
        <v>3524.5515999999993</v>
      </c>
      <c r="CL125" s="69">
        <v>2893.3487999999993</v>
      </c>
      <c r="CM125" s="69">
        <v>631.20280000000002</v>
      </c>
      <c r="CN125" s="68">
        <f>+CO125+CP125</f>
        <v>0</v>
      </c>
      <c r="CO125" s="69">
        <v>0</v>
      </c>
      <c r="CP125" s="69">
        <v>0</v>
      </c>
      <c r="CQ125" s="67">
        <f t="shared" si="1690"/>
        <v>3387.3234400000015</v>
      </c>
      <c r="CR125" s="68">
        <f t="shared" si="1691"/>
        <v>3387.3234400000015</v>
      </c>
      <c r="CS125" s="69">
        <v>2941.6891900000014</v>
      </c>
      <c r="CT125" s="69">
        <v>445.63424999999989</v>
      </c>
      <c r="CU125" s="68">
        <f t="shared" si="1692"/>
        <v>0</v>
      </c>
      <c r="CV125" s="69">
        <v>0</v>
      </c>
      <c r="CW125" s="69">
        <v>0</v>
      </c>
      <c r="CX125" s="67">
        <f t="shared" si="1693"/>
        <v>3472.5002999999992</v>
      </c>
      <c r="CY125" s="68">
        <f t="shared" si="1694"/>
        <v>3472.5002999999992</v>
      </c>
      <c r="CZ125" s="69">
        <v>3174.3202999999994</v>
      </c>
      <c r="DA125" s="69">
        <v>298.18</v>
      </c>
      <c r="DB125" s="68">
        <f t="shared" si="1695"/>
        <v>0</v>
      </c>
      <c r="DC125" s="69">
        <v>0</v>
      </c>
      <c r="DD125" s="69">
        <v>0</v>
      </c>
      <c r="DE125" s="68">
        <f t="shared" si="1696"/>
        <v>10384.375340000001</v>
      </c>
      <c r="DF125" s="68">
        <f t="shared" si="1697"/>
        <v>10384.375340000001</v>
      </c>
      <c r="DG125" s="68">
        <f t="shared" si="1698"/>
        <v>9009.3582900000001</v>
      </c>
      <c r="DH125" s="68">
        <f t="shared" si="1698"/>
        <v>1375.0170499999999</v>
      </c>
      <c r="DI125" s="68">
        <f t="shared" si="1699"/>
        <v>0</v>
      </c>
      <c r="DJ125" s="68">
        <f t="shared" si="1700"/>
        <v>0</v>
      </c>
      <c r="DK125" s="68">
        <f t="shared" si="1700"/>
        <v>0</v>
      </c>
      <c r="DL125" s="68">
        <f t="shared" si="1701"/>
        <v>35466.242689999999</v>
      </c>
      <c r="DM125" s="68">
        <f t="shared" si="1702"/>
        <v>35466.242689999999</v>
      </c>
      <c r="DN125" s="68">
        <f t="shared" si="1703"/>
        <v>31143.29924</v>
      </c>
      <c r="DO125" s="68">
        <f t="shared" si="1703"/>
        <v>4322.9434499999998</v>
      </c>
      <c r="DP125" s="68">
        <f t="shared" si="1704"/>
        <v>0</v>
      </c>
      <c r="DQ125" s="68">
        <f t="shared" si="1705"/>
        <v>0</v>
      </c>
      <c r="DR125" s="68">
        <f t="shared" si="1705"/>
        <v>0</v>
      </c>
    </row>
    <row r="126" spans="1:122" s="3" customFormat="1" ht="15" customHeight="1" x14ac:dyDescent="0.2">
      <c r="A126" s="37"/>
      <c r="B126" s="1"/>
      <c r="C126" s="35" t="s">
        <v>114</v>
      </c>
      <c r="D126" s="65">
        <f t="shared" ref="D126:Q126" si="1706">D127+D128</f>
        <v>5935.6</v>
      </c>
      <c r="E126" s="36">
        <f t="shared" si="1706"/>
        <v>5935.6</v>
      </c>
      <c r="F126" s="36">
        <f t="shared" si="1706"/>
        <v>4263.8900000000003</v>
      </c>
      <c r="G126" s="36">
        <f t="shared" si="1706"/>
        <v>1671.7099999999998</v>
      </c>
      <c r="H126" s="36">
        <f t="shared" si="1706"/>
        <v>0</v>
      </c>
      <c r="I126" s="36">
        <f t="shared" si="1706"/>
        <v>0</v>
      </c>
      <c r="J126" s="36">
        <f t="shared" si="1706"/>
        <v>0</v>
      </c>
      <c r="K126" s="65">
        <f t="shared" si="1706"/>
        <v>4306</v>
      </c>
      <c r="L126" s="36">
        <f t="shared" si="1706"/>
        <v>4306</v>
      </c>
      <c r="M126" s="36">
        <f t="shared" si="1706"/>
        <v>2811.19</v>
      </c>
      <c r="N126" s="36">
        <f t="shared" si="1706"/>
        <v>1494.81</v>
      </c>
      <c r="O126" s="36">
        <f t="shared" si="1706"/>
        <v>0</v>
      </c>
      <c r="P126" s="36">
        <f t="shared" si="1706"/>
        <v>0</v>
      </c>
      <c r="Q126" s="36">
        <f t="shared" si="1706"/>
        <v>0</v>
      </c>
      <c r="R126" s="65">
        <f t="shared" si="1556"/>
        <v>5509.8</v>
      </c>
      <c r="S126" s="36">
        <f t="shared" si="1557"/>
        <v>5509.8</v>
      </c>
      <c r="T126" s="36">
        <f>SUM(T127:T128)</f>
        <v>3528.38</v>
      </c>
      <c r="U126" s="36">
        <f>SUM(U127:U128)</f>
        <v>1981.42</v>
      </c>
      <c r="V126" s="36">
        <f t="shared" si="1598"/>
        <v>0</v>
      </c>
      <c r="W126" s="36">
        <f>SUM(W127:W128)</f>
        <v>0</v>
      </c>
      <c r="X126" s="36">
        <f>SUM(X127:X128)</f>
        <v>0</v>
      </c>
      <c r="Y126" s="36">
        <f t="shared" si="1559"/>
        <v>15751.400000000001</v>
      </c>
      <c r="Z126" s="36">
        <f t="shared" si="1560"/>
        <v>15751.400000000001</v>
      </c>
      <c r="AA126" s="36">
        <f>SUM(AA127:AA128)</f>
        <v>10603.460000000001</v>
      </c>
      <c r="AB126" s="36">
        <f>SUM(AB127:AB128)</f>
        <v>5147.9400000000005</v>
      </c>
      <c r="AC126" s="36">
        <f t="shared" si="1561"/>
        <v>0</v>
      </c>
      <c r="AD126" s="36">
        <f>SUM(AD127:AD128)</f>
        <v>0</v>
      </c>
      <c r="AE126" s="36">
        <f>SUM(AE127:AE128)</f>
        <v>0</v>
      </c>
      <c r="AF126" s="65">
        <f t="shared" si="1562"/>
        <v>7402.9094700688674</v>
      </c>
      <c r="AG126" s="36">
        <f t="shared" si="1563"/>
        <v>7402.9094700688674</v>
      </c>
      <c r="AH126" s="36">
        <f>SUM(AH127:AH128)</f>
        <v>4401.6794700688679</v>
      </c>
      <c r="AI126" s="36">
        <f>SUM(AI127:AI128)</f>
        <v>3001.23</v>
      </c>
      <c r="AJ126" s="36">
        <f t="shared" si="1564"/>
        <v>0</v>
      </c>
      <c r="AK126" s="36">
        <f>SUM(AK127:AK128)</f>
        <v>0</v>
      </c>
      <c r="AL126" s="36">
        <f>SUM(AL127:AL128)</f>
        <v>0</v>
      </c>
      <c r="AM126" s="65">
        <f t="shared" si="1565"/>
        <v>6976.91</v>
      </c>
      <c r="AN126" s="36">
        <f t="shared" si="1566"/>
        <v>6976.91</v>
      </c>
      <c r="AO126" s="36">
        <f>SUM(AO127:AO128)</f>
        <v>4573.8679999999995</v>
      </c>
      <c r="AP126" s="36">
        <f>SUM(AP127:AP128)</f>
        <v>2403.0420000000004</v>
      </c>
      <c r="AQ126" s="36">
        <f t="shared" si="1567"/>
        <v>0</v>
      </c>
      <c r="AR126" s="36">
        <f>SUM(AR127:AR128)</f>
        <v>0</v>
      </c>
      <c r="AS126" s="36">
        <f>SUM(AS127:AS128)</f>
        <v>0</v>
      </c>
      <c r="AT126" s="65">
        <f t="shared" si="1568"/>
        <v>6907.67</v>
      </c>
      <c r="AU126" s="36">
        <f t="shared" si="1569"/>
        <v>6907.67</v>
      </c>
      <c r="AV126" s="36">
        <f>SUM(AV127:AV128)</f>
        <v>4147.75</v>
      </c>
      <c r="AW126" s="36">
        <f>SUM(AW127:AW128)</f>
        <v>2759.92</v>
      </c>
      <c r="AX126" s="36">
        <f t="shared" si="1570"/>
        <v>0</v>
      </c>
      <c r="AY126" s="36">
        <f>SUM(AY127:AY128)</f>
        <v>0</v>
      </c>
      <c r="AZ126" s="36">
        <f>SUM(AZ127:AZ128)</f>
        <v>0</v>
      </c>
      <c r="BA126" s="36">
        <f t="shared" ref="BA126" si="1707">BB126+BE126</f>
        <v>21287.489470068867</v>
      </c>
      <c r="BB126" s="36">
        <f t="shared" ref="BB126" si="1708">SUM(BC126:BD126)</f>
        <v>21287.489470068867</v>
      </c>
      <c r="BC126" s="36">
        <f>SUM(BC127:BC128)</f>
        <v>13123.297470068868</v>
      </c>
      <c r="BD126" s="36">
        <f>SUM(BD127:BD128)</f>
        <v>8164.1919999999991</v>
      </c>
      <c r="BE126" s="36">
        <f t="shared" si="1573"/>
        <v>0</v>
      </c>
      <c r="BF126" s="36">
        <f>SUM(BF127:BF128)</f>
        <v>0</v>
      </c>
      <c r="BG126" s="36">
        <f>SUM(BG127:BG128)</f>
        <v>0</v>
      </c>
      <c r="BH126" s="65">
        <f t="shared" si="1574"/>
        <v>4367.3419999999996</v>
      </c>
      <c r="BI126" s="36">
        <f t="shared" si="1575"/>
        <v>4367.3419999999996</v>
      </c>
      <c r="BJ126" s="36">
        <f>SUM(BJ127:BJ128)</f>
        <v>2438.0919999999996</v>
      </c>
      <c r="BK126" s="36">
        <f>SUM(BK127:BK128)</f>
        <v>1929.2499999999998</v>
      </c>
      <c r="BL126" s="36">
        <f t="shared" si="1576"/>
        <v>0</v>
      </c>
      <c r="BM126" s="36">
        <f>SUM(BM127:BM128)</f>
        <v>0</v>
      </c>
      <c r="BN126" s="36">
        <f>SUM(BN127:BN128)</f>
        <v>0</v>
      </c>
      <c r="BO126" s="65">
        <f t="shared" si="1577"/>
        <v>6259.29</v>
      </c>
      <c r="BP126" s="36">
        <f t="shared" si="1578"/>
        <v>6259.29</v>
      </c>
      <c r="BQ126" s="36">
        <f>SUM(BQ127:BQ128)</f>
        <v>3752.71</v>
      </c>
      <c r="BR126" s="36">
        <f>SUM(BR127:BR128)</f>
        <v>2506.58</v>
      </c>
      <c r="BS126" s="36">
        <f t="shared" si="1579"/>
        <v>0</v>
      </c>
      <c r="BT126" s="36">
        <f>SUM(BT127:BT128)</f>
        <v>0</v>
      </c>
      <c r="BU126" s="36">
        <f>SUM(BU127:BU128)</f>
        <v>0</v>
      </c>
      <c r="BV126" s="65">
        <f t="shared" si="1580"/>
        <v>5918.4740000000002</v>
      </c>
      <c r="BW126" s="36">
        <f t="shared" si="1581"/>
        <v>5918.4740000000002</v>
      </c>
      <c r="BX126" s="36">
        <f>SUM(BX127:BX128)</f>
        <v>3702.54</v>
      </c>
      <c r="BY126" s="36">
        <f>SUM(BY127:BY128)</f>
        <v>2215.9340000000002</v>
      </c>
      <c r="BZ126" s="36">
        <f t="shared" si="1582"/>
        <v>0</v>
      </c>
      <c r="CA126" s="36">
        <f>SUM(CA127:CA128)</f>
        <v>0</v>
      </c>
      <c r="CB126" s="36">
        <f>SUM(CB127:CB128)</f>
        <v>0</v>
      </c>
      <c r="CC126" s="36">
        <f t="shared" ref="CC126" si="1709">CD126+CG126</f>
        <v>16545.106</v>
      </c>
      <c r="CD126" s="36">
        <f t="shared" ref="CD126" si="1710">SUM(CE126:CF126)</f>
        <v>16545.106</v>
      </c>
      <c r="CE126" s="36">
        <f>SUM(CE127:CE128)</f>
        <v>9893.3420000000006</v>
      </c>
      <c r="CF126" s="36">
        <f>SUM(CF127:CF128)</f>
        <v>6651.7639999999992</v>
      </c>
      <c r="CG126" s="36">
        <f t="shared" si="1585"/>
        <v>0</v>
      </c>
      <c r="CH126" s="36">
        <f>SUM(CH127:CH128)</f>
        <v>0</v>
      </c>
      <c r="CI126" s="36">
        <f>SUM(CI127:CI128)</f>
        <v>0</v>
      </c>
      <c r="CJ126" s="65">
        <f t="shared" si="1586"/>
        <v>7493.1540000000005</v>
      </c>
      <c r="CK126" s="36">
        <f t="shared" si="1587"/>
        <v>7493.1540000000005</v>
      </c>
      <c r="CL126" s="36">
        <f>SUM(CL127:CL128)</f>
        <v>4589.9400000000005</v>
      </c>
      <c r="CM126" s="36">
        <f>SUM(CM127:CM128)</f>
        <v>2903.2140000000004</v>
      </c>
      <c r="CN126" s="36">
        <f t="shared" si="1588"/>
        <v>0</v>
      </c>
      <c r="CO126" s="36">
        <f>SUM(CO127:CO128)</f>
        <v>0</v>
      </c>
      <c r="CP126" s="36">
        <f>SUM(CP127:CP128)</f>
        <v>0</v>
      </c>
      <c r="CQ126" s="65">
        <f t="shared" si="1589"/>
        <v>7471.7689999999993</v>
      </c>
      <c r="CR126" s="36">
        <f t="shared" si="1590"/>
        <v>7471.7689999999993</v>
      </c>
      <c r="CS126" s="36">
        <f>SUM(CS127:CS128)</f>
        <v>4616.4249999999993</v>
      </c>
      <c r="CT126" s="36">
        <f>SUM(CT127:CT128)</f>
        <v>2855.3440000000001</v>
      </c>
      <c r="CU126" s="36">
        <f t="shared" si="1591"/>
        <v>0</v>
      </c>
      <c r="CV126" s="36">
        <f>SUM(CV127:CV128)</f>
        <v>0</v>
      </c>
      <c r="CW126" s="36">
        <f>SUM(CW127:CW128)</f>
        <v>0</v>
      </c>
      <c r="CX126" s="65">
        <f t="shared" si="1093"/>
        <v>6588.8130000000001</v>
      </c>
      <c r="CY126" s="36">
        <f t="shared" si="1094"/>
        <v>6588.8130000000001</v>
      </c>
      <c r="CZ126" s="36">
        <f>SUM(CZ127:CZ128)</f>
        <v>3904.473</v>
      </c>
      <c r="DA126" s="36">
        <f>SUM(DA127:DA128)</f>
        <v>2684.34</v>
      </c>
      <c r="DB126" s="36">
        <f t="shared" si="1095"/>
        <v>0</v>
      </c>
      <c r="DC126" s="36">
        <f>SUM(DC127:DC128)</f>
        <v>0</v>
      </c>
      <c r="DD126" s="36">
        <f>SUM(DD127:DD128)</f>
        <v>0</v>
      </c>
      <c r="DE126" s="36">
        <f t="shared" ref="DE126" si="1711">DF126+DI126</f>
        <v>21553.736000000001</v>
      </c>
      <c r="DF126" s="36">
        <f t="shared" ref="DF126" si="1712">SUM(DG126:DH126)</f>
        <v>21553.736000000001</v>
      </c>
      <c r="DG126" s="36">
        <f>SUM(DG127:DG128)</f>
        <v>13110.838</v>
      </c>
      <c r="DH126" s="36">
        <f>SUM(DH127:DH128)</f>
        <v>8442.898000000001</v>
      </c>
      <c r="DI126" s="36">
        <f t="shared" si="1594"/>
        <v>0</v>
      </c>
      <c r="DJ126" s="36">
        <f>SUM(DJ127:DJ128)</f>
        <v>0</v>
      </c>
      <c r="DK126" s="36">
        <f>SUM(DK127:DK128)</f>
        <v>0</v>
      </c>
      <c r="DL126" s="36">
        <f t="shared" si="1599"/>
        <v>75137.731470068858</v>
      </c>
      <c r="DM126" s="36">
        <f t="shared" si="1600"/>
        <v>75137.731470068858</v>
      </c>
      <c r="DN126" s="36">
        <f>SUM(DN127:DN128)</f>
        <v>46730.937470068864</v>
      </c>
      <c r="DO126" s="36">
        <f>SUM(DO127:DO128)</f>
        <v>28406.794000000002</v>
      </c>
      <c r="DP126" s="36">
        <f t="shared" si="1595"/>
        <v>0</v>
      </c>
      <c r="DQ126" s="36">
        <f>SUM(DQ127:DQ128)</f>
        <v>0</v>
      </c>
      <c r="DR126" s="36">
        <f>SUM(DR127:DR128)</f>
        <v>0</v>
      </c>
    </row>
    <row r="127" spans="1:122" s="3" customFormat="1" ht="15" customHeight="1" x14ac:dyDescent="0.25">
      <c r="A127" s="37"/>
      <c r="B127" s="1"/>
      <c r="C127" s="39" t="s">
        <v>115</v>
      </c>
      <c r="D127" s="67">
        <f>+E127+H127</f>
        <v>4616.5200000000004</v>
      </c>
      <c r="E127" s="68">
        <f>+F127+G127</f>
        <v>4616.5200000000004</v>
      </c>
      <c r="F127" s="69">
        <v>3408.65</v>
      </c>
      <c r="G127" s="69">
        <v>1207.8699999999999</v>
      </c>
      <c r="H127" s="68">
        <f>+I127+J127</f>
        <v>0</v>
      </c>
      <c r="I127" s="69">
        <v>0</v>
      </c>
      <c r="J127" s="69">
        <v>0</v>
      </c>
      <c r="K127" s="67">
        <f t="shared" ref="K127:K128" si="1713">+L127+O127</f>
        <v>3600.79</v>
      </c>
      <c r="L127" s="68">
        <f t="shared" ref="L127:L128" si="1714">+M127+N127</f>
        <v>3600.79</v>
      </c>
      <c r="M127" s="69">
        <v>2343.62</v>
      </c>
      <c r="N127" s="69">
        <v>1257.17</v>
      </c>
      <c r="O127" s="68">
        <f t="shared" ref="O127:O128" si="1715">+P127+Q127</f>
        <v>0</v>
      </c>
      <c r="P127" s="69">
        <v>0</v>
      </c>
      <c r="Q127" s="69">
        <v>0</v>
      </c>
      <c r="R127" s="67">
        <f t="shared" ref="R127:R128" si="1716">+S127+V127</f>
        <v>4304.96</v>
      </c>
      <c r="S127" s="68">
        <f t="shared" ref="S127:S128" si="1717">+T127+U127</f>
        <v>4304.96</v>
      </c>
      <c r="T127" s="69">
        <v>2750.44</v>
      </c>
      <c r="U127" s="69">
        <v>1554.52</v>
      </c>
      <c r="V127" s="68">
        <f t="shared" ref="V127:V128" si="1718">+W127+X127</f>
        <v>0</v>
      </c>
      <c r="W127" s="69">
        <v>0</v>
      </c>
      <c r="X127" s="69">
        <v>0</v>
      </c>
      <c r="Y127" s="68">
        <f t="shared" ref="Y127:Y128" si="1719">+Z127+AC127</f>
        <v>12522.27</v>
      </c>
      <c r="Z127" s="68">
        <f t="shared" ref="Z127:Z128" si="1720">+AA127+AB127</f>
        <v>12522.27</v>
      </c>
      <c r="AA127" s="68">
        <f>+F127+M127+T127</f>
        <v>8502.7100000000009</v>
      </c>
      <c r="AB127" s="68">
        <f>+G127+N127+U127</f>
        <v>4019.56</v>
      </c>
      <c r="AC127" s="68">
        <f t="shared" ref="AC127:AC128" si="1721">+AD127+AE127</f>
        <v>0</v>
      </c>
      <c r="AD127" s="68">
        <f>+I127+P127+W127</f>
        <v>0</v>
      </c>
      <c r="AE127" s="68">
        <f>+J127+Q127+X127</f>
        <v>0</v>
      </c>
      <c r="AF127" s="67">
        <f>+AG127+AJ127</f>
        <v>4818.0804700688677</v>
      </c>
      <c r="AG127" s="68">
        <f>+AH127+AI127</f>
        <v>4818.0804700688677</v>
      </c>
      <c r="AH127" s="69">
        <v>3037.1804700688681</v>
      </c>
      <c r="AI127" s="69">
        <v>1780.8999999999999</v>
      </c>
      <c r="AJ127" s="68">
        <f>+AK127+AL127</f>
        <v>0</v>
      </c>
      <c r="AK127" s="69">
        <v>0</v>
      </c>
      <c r="AL127" s="69">
        <v>0</v>
      </c>
      <c r="AM127" s="67">
        <f t="shared" ref="AM127:AM128" si="1722">+AN127+AQ127</f>
        <v>4438.32</v>
      </c>
      <c r="AN127" s="68">
        <f t="shared" ref="AN127:AN128" si="1723">+AO127+AP127</f>
        <v>4438.32</v>
      </c>
      <c r="AO127" s="69">
        <v>3159.4079999999994</v>
      </c>
      <c r="AP127" s="69">
        <v>1278.912</v>
      </c>
      <c r="AQ127" s="68">
        <f t="shared" ref="AQ127:AQ128" si="1724">+AR127+AS127</f>
        <v>0</v>
      </c>
      <c r="AR127" s="69">
        <v>0</v>
      </c>
      <c r="AS127" s="69">
        <v>0</v>
      </c>
      <c r="AT127" s="67">
        <f t="shared" ref="AT127:AT128" si="1725">+AU127+AX127</f>
        <v>4226.63</v>
      </c>
      <c r="AU127" s="68">
        <f t="shared" ref="AU127:AU128" si="1726">+AV127+AW127</f>
        <v>4226.63</v>
      </c>
      <c r="AV127" s="69">
        <v>2730.07</v>
      </c>
      <c r="AW127" s="69">
        <v>1496.56</v>
      </c>
      <c r="AX127" s="68">
        <f t="shared" ref="AX127:AX128" si="1727">+AY127+AZ127</f>
        <v>0</v>
      </c>
      <c r="AY127" s="69">
        <v>0</v>
      </c>
      <c r="AZ127" s="69">
        <v>0</v>
      </c>
      <c r="BA127" s="68">
        <f t="shared" ref="BA127:BA128" si="1728">+BB127+BE127</f>
        <v>13483.030470068867</v>
      </c>
      <c r="BB127" s="68">
        <f t="shared" ref="BB127:BB128" si="1729">+BC127+BD127</f>
        <v>13483.030470068867</v>
      </c>
      <c r="BC127" s="68">
        <f>+AH127+AO127+AV127</f>
        <v>8926.6584700688672</v>
      </c>
      <c r="BD127" s="68">
        <f>+AI127+AP127+AW127</f>
        <v>4556.3719999999994</v>
      </c>
      <c r="BE127" s="68">
        <f t="shared" ref="BE127:BE128" si="1730">+BF127+BG127</f>
        <v>0</v>
      </c>
      <c r="BF127" s="68">
        <f>+AK127+AR127+AY127</f>
        <v>0</v>
      </c>
      <c r="BG127" s="68">
        <f>+AL127+AS127+AZ127</f>
        <v>0</v>
      </c>
      <c r="BH127" s="67">
        <f>+BI127+BL127</f>
        <v>2371.2519999999995</v>
      </c>
      <c r="BI127" s="68">
        <f>+BJ127+BK127</f>
        <v>2371.2519999999995</v>
      </c>
      <c r="BJ127" s="69">
        <v>1341.0219999999999</v>
      </c>
      <c r="BK127" s="69">
        <v>1030.2299999999998</v>
      </c>
      <c r="BL127" s="68">
        <f>+BM127+BN127</f>
        <v>0</v>
      </c>
      <c r="BM127" s="69">
        <v>0</v>
      </c>
      <c r="BN127" s="69">
        <v>0</v>
      </c>
      <c r="BO127" s="67">
        <f t="shared" ref="BO127:BO128" si="1731">+BP127+BS127</f>
        <v>3769.54</v>
      </c>
      <c r="BP127" s="68">
        <f t="shared" ref="BP127:BP128" si="1732">+BQ127+BR127</f>
        <v>3769.54</v>
      </c>
      <c r="BQ127" s="69">
        <v>2350.54</v>
      </c>
      <c r="BR127" s="69">
        <v>1419</v>
      </c>
      <c r="BS127" s="68">
        <f t="shared" ref="BS127:BS128" si="1733">+BT127+BU127</f>
        <v>0</v>
      </c>
      <c r="BT127" s="69">
        <v>0</v>
      </c>
      <c r="BU127" s="69">
        <v>0</v>
      </c>
      <c r="BV127" s="67">
        <f t="shared" ref="BV127:BV128" si="1734">+BW127+BZ127</f>
        <v>2790.2040000000002</v>
      </c>
      <c r="BW127" s="68">
        <f t="shared" ref="BW127:BW128" si="1735">+BX127+BY127</f>
        <v>2790.2040000000002</v>
      </c>
      <c r="BX127" s="69">
        <v>1839.69</v>
      </c>
      <c r="BY127" s="69">
        <v>950.51400000000001</v>
      </c>
      <c r="BZ127" s="68">
        <f t="shared" ref="BZ127:BZ128" si="1736">+CA127+CB127</f>
        <v>0</v>
      </c>
      <c r="CA127" s="69">
        <v>0</v>
      </c>
      <c r="CB127" s="69">
        <v>0</v>
      </c>
      <c r="CC127" s="68">
        <f t="shared" ref="CC127:CC128" si="1737">+CD127+CG127</f>
        <v>8930.9959999999992</v>
      </c>
      <c r="CD127" s="68">
        <f t="shared" ref="CD127:CD128" si="1738">+CE127+CF127</f>
        <v>8930.9959999999992</v>
      </c>
      <c r="CE127" s="68">
        <f>+BJ127+BQ127+BX127</f>
        <v>5531.2520000000004</v>
      </c>
      <c r="CF127" s="68">
        <f>+BK127+BR127+BY127</f>
        <v>3399.7439999999997</v>
      </c>
      <c r="CG127" s="68">
        <f t="shared" ref="CG127:CG128" si="1739">+CH127+CI127</f>
        <v>0</v>
      </c>
      <c r="CH127" s="68">
        <f>+BM127+BT127+CA127</f>
        <v>0</v>
      </c>
      <c r="CI127" s="68">
        <f>+BN127+BU127+CB127</f>
        <v>0</v>
      </c>
      <c r="CJ127" s="67">
        <f>+CK127+CN127</f>
        <v>3728.8940000000002</v>
      </c>
      <c r="CK127" s="68">
        <f>+CL127+CM127</f>
        <v>3728.8940000000002</v>
      </c>
      <c r="CL127" s="69">
        <v>2392.37</v>
      </c>
      <c r="CM127" s="69">
        <v>1336.5240000000006</v>
      </c>
      <c r="CN127" s="68">
        <f>+CO127+CP127</f>
        <v>0</v>
      </c>
      <c r="CO127" s="69">
        <v>0</v>
      </c>
      <c r="CP127" s="69">
        <v>0</v>
      </c>
      <c r="CQ127" s="67">
        <f t="shared" ref="CQ127:CQ128" si="1740">+CR127+CU127</f>
        <v>3715.1589999999997</v>
      </c>
      <c r="CR127" s="68">
        <f t="shared" ref="CR127:CR128" si="1741">+CS127+CT127</f>
        <v>3715.1589999999997</v>
      </c>
      <c r="CS127" s="69">
        <v>2426.3549999999996</v>
      </c>
      <c r="CT127" s="69">
        <v>1288.8040000000001</v>
      </c>
      <c r="CU127" s="68">
        <f t="shared" ref="CU127:CU128" si="1742">+CV127+CW127</f>
        <v>0</v>
      </c>
      <c r="CV127" s="69">
        <v>0</v>
      </c>
      <c r="CW127" s="69">
        <v>0</v>
      </c>
      <c r="CX127" s="67">
        <f t="shared" ref="CX127:CX128" si="1743">+CY127+DB127</f>
        <v>2962.8750000000005</v>
      </c>
      <c r="CY127" s="68">
        <f t="shared" ref="CY127:CY128" si="1744">+CZ127+DA127</f>
        <v>2962.8750000000005</v>
      </c>
      <c r="CZ127" s="69">
        <v>1887.2850000000001</v>
      </c>
      <c r="DA127" s="69">
        <v>1075.5900000000004</v>
      </c>
      <c r="DB127" s="68">
        <f t="shared" ref="DB127:DB128" si="1745">+DC127+DD127</f>
        <v>0</v>
      </c>
      <c r="DC127" s="69">
        <v>0</v>
      </c>
      <c r="DD127" s="69">
        <v>0</v>
      </c>
      <c r="DE127" s="68">
        <f t="shared" ref="DE127:DE128" si="1746">+DF127+DI127</f>
        <v>10406.928</v>
      </c>
      <c r="DF127" s="68">
        <f t="shared" ref="DF127:DF128" si="1747">+DG127+DH127</f>
        <v>10406.928</v>
      </c>
      <c r="DG127" s="68">
        <f>+CL127+CS127+CZ127</f>
        <v>6706.0099999999993</v>
      </c>
      <c r="DH127" s="68">
        <f>+CM127+CT127+DA127</f>
        <v>3700.9180000000006</v>
      </c>
      <c r="DI127" s="68">
        <f t="shared" ref="DI127:DI128" si="1748">+DJ127+DK127</f>
        <v>0</v>
      </c>
      <c r="DJ127" s="68">
        <f>+CO127+CV127+DC127</f>
        <v>0</v>
      </c>
      <c r="DK127" s="68">
        <f>+CP127+CW127+DD127</f>
        <v>0</v>
      </c>
      <c r="DL127" s="68">
        <f t="shared" ref="DL127:DL128" si="1749">+DM127+DP127</f>
        <v>45343.224470068868</v>
      </c>
      <c r="DM127" s="68">
        <f t="shared" ref="DM127:DM128" si="1750">+DN127+DO127</f>
        <v>45343.224470068868</v>
      </c>
      <c r="DN127" s="68">
        <f>+AA127+BC127+CE127+DG127</f>
        <v>29666.630470068867</v>
      </c>
      <c r="DO127" s="68">
        <f>+AB127+BD127+CF127+DH127</f>
        <v>15676.594000000001</v>
      </c>
      <c r="DP127" s="68">
        <f t="shared" ref="DP127:DP128" si="1751">+DQ127+DR127</f>
        <v>0</v>
      </c>
      <c r="DQ127" s="68">
        <f>+AD127+BF127+CH127+DJ127</f>
        <v>0</v>
      </c>
      <c r="DR127" s="68">
        <f>+AE127+BG127+CI127+DK127</f>
        <v>0</v>
      </c>
    </row>
    <row r="128" spans="1:122" s="3" customFormat="1" ht="15" customHeight="1" x14ac:dyDescent="0.25">
      <c r="A128" s="37"/>
      <c r="B128" s="1"/>
      <c r="C128" s="39" t="s">
        <v>116</v>
      </c>
      <c r="D128" s="67">
        <f>+E128+H128</f>
        <v>1319.08</v>
      </c>
      <c r="E128" s="68">
        <f>+F128+G128</f>
        <v>1319.08</v>
      </c>
      <c r="F128" s="69">
        <v>855.24</v>
      </c>
      <c r="G128" s="69">
        <v>463.84</v>
      </c>
      <c r="H128" s="68">
        <f>+I128+J128</f>
        <v>0</v>
      </c>
      <c r="I128" s="69">
        <v>0</v>
      </c>
      <c r="J128" s="69">
        <v>0</v>
      </c>
      <c r="K128" s="67">
        <f t="shared" si="1713"/>
        <v>705.21</v>
      </c>
      <c r="L128" s="68">
        <f t="shared" si="1714"/>
        <v>705.21</v>
      </c>
      <c r="M128" s="69">
        <v>467.57</v>
      </c>
      <c r="N128" s="69">
        <v>237.64</v>
      </c>
      <c r="O128" s="68">
        <f t="shared" si="1715"/>
        <v>0</v>
      </c>
      <c r="P128" s="69">
        <v>0</v>
      </c>
      <c r="Q128" s="69">
        <v>0</v>
      </c>
      <c r="R128" s="67">
        <f t="shared" si="1716"/>
        <v>1204.8400000000001</v>
      </c>
      <c r="S128" s="68">
        <f t="shared" si="1717"/>
        <v>1204.8400000000001</v>
      </c>
      <c r="T128" s="69">
        <v>777.94</v>
      </c>
      <c r="U128" s="69">
        <v>426.9</v>
      </c>
      <c r="V128" s="68">
        <f t="shared" si="1718"/>
        <v>0</v>
      </c>
      <c r="W128" s="69">
        <v>0</v>
      </c>
      <c r="X128" s="69">
        <v>0</v>
      </c>
      <c r="Y128" s="68">
        <f t="shared" si="1719"/>
        <v>3229.13</v>
      </c>
      <c r="Z128" s="68">
        <f t="shared" si="1720"/>
        <v>3229.13</v>
      </c>
      <c r="AA128" s="68">
        <f>+F128+M128+T128</f>
        <v>2100.75</v>
      </c>
      <c r="AB128" s="68">
        <f>+G128+N128+U128</f>
        <v>1128.3800000000001</v>
      </c>
      <c r="AC128" s="68">
        <f t="shared" si="1721"/>
        <v>0</v>
      </c>
      <c r="AD128" s="68">
        <f>+I128+P128+W128</f>
        <v>0</v>
      </c>
      <c r="AE128" s="68">
        <f>+J128+Q128+X128</f>
        <v>0</v>
      </c>
      <c r="AF128" s="67">
        <f>+AG128+AJ128</f>
        <v>2584.8290000000002</v>
      </c>
      <c r="AG128" s="68">
        <f>+AH128+AI128</f>
        <v>2584.8290000000002</v>
      </c>
      <c r="AH128" s="69">
        <v>1364.499</v>
      </c>
      <c r="AI128" s="69">
        <v>1220.3300000000002</v>
      </c>
      <c r="AJ128" s="68">
        <f>+AK128+AL128</f>
        <v>0</v>
      </c>
      <c r="AK128" s="69">
        <v>0</v>
      </c>
      <c r="AL128" s="69">
        <v>0</v>
      </c>
      <c r="AM128" s="67">
        <f t="shared" si="1722"/>
        <v>2538.59</v>
      </c>
      <c r="AN128" s="68">
        <f t="shared" si="1723"/>
        <v>2538.59</v>
      </c>
      <c r="AO128" s="69">
        <v>1414.4599999999998</v>
      </c>
      <c r="AP128" s="69">
        <v>1124.1300000000001</v>
      </c>
      <c r="AQ128" s="68">
        <f t="shared" si="1724"/>
        <v>0</v>
      </c>
      <c r="AR128" s="69">
        <v>0</v>
      </c>
      <c r="AS128" s="69">
        <v>0</v>
      </c>
      <c r="AT128" s="67">
        <f t="shared" si="1725"/>
        <v>2681.04</v>
      </c>
      <c r="AU128" s="68">
        <f t="shared" si="1726"/>
        <v>2681.04</v>
      </c>
      <c r="AV128" s="69">
        <v>1417.68</v>
      </c>
      <c r="AW128" s="69">
        <v>1263.3599999999999</v>
      </c>
      <c r="AX128" s="68">
        <f t="shared" si="1727"/>
        <v>0</v>
      </c>
      <c r="AY128" s="69">
        <v>0</v>
      </c>
      <c r="AZ128" s="69">
        <v>0</v>
      </c>
      <c r="BA128" s="68">
        <f t="shared" si="1728"/>
        <v>7804.4589999999998</v>
      </c>
      <c r="BB128" s="68">
        <f t="shared" si="1729"/>
        <v>7804.4589999999998</v>
      </c>
      <c r="BC128" s="68">
        <f>+AH128+AO128+AV128</f>
        <v>4196.6390000000001</v>
      </c>
      <c r="BD128" s="68">
        <f>+AI128+AP128+AW128</f>
        <v>3607.8199999999997</v>
      </c>
      <c r="BE128" s="68">
        <f t="shared" si="1730"/>
        <v>0</v>
      </c>
      <c r="BF128" s="68">
        <f>+AK128+AR128+AY128</f>
        <v>0</v>
      </c>
      <c r="BG128" s="68">
        <f>+AL128+AS128+AZ128</f>
        <v>0</v>
      </c>
      <c r="BH128" s="67">
        <f>+BI128+BL128</f>
        <v>1996.09</v>
      </c>
      <c r="BI128" s="68">
        <f>+BJ128+BK128</f>
        <v>1996.09</v>
      </c>
      <c r="BJ128" s="69">
        <v>1097.07</v>
      </c>
      <c r="BK128" s="69">
        <v>899.02</v>
      </c>
      <c r="BL128" s="68">
        <f>+BM128+BN128</f>
        <v>0</v>
      </c>
      <c r="BM128" s="69">
        <v>0</v>
      </c>
      <c r="BN128" s="69">
        <v>0</v>
      </c>
      <c r="BO128" s="67">
        <f t="shared" si="1731"/>
        <v>2489.75</v>
      </c>
      <c r="BP128" s="68">
        <f t="shared" si="1732"/>
        <v>2489.75</v>
      </c>
      <c r="BQ128" s="69">
        <v>1402.17</v>
      </c>
      <c r="BR128" s="69">
        <v>1087.58</v>
      </c>
      <c r="BS128" s="68">
        <f t="shared" si="1733"/>
        <v>0</v>
      </c>
      <c r="BT128" s="69">
        <v>0</v>
      </c>
      <c r="BU128" s="69">
        <v>0</v>
      </c>
      <c r="BV128" s="67">
        <f t="shared" si="1734"/>
        <v>3128.27</v>
      </c>
      <c r="BW128" s="68">
        <f t="shared" si="1735"/>
        <v>3128.27</v>
      </c>
      <c r="BX128" s="69">
        <v>1862.85</v>
      </c>
      <c r="BY128" s="69">
        <v>1265.42</v>
      </c>
      <c r="BZ128" s="68">
        <f t="shared" si="1736"/>
        <v>0</v>
      </c>
      <c r="CA128" s="69">
        <v>0</v>
      </c>
      <c r="CB128" s="69">
        <v>0</v>
      </c>
      <c r="CC128" s="68">
        <f t="shared" si="1737"/>
        <v>7614.1100000000006</v>
      </c>
      <c r="CD128" s="68">
        <f t="shared" si="1738"/>
        <v>7614.1100000000006</v>
      </c>
      <c r="CE128" s="68">
        <f>+BJ128+BQ128+BX128</f>
        <v>4362.09</v>
      </c>
      <c r="CF128" s="68">
        <f>+BK128+BR128+BY128</f>
        <v>3252.02</v>
      </c>
      <c r="CG128" s="68">
        <f t="shared" si="1739"/>
        <v>0</v>
      </c>
      <c r="CH128" s="68">
        <f>+BM128+BT128+CA128</f>
        <v>0</v>
      </c>
      <c r="CI128" s="68">
        <f>+BN128+BU128+CB128</f>
        <v>0</v>
      </c>
      <c r="CJ128" s="67">
        <f>+CK128+CN128</f>
        <v>3764.26</v>
      </c>
      <c r="CK128" s="68">
        <f>+CL128+CM128</f>
        <v>3764.26</v>
      </c>
      <c r="CL128" s="69">
        <v>2197.5700000000002</v>
      </c>
      <c r="CM128" s="69">
        <v>1566.6899999999998</v>
      </c>
      <c r="CN128" s="68">
        <f>+CO128+CP128</f>
        <v>0</v>
      </c>
      <c r="CO128" s="69">
        <v>0</v>
      </c>
      <c r="CP128" s="69">
        <v>0</v>
      </c>
      <c r="CQ128" s="67">
        <f t="shared" si="1740"/>
        <v>3756.6100000000006</v>
      </c>
      <c r="CR128" s="68">
        <f t="shared" si="1741"/>
        <v>3756.6100000000006</v>
      </c>
      <c r="CS128" s="69">
        <v>2190.0700000000002</v>
      </c>
      <c r="CT128" s="69">
        <v>1566.5400000000002</v>
      </c>
      <c r="CU128" s="68">
        <f t="shared" si="1742"/>
        <v>0</v>
      </c>
      <c r="CV128" s="69">
        <v>0</v>
      </c>
      <c r="CW128" s="69">
        <v>0</v>
      </c>
      <c r="CX128" s="67">
        <f t="shared" si="1743"/>
        <v>3625.9379999999996</v>
      </c>
      <c r="CY128" s="68">
        <f t="shared" si="1744"/>
        <v>3625.9379999999996</v>
      </c>
      <c r="CZ128" s="69">
        <v>2017.1879999999999</v>
      </c>
      <c r="DA128" s="69">
        <v>1608.7499999999998</v>
      </c>
      <c r="DB128" s="68">
        <f t="shared" si="1745"/>
        <v>0</v>
      </c>
      <c r="DC128" s="69">
        <v>0</v>
      </c>
      <c r="DD128" s="69">
        <v>0</v>
      </c>
      <c r="DE128" s="68">
        <f t="shared" si="1746"/>
        <v>11146.808000000001</v>
      </c>
      <c r="DF128" s="68">
        <f t="shared" si="1747"/>
        <v>11146.808000000001</v>
      </c>
      <c r="DG128" s="68">
        <f>+CL128+CS128+CZ128</f>
        <v>6404.8280000000004</v>
      </c>
      <c r="DH128" s="68">
        <f>+CM128+CT128+DA128</f>
        <v>4741.9799999999996</v>
      </c>
      <c r="DI128" s="68">
        <f t="shared" si="1748"/>
        <v>0</v>
      </c>
      <c r="DJ128" s="68">
        <f>+CO128+CV128+DC128</f>
        <v>0</v>
      </c>
      <c r="DK128" s="68">
        <f>+CP128+CW128+DD128</f>
        <v>0</v>
      </c>
      <c r="DL128" s="68">
        <f t="shared" si="1749"/>
        <v>29794.506999999998</v>
      </c>
      <c r="DM128" s="68">
        <f t="shared" si="1750"/>
        <v>29794.506999999998</v>
      </c>
      <c r="DN128" s="68">
        <f>+AA128+BC128+CE128+DG128</f>
        <v>17064.307000000001</v>
      </c>
      <c r="DO128" s="68">
        <f>+AB128+BD128+CF128+DH128</f>
        <v>12730.199999999999</v>
      </c>
      <c r="DP128" s="68">
        <f t="shared" si="1751"/>
        <v>0</v>
      </c>
      <c r="DQ128" s="68">
        <f>+AD128+BF128+CH128+DJ128</f>
        <v>0</v>
      </c>
      <c r="DR128" s="68">
        <f>+AE128+BG128+CI128+DK128</f>
        <v>0</v>
      </c>
    </row>
    <row r="129" spans="1:122" s="3" customFormat="1" ht="15" customHeight="1" x14ac:dyDescent="0.2">
      <c r="A129" s="37"/>
      <c r="B129" s="1"/>
      <c r="C129" s="35" t="s">
        <v>117</v>
      </c>
      <c r="D129" s="65">
        <f t="shared" ref="D129:V129" si="1752">D130+D132</f>
        <v>6991.02</v>
      </c>
      <c r="E129" s="36">
        <f>E130+E132</f>
        <v>6991.02</v>
      </c>
      <c r="F129" s="36">
        <f>F130+F132+F131</f>
        <v>6726.84</v>
      </c>
      <c r="G129" s="36">
        <f>G130+G132+G131</f>
        <v>264.18</v>
      </c>
      <c r="H129" s="36">
        <f t="shared" si="1752"/>
        <v>0</v>
      </c>
      <c r="I129" s="36">
        <f>I130+I132+I131</f>
        <v>0</v>
      </c>
      <c r="J129" s="36">
        <f>J130+J132+J131</f>
        <v>0</v>
      </c>
      <c r="K129" s="65">
        <f t="shared" si="1752"/>
        <v>5361.26</v>
      </c>
      <c r="L129" s="36">
        <f t="shared" si="1752"/>
        <v>5361.26</v>
      </c>
      <c r="M129" s="36">
        <f t="shared" ref="M129:N129" si="1753">M130+M132+M131</f>
        <v>4864.3900000000003</v>
      </c>
      <c r="N129" s="36">
        <f t="shared" si="1753"/>
        <v>496.87</v>
      </c>
      <c r="O129" s="36">
        <f t="shared" si="1752"/>
        <v>0</v>
      </c>
      <c r="P129" s="36">
        <f t="shared" ref="P129:Q129" si="1754">P130+P132+P131</f>
        <v>0</v>
      </c>
      <c r="Q129" s="36">
        <f t="shared" si="1754"/>
        <v>0</v>
      </c>
      <c r="R129" s="65">
        <f t="shared" si="1752"/>
        <v>8932.35</v>
      </c>
      <c r="S129" s="36">
        <f t="shared" si="1752"/>
        <v>8932.35</v>
      </c>
      <c r="T129" s="36">
        <f t="shared" ref="T129:U129" si="1755">T130+T132+T131</f>
        <v>8651.0300000000007</v>
      </c>
      <c r="U129" s="36">
        <f t="shared" si="1755"/>
        <v>281.32</v>
      </c>
      <c r="V129" s="36">
        <f t="shared" si="1752"/>
        <v>0</v>
      </c>
      <c r="W129" s="36">
        <f t="shared" ref="W129:X129" si="1756">W130+W132+W131</f>
        <v>0</v>
      </c>
      <c r="X129" s="36">
        <f t="shared" si="1756"/>
        <v>0</v>
      </c>
      <c r="Y129" s="36">
        <f t="shared" si="1559"/>
        <v>21284.63</v>
      </c>
      <c r="Z129" s="36">
        <f t="shared" si="1560"/>
        <v>21284.63</v>
      </c>
      <c r="AA129" s="36">
        <f>SUM(AA130:AA132)</f>
        <v>20242.260000000002</v>
      </c>
      <c r="AB129" s="36">
        <f>SUM(AB130:AB132)</f>
        <v>1042.3699999999999</v>
      </c>
      <c r="AC129" s="36">
        <f t="shared" si="1561"/>
        <v>0</v>
      </c>
      <c r="AD129" s="36">
        <f>SUM(AD130:AD132)</f>
        <v>0</v>
      </c>
      <c r="AE129" s="36">
        <f>SUM(AE130:AE132)</f>
        <v>0</v>
      </c>
      <c r="AF129" s="65">
        <f t="shared" ref="AF129:AX129" si="1757">AF130+AF132</f>
        <v>4786.7699999999995</v>
      </c>
      <c r="AG129" s="36">
        <f>AG130+AG132</f>
        <v>4786.7699999999995</v>
      </c>
      <c r="AH129" s="36">
        <f>AH130+AH132+AH131</f>
        <v>8833.07</v>
      </c>
      <c r="AI129" s="36">
        <f>AI130+AI132+AI131</f>
        <v>2229.9299999999998</v>
      </c>
      <c r="AJ129" s="36">
        <f t="shared" si="1757"/>
        <v>0</v>
      </c>
      <c r="AK129" s="36">
        <f>AK130+AK132+AK131</f>
        <v>0</v>
      </c>
      <c r="AL129" s="36">
        <f>AL130+AL132+AL131</f>
        <v>0</v>
      </c>
      <c r="AM129" s="65">
        <f t="shared" si="1757"/>
        <v>7539.0199999999986</v>
      </c>
      <c r="AN129" s="36">
        <f t="shared" si="1757"/>
        <v>7539.0199999999986</v>
      </c>
      <c r="AO129" s="36">
        <f t="shared" ref="AO129:AP129" si="1758">AO130+AO132+AO131</f>
        <v>17788.21</v>
      </c>
      <c r="AP129" s="36">
        <f t="shared" si="1758"/>
        <v>686.6</v>
      </c>
      <c r="AQ129" s="36">
        <f t="shared" si="1757"/>
        <v>0</v>
      </c>
      <c r="AR129" s="36">
        <f t="shared" ref="AR129:AS129" si="1759">AR130+AR132+AR131</f>
        <v>0</v>
      </c>
      <c r="AS129" s="36">
        <f t="shared" si="1759"/>
        <v>0</v>
      </c>
      <c r="AT129" s="65">
        <f t="shared" si="1757"/>
        <v>4436.41</v>
      </c>
      <c r="AU129" s="36">
        <f t="shared" si="1757"/>
        <v>4436.41</v>
      </c>
      <c r="AV129" s="36">
        <f t="shared" ref="AV129:AW129" si="1760">AV130+AV132+AV131</f>
        <v>10903.349999999999</v>
      </c>
      <c r="AW129" s="36">
        <f t="shared" si="1760"/>
        <v>581.37</v>
      </c>
      <c r="AX129" s="36">
        <f t="shared" si="1757"/>
        <v>0</v>
      </c>
      <c r="AY129" s="36">
        <f t="shared" ref="AY129:AZ129" si="1761">AY130+AY132+AY131</f>
        <v>0</v>
      </c>
      <c r="AZ129" s="36">
        <f t="shared" si="1761"/>
        <v>0</v>
      </c>
      <c r="BA129" s="36">
        <f t="shared" ref="BA129" si="1762">BB129+BE129</f>
        <v>41022.53</v>
      </c>
      <c r="BB129" s="36">
        <f t="shared" ref="BB129" si="1763">SUM(BC129:BD129)</f>
        <v>41022.53</v>
      </c>
      <c r="BC129" s="36">
        <f>SUM(BC130:BC132)</f>
        <v>37524.629999999997</v>
      </c>
      <c r="BD129" s="36">
        <f>SUM(BD130:BD132)</f>
        <v>3497.8999999999996</v>
      </c>
      <c r="BE129" s="36">
        <f t="shared" si="1573"/>
        <v>0</v>
      </c>
      <c r="BF129" s="36">
        <f>SUM(BF130:BF132)</f>
        <v>0</v>
      </c>
      <c r="BG129" s="36">
        <f>SUM(BG130:BG132)</f>
        <v>0</v>
      </c>
      <c r="BH129" s="65">
        <f t="shared" ref="BH129:BZ129" si="1764">BH130+BH132</f>
        <v>3404.6899999999996</v>
      </c>
      <c r="BI129" s="36">
        <f>BI130+BI132</f>
        <v>3404.6899999999996</v>
      </c>
      <c r="BJ129" s="36">
        <f>BJ130+BJ132+BJ131</f>
        <v>9292.2999999999993</v>
      </c>
      <c r="BK129" s="36">
        <f>BK130+BK132+BK131</f>
        <v>723.98</v>
      </c>
      <c r="BL129" s="36">
        <f t="shared" si="1764"/>
        <v>0</v>
      </c>
      <c r="BM129" s="36">
        <f>BM130+BM132+BM131</f>
        <v>0</v>
      </c>
      <c r="BN129" s="36">
        <f>BN130+BN132+BN131</f>
        <v>0</v>
      </c>
      <c r="BO129" s="65">
        <f t="shared" si="1764"/>
        <v>2494.0899999999997</v>
      </c>
      <c r="BP129" s="36">
        <f t="shared" si="1764"/>
        <v>2494.0899999999997</v>
      </c>
      <c r="BQ129" s="36">
        <f t="shared" ref="BQ129:BR129" si="1765">BQ130+BQ132+BQ131</f>
        <v>4651.7</v>
      </c>
      <c r="BR129" s="36">
        <f t="shared" si="1765"/>
        <v>374.63</v>
      </c>
      <c r="BS129" s="36">
        <f t="shared" si="1764"/>
        <v>0</v>
      </c>
      <c r="BT129" s="36">
        <f t="shared" ref="BT129:BU129" si="1766">BT130+BT132+BT131</f>
        <v>0</v>
      </c>
      <c r="BU129" s="36">
        <f t="shared" si="1766"/>
        <v>0</v>
      </c>
      <c r="BV129" s="65">
        <f t="shared" si="1764"/>
        <v>1709.9099999999999</v>
      </c>
      <c r="BW129" s="36">
        <f t="shared" si="1764"/>
        <v>1709.9099999999999</v>
      </c>
      <c r="BX129" s="36">
        <f t="shared" ref="BX129:BY129" si="1767">BX130+BX132+BX131</f>
        <v>8689.1299999999992</v>
      </c>
      <c r="BY129" s="36">
        <f t="shared" si="1767"/>
        <v>388.05999999999995</v>
      </c>
      <c r="BZ129" s="36">
        <f t="shared" si="1764"/>
        <v>0</v>
      </c>
      <c r="CA129" s="36">
        <f t="shared" ref="CA129:CB129" si="1768">CA130+CA132+CA131</f>
        <v>0</v>
      </c>
      <c r="CB129" s="36">
        <f t="shared" si="1768"/>
        <v>0</v>
      </c>
      <c r="CC129" s="36">
        <f t="shared" ref="CC129" si="1769">CD129+CG129</f>
        <v>24119.799999999996</v>
      </c>
      <c r="CD129" s="36">
        <f t="shared" ref="CD129" si="1770">SUM(CE129:CF129)</f>
        <v>24119.799999999996</v>
      </c>
      <c r="CE129" s="36">
        <f>SUM(CE130:CE132)</f>
        <v>22633.129999999997</v>
      </c>
      <c r="CF129" s="36">
        <f>SUM(CF130:CF132)</f>
        <v>1486.67</v>
      </c>
      <c r="CG129" s="36">
        <f t="shared" si="1585"/>
        <v>0</v>
      </c>
      <c r="CH129" s="36">
        <f>SUM(CH130:CH132)</f>
        <v>0</v>
      </c>
      <c r="CI129" s="36">
        <f>SUM(CI130:CI132)</f>
        <v>0</v>
      </c>
      <c r="CJ129" s="65">
        <f t="shared" ref="CJ129:DB129" si="1771">CJ130+CJ132</f>
        <v>3643.61</v>
      </c>
      <c r="CK129" s="36">
        <f>CK130+CK132</f>
        <v>3643.61</v>
      </c>
      <c r="CL129" s="36">
        <f>CL130+CL132+CL131</f>
        <v>7713.9599999999991</v>
      </c>
      <c r="CM129" s="36">
        <f>CM130+CM132+CM131</f>
        <v>631.9</v>
      </c>
      <c r="CN129" s="36">
        <f t="shared" si="1771"/>
        <v>0</v>
      </c>
      <c r="CO129" s="36">
        <f>CO130+CO132+CO131</f>
        <v>0</v>
      </c>
      <c r="CP129" s="36">
        <f>CP130+CP132+CP131</f>
        <v>0</v>
      </c>
      <c r="CQ129" s="65">
        <f t="shared" si="1771"/>
        <v>2504.7660000000001</v>
      </c>
      <c r="CR129" s="36">
        <f t="shared" si="1771"/>
        <v>2504.7660000000001</v>
      </c>
      <c r="CS129" s="36">
        <f t="shared" ref="CS129:CT129" si="1772">CS130+CS132+CS131</f>
        <v>11521.296</v>
      </c>
      <c r="CT129" s="36">
        <f t="shared" si="1772"/>
        <v>381.18</v>
      </c>
      <c r="CU129" s="36">
        <f t="shared" si="1771"/>
        <v>0</v>
      </c>
      <c r="CV129" s="36">
        <f t="shared" ref="CV129:CW129" si="1773">CV130+CV132+CV131</f>
        <v>0</v>
      </c>
      <c r="CW129" s="36">
        <f t="shared" si="1773"/>
        <v>0</v>
      </c>
      <c r="CX129" s="65">
        <f t="shared" si="1771"/>
        <v>2838.9799999999996</v>
      </c>
      <c r="CY129" s="36">
        <f t="shared" si="1771"/>
        <v>2838.9799999999996</v>
      </c>
      <c r="CZ129" s="36">
        <f t="shared" ref="CZ129:DA129" si="1774">CZ130+CZ132+CZ131</f>
        <v>8456.7199999999993</v>
      </c>
      <c r="DA129" s="36">
        <f t="shared" si="1774"/>
        <v>196.88</v>
      </c>
      <c r="DB129" s="36">
        <f t="shared" si="1771"/>
        <v>0</v>
      </c>
      <c r="DC129" s="36">
        <f t="shared" ref="DC129:DD129" si="1775">DC130+DC132+DC131</f>
        <v>0</v>
      </c>
      <c r="DD129" s="36">
        <f t="shared" si="1775"/>
        <v>0</v>
      </c>
      <c r="DE129" s="36">
        <f t="shared" ref="DE129" si="1776">DF129+DI129</f>
        <v>28901.935999999998</v>
      </c>
      <c r="DF129" s="36">
        <f t="shared" ref="DF129" si="1777">SUM(DG129:DH129)</f>
        <v>28901.935999999998</v>
      </c>
      <c r="DG129" s="36">
        <f>SUM(DG130:DG132)</f>
        <v>27691.975999999999</v>
      </c>
      <c r="DH129" s="36">
        <f>SUM(DH130:DH132)</f>
        <v>1209.96</v>
      </c>
      <c r="DI129" s="36">
        <f t="shared" si="1594"/>
        <v>0</v>
      </c>
      <c r="DJ129" s="36">
        <f>SUM(DJ130:DJ132)</f>
        <v>0</v>
      </c>
      <c r="DK129" s="36">
        <f>SUM(DK130:DK132)</f>
        <v>0</v>
      </c>
      <c r="DL129" s="36">
        <f t="shared" si="1599"/>
        <v>115328.89599999998</v>
      </c>
      <c r="DM129" s="36">
        <f t="shared" si="1600"/>
        <v>115328.89599999998</v>
      </c>
      <c r="DN129" s="36">
        <f>SUM(DN130:DN132)</f>
        <v>108091.99599999998</v>
      </c>
      <c r="DO129" s="36">
        <f>SUM(DO130:DO132)</f>
        <v>7236.9</v>
      </c>
      <c r="DP129" s="36">
        <f t="shared" si="1595"/>
        <v>0</v>
      </c>
      <c r="DQ129" s="36">
        <f>SUM(DQ130:DQ132)</f>
        <v>0</v>
      </c>
      <c r="DR129" s="36">
        <f>SUM(DR130:DR132)</f>
        <v>0</v>
      </c>
    </row>
    <row r="130" spans="1:122" s="3" customFormat="1" ht="15" customHeight="1" x14ac:dyDescent="0.25">
      <c r="A130" s="37"/>
      <c r="B130" s="1"/>
      <c r="C130" s="39" t="s">
        <v>118</v>
      </c>
      <c r="D130" s="67">
        <f>+E130+H130</f>
        <v>6991.02</v>
      </c>
      <c r="E130" s="68">
        <f>+F130+G130</f>
        <v>6991.02</v>
      </c>
      <c r="F130" s="69">
        <v>6726.84</v>
      </c>
      <c r="G130" s="69">
        <v>264.18</v>
      </c>
      <c r="H130" s="68">
        <f>+I130+J130</f>
        <v>0</v>
      </c>
      <c r="I130" s="69">
        <v>0</v>
      </c>
      <c r="J130" s="69">
        <v>0</v>
      </c>
      <c r="K130" s="67">
        <f t="shared" ref="K130:K134" si="1778">+L130+O130</f>
        <v>5361.26</v>
      </c>
      <c r="L130" s="68">
        <f t="shared" ref="L130:L134" si="1779">+M130+N130</f>
        <v>5361.26</v>
      </c>
      <c r="M130" s="69">
        <v>4864.3900000000003</v>
      </c>
      <c r="N130" s="69">
        <v>496.87</v>
      </c>
      <c r="O130" s="68">
        <f t="shared" ref="O130:O134" si="1780">+P130+Q130</f>
        <v>0</v>
      </c>
      <c r="P130" s="69">
        <v>0</v>
      </c>
      <c r="Q130" s="69">
        <v>0</v>
      </c>
      <c r="R130" s="67">
        <f t="shared" ref="R130:R134" si="1781">+S130+V130</f>
        <v>8932.35</v>
      </c>
      <c r="S130" s="68">
        <f t="shared" ref="S130:S134" si="1782">+T130+U130</f>
        <v>8932.35</v>
      </c>
      <c r="T130" s="69">
        <v>8651.0300000000007</v>
      </c>
      <c r="U130" s="69">
        <v>281.32</v>
      </c>
      <c r="V130" s="68">
        <f t="shared" ref="V130:V134" si="1783">+W130+X130</f>
        <v>0</v>
      </c>
      <c r="W130" s="69">
        <v>0</v>
      </c>
      <c r="X130" s="69">
        <v>0</v>
      </c>
      <c r="Y130" s="68">
        <f t="shared" ref="Y130:Y134" si="1784">+Z130+AC130</f>
        <v>21284.63</v>
      </c>
      <c r="Z130" s="68">
        <f t="shared" ref="Z130:Z134" si="1785">+AA130+AB130</f>
        <v>21284.63</v>
      </c>
      <c r="AA130" s="68">
        <f t="shared" ref="AA130:AB134" si="1786">+F130+M130+T130</f>
        <v>20242.260000000002</v>
      </c>
      <c r="AB130" s="68">
        <f t="shared" si="1786"/>
        <v>1042.3699999999999</v>
      </c>
      <c r="AC130" s="68">
        <f t="shared" ref="AC130:AC134" si="1787">+AD130+AE130</f>
        <v>0</v>
      </c>
      <c r="AD130" s="68">
        <f t="shared" ref="AD130:AE134" si="1788">+I130+P130+W130</f>
        <v>0</v>
      </c>
      <c r="AE130" s="68">
        <f t="shared" si="1788"/>
        <v>0</v>
      </c>
      <c r="AF130" s="67">
        <f>+AG130+AJ130</f>
        <v>4786.7699999999995</v>
      </c>
      <c r="AG130" s="68">
        <f>+AH130+AI130</f>
        <v>4786.7699999999995</v>
      </c>
      <c r="AH130" s="69">
        <v>4369.6499999999996</v>
      </c>
      <c r="AI130" s="69">
        <v>417.11999999999995</v>
      </c>
      <c r="AJ130" s="68">
        <f>+AK130+AL130</f>
        <v>0</v>
      </c>
      <c r="AK130" s="69">
        <v>0</v>
      </c>
      <c r="AL130" s="69">
        <v>0</v>
      </c>
      <c r="AM130" s="67">
        <f t="shared" ref="AM130:AM134" si="1789">+AN130+AQ130</f>
        <v>7539.0199999999986</v>
      </c>
      <c r="AN130" s="68">
        <f t="shared" ref="AN130:AN134" si="1790">+AO130+AP130</f>
        <v>7539.0199999999986</v>
      </c>
      <c r="AO130" s="69">
        <v>6970.5399999999991</v>
      </c>
      <c r="AP130" s="69">
        <v>568.48</v>
      </c>
      <c r="AQ130" s="68">
        <f t="shared" ref="AQ130:AQ134" si="1791">+AR130+AS130</f>
        <v>0</v>
      </c>
      <c r="AR130" s="69">
        <v>0</v>
      </c>
      <c r="AS130" s="69">
        <v>0</v>
      </c>
      <c r="AT130" s="67">
        <f t="shared" ref="AT130:AT134" si="1792">+AU130+AX130</f>
        <v>4436.41</v>
      </c>
      <c r="AU130" s="68">
        <f t="shared" ref="AU130:AU134" si="1793">+AV130+AW130</f>
        <v>4436.41</v>
      </c>
      <c r="AV130" s="69">
        <v>3855.04</v>
      </c>
      <c r="AW130" s="69">
        <v>581.37</v>
      </c>
      <c r="AX130" s="68">
        <f t="shared" ref="AX130:AX134" si="1794">+AY130+AZ130</f>
        <v>0</v>
      </c>
      <c r="AY130" s="69">
        <v>0</v>
      </c>
      <c r="AZ130" s="69">
        <v>0</v>
      </c>
      <c r="BA130" s="68">
        <f t="shared" ref="BA130:BA134" si="1795">+BB130+BE130</f>
        <v>16762.2</v>
      </c>
      <c r="BB130" s="68">
        <f t="shared" ref="BB130:BB134" si="1796">+BC130+BD130</f>
        <v>16762.2</v>
      </c>
      <c r="BC130" s="68">
        <f t="shared" ref="BC130:BD134" si="1797">+AH130+AO130+AV130</f>
        <v>15195.23</v>
      </c>
      <c r="BD130" s="68">
        <f t="shared" si="1797"/>
        <v>1566.9699999999998</v>
      </c>
      <c r="BE130" s="68">
        <f t="shared" ref="BE130:BE134" si="1798">+BF130+BG130</f>
        <v>0</v>
      </c>
      <c r="BF130" s="68">
        <f t="shared" ref="BF130:BG134" si="1799">+AK130+AR130+AY130</f>
        <v>0</v>
      </c>
      <c r="BG130" s="68">
        <f t="shared" si="1799"/>
        <v>0</v>
      </c>
      <c r="BH130" s="67">
        <f>+BI130+BL130</f>
        <v>3404.6899999999996</v>
      </c>
      <c r="BI130" s="68">
        <f>+BJ130+BK130</f>
        <v>3404.6899999999996</v>
      </c>
      <c r="BJ130" s="69">
        <v>2921.66</v>
      </c>
      <c r="BK130" s="69">
        <v>483.03</v>
      </c>
      <c r="BL130" s="68">
        <f>+BM130+BN130</f>
        <v>0</v>
      </c>
      <c r="BM130" s="69">
        <v>0</v>
      </c>
      <c r="BN130" s="69">
        <v>0</v>
      </c>
      <c r="BO130" s="67">
        <f t="shared" ref="BO130:BO134" si="1800">+BP130+BS130</f>
        <v>2494.0899999999997</v>
      </c>
      <c r="BP130" s="68">
        <f t="shared" ref="BP130:BP134" si="1801">+BQ130+BR130</f>
        <v>2494.0899999999997</v>
      </c>
      <c r="BQ130" s="69">
        <v>2193.9299999999998</v>
      </c>
      <c r="BR130" s="69">
        <v>300.16000000000003</v>
      </c>
      <c r="BS130" s="68">
        <f t="shared" ref="BS130:BS134" si="1802">+BT130+BU130</f>
        <v>0</v>
      </c>
      <c r="BT130" s="69">
        <v>0</v>
      </c>
      <c r="BU130" s="69">
        <v>0</v>
      </c>
      <c r="BV130" s="67">
        <f t="shared" ref="BV130:BV134" si="1803">+BW130+BZ130</f>
        <v>1709.9099999999999</v>
      </c>
      <c r="BW130" s="68">
        <f t="shared" ref="BW130:BW134" si="1804">+BX130+BY130</f>
        <v>1709.9099999999999</v>
      </c>
      <c r="BX130" s="69">
        <v>1444.26</v>
      </c>
      <c r="BY130" s="69">
        <v>265.64999999999998</v>
      </c>
      <c r="BZ130" s="68">
        <f t="shared" ref="BZ130:BZ134" si="1805">+CA130+CB130</f>
        <v>0</v>
      </c>
      <c r="CA130" s="69">
        <v>0</v>
      </c>
      <c r="CB130" s="69">
        <v>0</v>
      </c>
      <c r="CC130" s="68">
        <f t="shared" ref="CC130:CC134" si="1806">+CD130+CG130</f>
        <v>7608.6900000000005</v>
      </c>
      <c r="CD130" s="68">
        <f t="shared" ref="CD130:CD134" si="1807">+CE130+CF130</f>
        <v>7608.6900000000005</v>
      </c>
      <c r="CE130" s="68">
        <f t="shared" ref="CE130:CF134" si="1808">+BJ130+BQ130+BX130</f>
        <v>6559.85</v>
      </c>
      <c r="CF130" s="68">
        <f t="shared" si="1808"/>
        <v>1048.8400000000001</v>
      </c>
      <c r="CG130" s="68">
        <f t="shared" ref="CG130:CG134" si="1809">+CH130+CI130</f>
        <v>0</v>
      </c>
      <c r="CH130" s="68">
        <f t="shared" ref="CH130:CI134" si="1810">+BM130+BT130+CA130</f>
        <v>0</v>
      </c>
      <c r="CI130" s="68">
        <f t="shared" si="1810"/>
        <v>0</v>
      </c>
      <c r="CJ130" s="67">
        <f>+CK130+CN130</f>
        <v>3643.61</v>
      </c>
      <c r="CK130" s="68">
        <f>+CL130+CM130</f>
        <v>3643.61</v>
      </c>
      <c r="CL130" s="69">
        <v>3212.23</v>
      </c>
      <c r="CM130" s="69">
        <v>431.38</v>
      </c>
      <c r="CN130" s="68">
        <f>+CO130+CP130</f>
        <v>0</v>
      </c>
      <c r="CO130" s="69">
        <v>0</v>
      </c>
      <c r="CP130" s="69">
        <v>0</v>
      </c>
      <c r="CQ130" s="67">
        <f t="shared" ref="CQ130:CQ134" si="1811">+CR130+CU130</f>
        <v>2504.7660000000001</v>
      </c>
      <c r="CR130" s="68">
        <f t="shared" ref="CR130:CR134" si="1812">+CS130+CT130</f>
        <v>2504.7660000000001</v>
      </c>
      <c r="CS130" s="69">
        <v>2186.4360000000001</v>
      </c>
      <c r="CT130" s="69">
        <v>318.33</v>
      </c>
      <c r="CU130" s="68">
        <f t="shared" ref="CU130:CU134" si="1813">+CV130+CW130</f>
        <v>0</v>
      </c>
      <c r="CV130" s="69">
        <v>0</v>
      </c>
      <c r="CW130" s="69">
        <v>0</v>
      </c>
      <c r="CX130" s="67">
        <f t="shared" ref="CX130:CX134" si="1814">+CY130+DB130</f>
        <v>2838.9799999999996</v>
      </c>
      <c r="CY130" s="68">
        <f t="shared" ref="CY130:CY134" si="1815">+CZ130+DA130</f>
        <v>2838.9799999999996</v>
      </c>
      <c r="CZ130" s="69">
        <v>2715.8299999999995</v>
      </c>
      <c r="DA130" s="69">
        <v>123.14999999999999</v>
      </c>
      <c r="DB130" s="68">
        <f t="shared" ref="DB130:DB134" si="1816">+DC130+DD130</f>
        <v>0</v>
      </c>
      <c r="DC130" s="69">
        <v>0</v>
      </c>
      <c r="DD130" s="69">
        <v>0</v>
      </c>
      <c r="DE130" s="68">
        <f t="shared" ref="DE130:DE134" si="1817">+DF130+DI130</f>
        <v>8987.3559999999998</v>
      </c>
      <c r="DF130" s="68">
        <f t="shared" ref="DF130:DF134" si="1818">+DG130+DH130</f>
        <v>8987.3559999999998</v>
      </c>
      <c r="DG130" s="68">
        <f t="shared" ref="DG130:DH134" si="1819">+CL130+CS130+CZ130</f>
        <v>8114.4959999999992</v>
      </c>
      <c r="DH130" s="68">
        <f t="shared" si="1819"/>
        <v>872.86</v>
      </c>
      <c r="DI130" s="68">
        <f t="shared" ref="DI130:DI134" si="1820">+DJ130+DK130</f>
        <v>0</v>
      </c>
      <c r="DJ130" s="68">
        <f t="shared" ref="DJ130:DK134" si="1821">+CO130+CV130+DC130</f>
        <v>0</v>
      </c>
      <c r="DK130" s="68">
        <f t="shared" si="1821"/>
        <v>0</v>
      </c>
      <c r="DL130" s="68">
        <f t="shared" ref="DL130:DL134" si="1822">+DM130+DP130</f>
        <v>54642.876000000004</v>
      </c>
      <c r="DM130" s="68">
        <f t="shared" ref="DM130:DM134" si="1823">+DN130+DO130</f>
        <v>54642.876000000004</v>
      </c>
      <c r="DN130" s="68">
        <f t="shared" ref="DN130:DO134" si="1824">+AA130+BC130+CE130+DG130</f>
        <v>50111.836000000003</v>
      </c>
      <c r="DO130" s="68">
        <f t="shared" si="1824"/>
        <v>4531.04</v>
      </c>
      <c r="DP130" s="68">
        <f t="shared" ref="DP130:DP134" si="1825">+DQ130+DR130</f>
        <v>0</v>
      </c>
      <c r="DQ130" s="68">
        <f t="shared" ref="DQ130:DR134" si="1826">+AD130+BF130+CH130+DJ130</f>
        <v>0</v>
      </c>
      <c r="DR130" s="68">
        <f t="shared" si="1826"/>
        <v>0</v>
      </c>
    </row>
    <row r="131" spans="1:122" s="3" customFormat="1" ht="15" customHeight="1" x14ac:dyDescent="0.25">
      <c r="A131" s="37"/>
      <c r="B131" s="1"/>
      <c r="C131" s="39" t="s">
        <v>119</v>
      </c>
      <c r="D131" s="67">
        <f>+E131+H131</f>
        <v>0</v>
      </c>
      <c r="E131" s="68">
        <f>+F131+G131</f>
        <v>0</v>
      </c>
      <c r="F131" s="69">
        <v>0</v>
      </c>
      <c r="G131" s="69">
        <v>0</v>
      </c>
      <c r="H131" s="68">
        <f>+I131+J131</f>
        <v>0</v>
      </c>
      <c r="I131" s="69">
        <v>0</v>
      </c>
      <c r="J131" s="69">
        <v>0</v>
      </c>
      <c r="K131" s="67">
        <f t="shared" si="1778"/>
        <v>0</v>
      </c>
      <c r="L131" s="68">
        <f t="shared" si="1779"/>
        <v>0</v>
      </c>
      <c r="M131" s="69">
        <v>0</v>
      </c>
      <c r="N131" s="69">
        <v>0</v>
      </c>
      <c r="O131" s="68">
        <f t="shared" si="1780"/>
        <v>0</v>
      </c>
      <c r="P131" s="69">
        <v>0</v>
      </c>
      <c r="Q131" s="69">
        <v>0</v>
      </c>
      <c r="R131" s="67">
        <f t="shared" si="1781"/>
        <v>0</v>
      </c>
      <c r="S131" s="68">
        <f t="shared" si="1782"/>
        <v>0</v>
      </c>
      <c r="T131" s="69">
        <v>0</v>
      </c>
      <c r="U131" s="69">
        <v>0</v>
      </c>
      <c r="V131" s="68">
        <f t="shared" si="1783"/>
        <v>0</v>
      </c>
      <c r="W131" s="69">
        <v>0</v>
      </c>
      <c r="X131" s="69">
        <v>0</v>
      </c>
      <c r="Y131" s="68">
        <f t="shared" si="1784"/>
        <v>0</v>
      </c>
      <c r="Z131" s="68">
        <f t="shared" si="1785"/>
        <v>0</v>
      </c>
      <c r="AA131" s="68">
        <f t="shared" si="1786"/>
        <v>0</v>
      </c>
      <c r="AB131" s="68">
        <f t="shared" si="1786"/>
        <v>0</v>
      </c>
      <c r="AC131" s="68">
        <f t="shared" si="1787"/>
        <v>0</v>
      </c>
      <c r="AD131" s="68">
        <f t="shared" si="1788"/>
        <v>0</v>
      </c>
      <c r="AE131" s="68">
        <f t="shared" si="1788"/>
        <v>0</v>
      </c>
      <c r="AF131" s="67">
        <f>+AG131+AJ131</f>
        <v>6276.23</v>
      </c>
      <c r="AG131" s="68">
        <f>+AH131+AI131</f>
        <v>6276.23</v>
      </c>
      <c r="AH131" s="69">
        <v>4463.42</v>
      </c>
      <c r="AI131" s="69">
        <v>1812.81</v>
      </c>
      <c r="AJ131" s="68">
        <f>+AK131+AL131</f>
        <v>0</v>
      </c>
      <c r="AK131" s="69">
        <v>0</v>
      </c>
      <c r="AL131" s="69">
        <v>0</v>
      </c>
      <c r="AM131" s="67">
        <f t="shared" si="1789"/>
        <v>10935.789999999999</v>
      </c>
      <c r="AN131" s="68">
        <f t="shared" si="1790"/>
        <v>10935.789999999999</v>
      </c>
      <c r="AO131" s="69">
        <v>10817.669999999998</v>
      </c>
      <c r="AP131" s="69">
        <v>118.12</v>
      </c>
      <c r="AQ131" s="68">
        <f t="shared" si="1791"/>
        <v>0</v>
      </c>
      <c r="AR131" s="69">
        <v>0</v>
      </c>
      <c r="AS131" s="69">
        <v>0</v>
      </c>
      <c r="AT131" s="67">
        <f t="shared" si="1792"/>
        <v>7048.3099999999995</v>
      </c>
      <c r="AU131" s="68">
        <f t="shared" si="1793"/>
        <v>7048.3099999999995</v>
      </c>
      <c r="AV131" s="69">
        <v>7048.3099999999995</v>
      </c>
      <c r="AW131" s="69">
        <v>0</v>
      </c>
      <c r="AX131" s="68">
        <f t="shared" si="1794"/>
        <v>0</v>
      </c>
      <c r="AY131" s="69">
        <v>0</v>
      </c>
      <c r="AZ131" s="69">
        <v>0</v>
      </c>
      <c r="BA131" s="68">
        <f t="shared" si="1795"/>
        <v>24260.329999999998</v>
      </c>
      <c r="BB131" s="68">
        <f t="shared" si="1796"/>
        <v>24260.329999999998</v>
      </c>
      <c r="BC131" s="68">
        <f t="shared" si="1797"/>
        <v>22329.399999999998</v>
      </c>
      <c r="BD131" s="68">
        <f t="shared" si="1797"/>
        <v>1930.9299999999998</v>
      </c>
      <c r="BE131" s="68">
        <f t="shared" si="1798"/>
        <v>0</v>
      </c>
      <c r="BF131" s="68">
        <f t="shared" si="1799"/>
        <v>0</v>
      </c>
      <c r="BG131" s="68">
        <f t="shared" si="1799"/>
        <v>0</v>
      </c>
      <c r="BH131" s="67">
        <f>+BI131+BL131</f>
        <v>6611.59</v>
      </c>
      <c r="BI131" s="68">
        <f>+BJ131+BK131</f>
        <v>6611.59</v>
      </c>
      <c r="BJ131" s="69">
        <v>6370.64</v>
      </c>
      <c r="BK131" s="69">
        <v>240.95</v>
      </c>
      <c r="BL131" s="68">
        <f>+BM131+BN131</f>
        <v>0</v>
      </c>
      <c r="BM131" s="69">
        <v>0</v>
      </c>
      <c r="BN131" s="69">
        <v>0</v>
      </c>
      <c r="BO131" s="67">
        <f t="shared" si="1800"/>
        <v>2532.2399999999998</v>
      </c>
      <c r="BP131" s="68">
        <f t="shared" si="1801"/>
        <v>2532.2399999999998</v>
      </c>
      <c r="BQ131" s="69">
        <v>2457.77</v>
      </c>
      <c r="BR131" s="69">
        <v>74.47</v>
      </c>
      <c r="BS131" s="68">
        <f t="shared" si="1802"/>
        <v>0</v>
      </c>
      <c r="BT131" s="69">
        <v>0</v>
      </c>
      <c r="BU131" s="69">
        <v>0</v>
      </c>
      <c r="BV131" s="67">
        <f t="shared" si="1803"/>
        <v>7367.28</v>
      </c>
      <c r="BW131" s="68">
        <f t="shared" si="1804"/>
        <v>7367.28</v>
      </c>
      <c r="BX131" s="69">
        <v>7244.87</v>
      </c>
      <c r="BY131" s="69">
        <v>122.41</v>
      </c>
      <c r="BZ131" s="68">
        <f t="shared" si="1805"/>
        <v>0</v>
      </c>
      <c r="CA131" s="69">
        <v>0</v>
      </c>
      <c r="CB131" s="69">
        <v>0</v>
      </c>
      <c r="CC131" s="68">
        <f t="shared" si="1806"/>
        <v>16511.11</v>
      </c>
      <c r="CD131" s="68">
        <f t="shared" si="1807"/>
        <v>16511.11</v>
      </c>
      <c r="CE131" s="68">
        <f t="shared" si="1808"/>
        <v>16073.279999999999</v>
      </c>
      <c r="CF131" s="68">
        <f t="shared" si="1808"/>
        <v>437.82999999999993</v>
      </c>
      <c r="CG131" s="68">
        <f t="shared" si="1809"/>
        <v>0</v>
      </c>
      <c r="CH131" s="68">
        <f t="shared" si="1810"/>
        <v>0</v>
      </c>
      <c r="CI131" s="68">
        <f t="shared" si="1810"/>
        <v>0</v>
      </c>
      <c r="CJ131" s="67">
        <f>+CK131+CN131</f>
        <v>4702.25</v>
      </c>
      <c r="CK131" s="68">
        <f>+CL131+CM131</f>
        <v>4702.25</v>
      </c>
      <c r="CL131" s="69">
        <v>4501.7299999999996</v>
      </c>
      <c r="CM131" s="69">
        <v>200.51999999999998</v>
      </c>
      <c r="CN131" s="68">
        <f>+CO131+CP131</f>
        <v>0</v>
      </c>
      <c r="CO131" s="69">
        <v>0</v>
      </c>
      <c r="CP131" s="69">
        <v>0</v>
      </c>
      <c r="CQ131" s="67">
        <f t="shared" si="1811"/>
        <v>9397.7100000000009</v>
      </c>
      <c r="CR131" s="68">
        <f t="shared" si="1812"/>
        <v>9397.7100000000009</v>
      </c>
      <c r="CS131" s="69">
        <v>9334.86</v>
      </c>
      <c r="CT131" s="69">
        <v>62.85</v>
      </c>
      <c r="CU131" s="68">
        <f t="shared" si="1813"/>
        <v>0</v>
      </c>
      <c r="CV131" s="69">
        <v>0</v>
      </c>
      <c r="CW131" s="69">
        <v>0</v>
      </c>
      <c r="CX131" s="67">
        <f t="shared" si="1814"/>
        <v>5814.619999999999</v>
      </c>
      <c r="CY131" s="68">
        <f t="shared" si="1815"/>
        <v>5814.619999999999</v>
      </c>
      <c r="CZ131" s="69">
        <v>5740.8899999999994</v>
      </c>
      <c r="DA131" s="69">
        <v>73.73</v>
      </c>
      <c r="DB131" s="68">
        <f t="shared" si="1816"/>
        <v>0</v>
      </c>
      <c r="DC131" s="69">
        <v>0</v>
      </c>
      <c r="DD131" s="69">
        <v>0</v>
      </c>
      <c r="DE131" s="68">
        <f t="shared" si="1817"/>
        <v>19914.579999999998</v>
      </c>
      <c r="DF131" s="68">
        <f t="shared" si="1818"/>
        <v>19914.579999999998</v>
      </c>
      <c r="DG131" s="68">
        <f t="shared" si="1819"/>
        <v>19577.48</v>
      </c>
      <c r="DH131" s="68">
        <f t="shared" si="1819"/>
        <v>337.1</v>
      </c>
      <c r="DI131" s="68">
        <f t="shared" si="1820"/>
        <v>0</v>
      </c>
      <c r="DJ131" s="68">
        <f t="shared" si="1821"/>
        <v>0</v>
      </c>
      <c r="DK131" s="68">
        <f t="shared" si="1821"/>
        <v>0</v>
      </c>
      <c r="DL131" s="68">
        <f t="shared" si="1822"/>
        <v>60686.01999999999</v>
      </c>
      <c r="DM131" s="68">
        <f t="shared" si="1823"/>
        <v>60686.01999999999</v>
      </c>
      <c r="DN131" s="68">
        <f t="shared" si="1824"/>
        <v>57980.159999999989</v>
      </c>
      <c r="DO131" s="68">
        <f t="shared" si="1824"/>
        <v>2705.8599999999997</v>
      </c>
      <c r="DP131" s="68">
        <f t="shared" si="1825"/>
        <v>0</v>
      </c>
      <c r="DQ131" s="68">
        <f t="shared" si="1826"/>
        <v>0</v>
      </c>
      <c r="DR131" s="68">
        <f t="shared" si="1826"/>
        <v>0</v>
      </c>
    </row>
    <row r="132" spans="1:122" s="3" customFormat="1" ht="15" customHeight="1" x14ac:dyDescent="0.25">
      <c r="A132" s="37"/>
      <c r="B132" s="1"/>
      <c r="C132" s="39" t="s">
        <v>120</v>
      </c>
      <c r="D132" s="67">
        <f>+E132+H132</f>
        <v>0</v>
      </c>
      <c r="E132" s="68">
        <f>+F132+G132</f>
        <v>0</v>
      </c>
      <c r="F132" s="69">
        <v>0</v>
      </c>
      <c r="G132" s="69">
        <v>0</v>
      </c>
      <c r="H132" s="68">
        <f>+I132+J132</f>
        <v>0</v>
      </c>
      <c r="I132" s="69">
        <v>0</v>
      </c>
      <c r="J132" s="69">
        <v>0</v>
      </c>
      <c r="K132" s="67">
        <f t="shared" si="1778"/>
        <v>0</v>
      </c>
      <c r="L132" s="68">
        <f t="shared" si="1779"/>
        <v>0</v>
      </c>
      <c r="M132" s="69">
        <v>0</v>
      </c>
      <c r="N132" s="69">
        <v>0</v>
      </c>
      <c r="O132" s="68">
        <f t="shared" si="1780"/>
        <v>0</v>
      </c>
      <c r="P132" s="69">
        <v>0</v>
      </c>
      <c r="Q132" s="69">
        <v>0</v>
      </c>
      <c r="R132" s="67">
        <f t="shared" si="1781"/>
        <v>0</v>
      </c>
      <c r="S132" s="68">
        <f t="shared" si="1782"/>
        <v>0</v>
      </c>
      <c r="T132" s="69">
        <v>0</v>
      </c>
      <c r="U132" s="69">
        <v>0</v>
      </c>
      <c r="V132" s="68">
        <f t="shared" si="1783"/>
        <v>0</v>
      </c>
      <c r="W132" s="69">
        <v>0</v>
      </c>
      <c r="X132" s="69">
        <v>0</v>
      </c>
      <c r="Y132" s="68">
        <f t="shared" si="1784"/>
        <v>0</v>
      </c>
      <c r="Z132" s="68">
        <f t="shared" si="1785"/>
        <v>0</v>
      </c>
      <c r="AA132" s="68">
        <f t="shared" si="1786"/>
        <v>0</v>
      </c>
      <c r="AB132" s="68">
        <f t="shared" si="1786"/>
        <v>0</v>
      </c>
      <c r="AC132" s="68">
        <f t="shared" si="1787"/>
        <v>0</v>
      </c>
      <c r="AD132" s="68">
        <f t="shared" si="1788"/>
        <v>0</v>
      </c>
      <c r="AE132" s="68">
        <f t="shared" si="1788"/>
        <v>0</v>
      </c>
      <c r="AF132" s="67">
        <f>+AG132+AJ132</f>
        <v>0</v>
      </c>
      <c r="AG132" s="68">
        <f>+AH132+AI132</f>
        <v>0</v>
      </c>
      <c r="AH132" s="69">
        <v>0</v>
      </c>
      <c r="AI132" s="69">
        <v>0</v>
      </c>
      <c r="AJ132" s="68">
        <f>+AK132+AL132</f>
        <v>0</v>
      </c>
      <c r="AK132" s="69">
        <v>0</v>
      </c>
      <c r="AL132" s="69">
        <v>0</v>
      </c>
      <c r="AM132" s="67">
        <f t="shared" si="1789"/>
        <v>0</v>
      </c>
      <c r="AN132" s="68">
        <f t="shared" si="1790"/>
        <v>0</v>
      </c>
      <c r="AO132" s="69">
        <v>0</v>
      </c>
      <c r="AP132" s="69">
        <v>0</v>
      </c>
      <c r="AQ132" s="68">
        <f t="shared" si="1791"/>
        <v>0</v>
      </c>
      <c r="AR132" s="69">
        <v>0</v>
      </c>
      <c r="AS132" s="69">
        <v>0</v>
      </c>
      <c r="AT132" s="67">
        <f t="shared" si="1792"/>
        <v>0</v>
      </c>
      <c r="AU132" s="68">
        <f t="shared" si="1793"/>
        <v>0</v>
      </c>
      <c r="AV132" s="69">
        <v>0</v>
      </c>
      <c r="AW132" s="69">
        <v>0</v>
      </c>
      <c r="AX132" s="68">
        <f t="shared" si="1794"/>
        <v>0</v>
      </c>
      <c r="AY132" s="69">
        <v>0</v>
      </c>
      <c r="AZ132" s="69">
        <v>0</v>
      </c>
      <c r="BA132" s="68">
        <f t="shared" si="1795"/>
        <v>0</v>
      </c>
      <c r="BB132" s="68">
        <f t="shared" si="1796"/>
        <v>0</v>
      </c>
      <c r="BC132" s="68">
        <f t="shared" si="1797"/>
        <v>0</v>
      </c>
      <c r="BD132" s="68">
        <f t="shared" si="1797"/>
        <v>0</v>
      </c>
      <c r="BE132" s="68">
        <f t="shared" si="1798"/>
        <v>0</v>
      </c>
      <c r="BF132" s="68">
        <f t="shared" si="1799"/>
        <v>0</v>
      </c>
      <c r="BG132" s="68">
        <f t="shared" si="1799"/>
        <v>0</v>
      </c>
      <c r="BH132" s="67">
        <f>+BI132+BL132</f>
        <v>0</v>
      </c>
      <c r="BI132" s="68">
        <f>+BJ132+BK132</f>
        <v>0</v>
      </c>
      <c r="BJ132" s="69">
        <v>0</v>
      </c>
      <c r="BK132" s="69">
        <v>0</v>
      </c>
      <c r="BL132" s="68">
        <f>+BM132+BN132</f>
        <v>0</v>
      </c>
      <c r="BM132" s="69">
        <v>0</v>
      </c>
      <c r="BN132" s="69">
        <v>0</v>
      </c>
      <c r="BO132" s="67">
        <f t="shared" si="1800"/>
        <v>0</v>
      </c>
      <c r="BP132" s="68">
        <f t="shared" si="1801"/>
        <v>0</v>
      </c>
      <c r="BQ132" s="69">
        <v>0</v>
      </c>
      <c r="BR132" s="69">
        <v>0</v>
      </c>
      <c r="BS132" s="68">
        <f t="shared" si="1802"/>
        <v>0</v>
      </c>
      <c r="BT132" s="69">
        <v>0</v>
      </c>
      <c r="BU132" s="69">
        <v>0</v>
      </c>
      <c r="BV132" s="67">
        <f t="shared" si="1803"/>
        <v>0</v>
      </c>
      <c r="BW132" s="68">
        <f t="shared" si="1804"/>
        <v>0</v>
      </c>
      <c r="BX132" s="69">
        <v>0</v>
      </c>
      <c r="BY132" s="69">
        <v>0</v>
      </c>
      <c r="BZ132" s="68">
        <f t="shared" si="1805"/>
        <v>0</v>
      </c>
      <c r="CA132" s="69">
        <v>0</v>
      </c>
      <c r="CB132" s="69">
        <v>0</v>
      </c>
      <c r="CC132" s="68">
        <f t="shared" si="1806"/>
        <v>0</v>
      </c>
      <c r="CD132" s="68">
        <f t="shared" si="1807"/>
        <v>0</v>
      </c>
      <c r="CE132" s="68">
        <f t="shared" si="1808"/>
        <v>0</v>
      </c>
      <c r="CF132" s="68">
        <f t="shared" si="1808"/>
        <v>0</v>
      </c>
      <c r="CG132" s="68">
        <f t="shared" si="1809"/>
        <v>0</v>
      </c>
      <c r="CH132" s="68">
        <f t="shared" si="1810"/>
        <v>0</v>
      </c>
      <c r="CI132" s="68">
        <f t="shared" si="1810"/>
        <v>0</v>
      </c>
      <c r="CJ132" s="67">
        <f>+CK132+CN132</f>
        <v>0</v>
      </c>
      <c r="CK132" s="68">
        <f>+CL132+CM132</f>
        <v>0</v>
      </c>
      <c r="CL132" s="69">
        <v>0</v>
      </c>
      <c r="CM132" s="69">
        <v>0</v>
      </c>
      <c r="CN132" s="68">
        <f>+CO132+CP132</f>
        <v>0</v>
      </c>
      <c r="CO132" s="69">
        <v>0</v>
      </c>
      <c r="CP132" s="69">
        <v>0</v>
      </c>
      <c r="CQ132" s="67">
        <f t="shared" si="1811"/>
        <v>0</v>
      </c>
      <c r="CR132" s="68">
        <f t="shared" si="1812"/>
        <v>0</v>
      </c>
      <c r="CS132" s="69">
        <v>0</v>
      </c>
      <c r="CT132" s="69">
        <v>0</v>
      </c>
      <c r="CU132" s="68">
        <f t="shared" si="1813"/>
        <v>0</v>
      </c>
      <c r="CV132" s="69">
        <v>0</v>
      </c>
      <c r="CW132" s="69">
        <v>0</v>
      </c>
      <c r="CX132" s="67">
        <f t="shared" si="1814"/>
        <v>0</v>
      </c>
      <c r="CY132" s="68">
        <f t="shared" si="1815"/>
        <v>0</v>
      </c>
      <c r="CZ132" s="69">
        <v>0</v>
      </c>
      <c r="DA132" s="69">
        <v>0</v>
      </c>
      <c r="DB132" s="68">
        <f t="shared" si="1816"/>
        <v>0</v>
      </c>
      <c r="DC132" s="69">
        <v>0</v>
      </c>
      <c r="DD132" s="69">
        <v>0</v>
      </c>
      <c r="DE132" s="68">
        <f t="shared" si="1817"/>
        <v>0</v>
      </c>
      <c r="DF132" s="68">
        <f t="shared" si="1818"/>
        <v>0</v>
      </c>
      <c r="DG132" s="68">
        <f t="shared" si="1819"/>
        <v>0</v>
      </c>
      <c r="DH132" s="68">
        <f t="shared" si="1819"/>
        <v>0</v>
      </c>
      <c r="DI132" s="68">
        <f t="shared" si="1820"/>
        <v>0</v>
      </c>
      <c r="DJ132" s="68">
        <f t="shared" si="1821"/>
        <v>0</v>
      </c>
      <c r="DK132" s="68">
        <f t="shared" si="1821"/>
        <v>0</v>
      </c>
      <c r="DL132" s="68">
        <f t="shared" si="1822"/>
        <v>0</v>
      </c>
      <c r="DM132" s="68">
        <f t="shared" si="1823"/>
        <v>0</v>
      </c>
      <c r="DN132" s="68">
        <f t="shared" si="1824"/>
        <v>0</v>
      </c>
      <c r="DO132" s="68">
        <f t="shared" si="1824"/>
        <v>0</v>
      </c>
      <c r="DP132" s="68">
        <f t="shared" si="1825"/>
        <v>0</v>
      </c>
      <c r="DQ132" s="68">
        <f t="shared" si="1826"/>
        <v>0</v>
      </c>
      <c r="DR132" s="68">
        <f t="shared" si="1826"/>
        <v>0</v>
      </c>
    </row>
    <row r="133" spans="1:122" s="3" customFormat="1" ht="15" customHeight="1" x14ac:dyDescent="0.25">
      <c r="A133" s="37"/>
      <c r="B133" s="1"/>
      <c r="C133" s="35" t="s">
        <v>60</v>
      </c>
      <c r="D133" s="67">
        <f>+E133+H133</f>
        <v>1795.1599999999999</v>
      </c>
      <c r="E133" s="68">
        <f>+F133+G133</f>
        <v>1795.1599999999999</v>
      </c>
      <c r="F133" s="69">
        <v>1023.81</v>
      </c>
      <c r="G133" s="69">
        <v>771.35</v>
      </c>
      <c r="H133" s="68">
        <f>+I133+J133</f>
        <v>0</v>
      </c>
      <c r="I133" s="69">
        <v>0</v>
      </c>
      <c r="J133" s="69">
        <v>0</v>
      </c>
      <c r="K133" s="67">
        <f t="shared" si="1778"/>
        <v>1415.48</v>
      </c>
      <c r="L133" s="68">
        <f t="shared" si="1779"/>
        <v>1415.48</v>
      </c>
      <c r="M133" s="69">
        <v>783.3</v>
      </c>
      <c r="N133" s="69">
        <v>632.17999999999995</v>
      </c>
      <c r="O133" s="68">
        <f t="shared" si="1780"/>
        <v>0</v>
      </c>
      <c r="P133" s="69">
        <v>0</v>
      </c>
      <c r="Q133" s="69">
        <v>0</v>
      </c>
      <c r="R133" s="67">
        <f t="shared" si="1781"/>
        <v>2649.17</v>
      </c>
      <c r="S133" s="68">
        <f t="shared" si="1782"/>
        <v>2649.17</v>
      </c>
      <c r="T133" s="69">
        <v>1943.12</v>
      </c>
      <c r="U133" s="69">
        <v>706.05</v>
      </c>
      <c r="V133" s="68">
        <f t="shared" si="1783"/>
        <v>0</v>
      </c>
      <c r="W133" s="69">
        <v>0</v>
      </c>
      <c r="X133" s="69">
        <v>0</v>
      </c>
      <c r="Y133" s="68">
        <f t="shared" si="1784"/>
        <v>5859.8099999999995</v>
      </c>
      <c r="Z133" s="68">
        <f t="shared" si="1785"/>
        <v>5859.8099999999995</v>
      </c>
      <c r="AA133" s="68">
        <f t="shared" si="1786"/>
        <v>3750.2299999999996</v>
      </c>
      <c r="AB133" s="68">
        <f t="shared" si="1786"/>
        <v>2109.58</v>
      </c>
      <c r="AC133" s="68">
        <f t="shared" si="1787"/>
        <v>0</v>
      </c>
      <c r="AD133" s="68">
        <f t="shared" si="1788"/>
        <v>0</v>
      </c>
      <c r="AE133" s="68">
        <f t="shared" si="1788"/>
        <v>0</v>
      </c>
      <c r="AF133" s="67">
        <f>+AG133+AJ133</f>
        <v>1532</v>
      </c>
      <c r="AG133" s="68">
        <f>+AH133+AI133</f>
        <v>1532</v>
      </c>
      <c r="AH133" s="69">
        <v>865.75</v>
      </c>
      <c r="AI133" s="69">
        <v>666.25</v>
      </c>
      <c r="AJ133" s="68">
        <f>+AK133+AL133</f>
        <v>0</v>
      </c>
      <c r="AK133" s="69">
        <v>0</v>
      </c>
      <c r="AL133" s="69">
        <v>0</v>
      </c>
      <c r="AM133" s="67">
        <f t="shared" si="1789"/>
        <v>2510.8000000000002</v>
      </c>
      <c r="AN133" s="68">
        <f t="shared" si="1790"/>
        <v>2510.8000000000002</v>
      </c>
      <c r="AO133" s="69">
        <v>1259.9299999999998</v>
      </c>
      <c r="AP133" s="69">
        <v>1250.8700000000001</v>
      </c>
      <c r="AQ133" s="68">
        <f t="shared" si="1791"/>
        <v>0</v>
      </c>
      <c r="AR133" s="69">
        <v>0</v>
      </c>
      <c r="AS133" s="69">
        <v>0</v>
      </c>
      <c r="AT133" s="67">
        <f t="shared" si="1792"/>
        <v>1853.72</v>
      </c>
      <c r="AU133" s="68">
        <f t="shared" si="1793"/>
        <v>1853.72</v>
      </c>
      <c r="AV133" s="69">
        <v>1263.77</v>
      </c>
      <c r="AW133" s="69">
        <v>589.95000000000005</v>
      </c>
      <c r="AX133" s="68">
        <f t="shared" si="1794"/>
        <v>0</v>
      </c>
      <c r="AY133" s="69">
        <v>0</v>
      </c>
      <c r="AZ133" s="69">
        <v>0</v>
      </c>
      <c r="BA133" s="68">
        <f t="shared" si="1795"/>
        <v>5896.52</v>
      </c>
      <c r="BB133" s="68">
        <f t="shared" si="1796"/>
        <v>5896.52</v>
      </c>
      <c r="BC133" s="68">
        <f t="shared" si="1797"/>
        <v>3389.45</v>
      </c>
      <c r="BD133" s="68">
        <f t="shared" si="1797"/>
        <v>2507.0700000000002</v>
      </c>
      <c r="BE133" s="68">
        <f t="shared" si="1798"/>
        <v>0</v>
      </c>
      <c r="BF133" s="68">
        <f t="shared" si="1799"/>
        <v>0</v>
      </c>
      <c r="BG133" s="68">
        <f t="shared" si="1799"/>
        <v>0</v>
      </c>
      <c r="BH133" s="67">
        <f>+BI133+BL133</f>
        <v>3602.54</v>
      </c>
      <c r="BI133" s="68">
        <f>+BJ133+BK133</f>
        <v>3602.54</v>
      </c>
      <c r="BJ133" s="69">
        <v>2759.88</v>
      </c>
      <c r="BK133" s="69">
        <v>842.66</v>
      </c>
      <c r="BL133" s="68">
        <f>+BM133+BN133</f>
        <v>0</v>
      </c>
      <c r="BM133" s="69">
        <v>0</v>
      </c>
      <c r="BN133" s="69">
        <v>0</v>
      </c>
      <c r="BO133" s="67">
        <f t="shared" si="1800"/>
        <v>1785.5700000000002</v>
      </c>
      <c r="BP133" s="68">
        <f t="shared" si="1801"/>
        <v>1785.5700000000002</v>
      </c>
      <c r="BQ133" s="69">
        <v>1147.18</v>
      </c>
      <c r="BR133" s="69">
        <v>638.39</v>
      </c>
      <c r="BS133" s="68">
        <f t="shared" si="1802"/>
        <v>0</v>
      </c>
      <c r="BT133" s="69">
        <v>0</v>
      </c>
      <c r="BU133" s="69">
        <v>0</v>
      </c>
      <c r="BV133" s="67">
        <f t="shared" si="1803"/>
        <v>1725.2149999999999</v>
      </c>
      <c r="BW133" s="68">
        <f t="shared" si="1804"/>
        <v>1725.2149999999999</v>
      </c>
      <c r="BX133" s="69">
        <v>886.96499999999992</v>
      </c>
      <c r="BY133" s="69">
        <v>838.25</v>
      </c>
      <c r="BZ133" s="68">
        <f t="shared" si="1805"/>
        <v>0</v>
      </c>
      <c r="CA133" s="69">
        <v>0</v>
      </c>
      <c r="CB133" s="69">
        <v>0</v>
      </c>
      <c r="CC133" s="68">
        <f t="shared" si="1806"/>
        <v>7113.3250000000007</v>
      </c>
      <c r="CD133" s="68">
        <f t="shared" si="1807"/>
        <v>7113.3250000000007</v>
      </c>
      <c r="CE133" s="68">
        <f t="shared" si="1808"/>
        <v>4794.0250000000005</v>
      </c>
      <c r="CF133" s="68">
        <f t="shared" si="1808"/>
        <v>2319.3000000000002</v>
      </c>
      <c r="CG133" s="68">
        <f t="shared" si="1809"/>
        <v>0</v>
      </c>
      <c r="CH133" s="68">
        <f t="shared" si="1810"/>
        <v>0</v>
      </c>
      <c r="CI133" s="68">
        <f t="shared" si="1810"/>
        <v>0</v>
      </c>
      <c r="CJ133" s="67">
        <f>+CK133+CN133</f>
        <v>1779.16</v>
      </c>
      <c r="CK133" s="68">
        <f>+CL133+CM133</f>
        <v>1779.16</v>
      </c>
      <c r="CL133" s="69">
        <v>898.61</v>
      </c>
      <c r="CM133" s="69">
        <v>880.55000000000007</v>
      </c>
      <c r="CN133" s="68">
        <f>+CO133+CP133</f>
        <v>0</v>
      </c>
      <c r="CO133" s="69">
        <v>0</v>
      </c>
      <c r="CP133" s="69">
        <v>0</v>
      </c>
      <c r="CQ133" s="67">
        <f t="shared" si="1811"/>
        <v>1802.4349999999999</v>
      </c>
      <c r="CR133" s="68">
        <f t="shared" si="1812"/>
        <v>1802.4349999999999</v>
      </c>
      <c r="CS133" s="69">
        <v>942.875</v>
      </c>
      <c r="CT133" s="69">
        <v>859.56</v>
      </c>
      <c r="CU133" s="68">
        <f t="shared" si="1813"/>
        <v>0</v>
      </c>
      <c r="CV133" s="69">
        <v>0</v>
      </c>
      <c r="CW133" s="69">
        <v>0</v>
      </c>
      <c r="CX133" s="67">
        <f t="shared" si="1814"/>
        <v>1946.8050000000001</v>
      </c>
      <c r="CY133" s="68">
        <f t="shared" si="1815"/>
        <v>1946.8050000000001</v>
      </c>
      <c r="CZ133" s="69">
        <v>940.90499999999997</v>
      </c>
      <c r="DA133" s="69">
        <v>1005.9000000000001</v>
      </c>
      <c r="DB133" s="68">
        <f t="shared" si="1816"/>
        <v>0</v>
      </c>
      <c r="DC133" s="69">
        <v>0</v>
      </c>
      <c r="DD133" s="69">
        <v>0</v>
      </c>
      <c r="DE133" s="68">
        <f t="shared" si="1817"/>
        <v>5528.4000000000005</v>
      </c>
      <c r="DF133" s="68">
        <f t="shared" si="1818"/>
        <v>5528.4000000000005</v>
      </c>
      <c r="DG133" s="68">
        <f t="shared" si="1819"/>
        <v>2782.3900000000003</v>
      </c>
      <c r="DH133" s="68">
        <f t="shared" si="1819"/>
        <v>2746.01</v>
      </c>
      <c r="DI133" s="68">
        <f t="shared" si="1820"/>
        <v>0</v>
      </c>
      <c r="DJ133" s="68">
        <f t="shared" si="1821"/>
        <v>0</v>
      </c>
      <c r="DK133" s="68">
        <f t="shared" si="1821"/>
        <v>0</v>
      </c>
      <c r="DL133" s="68">
        <f t="shared" si="1822"/>
        <v>24398.055</v>
      </c>
      <c r="DM133" s="68">
        <f t="shared" si="1823"/>
        <v>24398.055</v>
      </c>
      <c r="DN133" s="68">
        <f t="shared" si="1824"/>
        <v>14716.095000000001</v>
      </c>
      <c r="DO133" s="68">
        <f t="shared" si="1824"/>
        <v>9681.9599999999991</v>
      </c>
      <c r="DP133" s="68">
        <f t="shared" si="1825"/>
        <v>0</v>
      </c>
      <c r="DQ133" s="68">
        <f t="shared" si="1826"/>
        <v>0</v>
      </c>
      <c r="DR133" s="68">
        <f t="shared" si="1826"/>
        <v>0</v>
      </c>
    </row>
    <row r="134" spans="1:122" s="3" customFormat="1" ht="15" customHeight="1" x14ac:dyDescent="0.25">
      <c r="A134" s="37"/>
      <c r="B134" s="1"/>
      <c r="C134" s="35" t="s">
        <v>28</v>
      </c>
      <c r="D134" s="67">
        <f>+E134+H134</f>
        <v>647820.35</v>
      </c>
      <c r="E134" s="68">
        <f>+F134+G134</f>
        <v>29431.46</v>
      </c>
      <c r="F134" s="69">
        <v>29341.46</v>
      </c>
      <c r="G134" s="69">
        <v>90</v>
      </c>
      <c r="H134" s="68">
        <f>+I134+J134</f>
        <v>618388.89</v>
      </c>
      <c r="I134" s="69">
        <v>64416.77</v>
      </c>
      <c r="J134" s="69">
        <v>553972.12</v>
      </c>
      <c r="K134" s="67">
        <f t="shared" si="1778"/>
        <v>619515.07000000007</v>
      </c>
      <c r="L134" s="68">
        <f t="shared" si="1779"/>
        <v>16191.150000000001</v>
      </c>
      <c r="M134" s="69">
        <v>16191.150000000001</v>
      </c>
      <c r="N134" s="69">
        <v>0</v>
      </c>
      <c r="O134" s="68">
        <f t="shared" si="1780"/>
        <v>603323.92000000004</v>
      </c>
      <c r="P134" s="69">
        <v>41641.42</v>
      </c>
      <c r="Q134" s="69">
        <v>561682.5</v>
      </c>
      <c r="R134" s="67">
        <f t="shared" si="1781"/>
        <v>646545.17999999993</v>
      </c>
      <c r="S134" s="68">
        <f t="shared" si="1782"/>
        <v>26411.699999999997</v>
      </c>
      <c r="T134" s="69">
        <v>26411.699999999997</v>
      </c>
      <c r="U134" s="69">
        <v>0</v>
      </c>
      <c r="V134" s="68">
        <f t="shared" si="1783"/>
        <v>620133.48</v>
      </c>
      <c r="W134" s="69">
        <v>85104.61</v>
      </c>
      <c r="X134" s="69">
        <v>535028.87</v>
      </c>
      <c r="Y134" s="68">
        <f t="shared" si="1784"/>
        <v>1913880.6000000003</v>
      </c>
      <c r="Z134" s="68">
        <f t="shared" si="1785"/>
        <v>72034.31</v>
      </c>
      <c r="AA134" s="68">
        <f t="shared" si="1786"/>
        <v>71944.31</v>
      </c>
      <c r="AB134" s="68">
        <f t="shared" si="1786"/>
        <v>90</v>
      </c>
      <c r="AC134" s="68">
        <f t="shared" si="1787"/>
        <v>1841846.2900000003</v>
      </c>
      <c r="AD134" s="68">
        <f t="shared" si="1788"/>
        <v>191162.8</v>
      </c>
      <c r="AE134" s="68">
        <f t="shared" si="1788"/>
        <v>1650683.4900000002</v>
      </c>
      <c r="AF134" s="67">
        <f>+AG134+AJ134</f>
        <v>928971.75699999998</v>
      </c>
      <c r="AG134" s="68">
        <f>+AH134+AI134</f>
        <v>22511.246999999999</v>
      </c>
      <c r="AH134" s="69">
        <v>22511.246999999999</v>
      </c>
      <c r="AI134" s="69">
        <v>0</v>
      </c>
      <c r="AJ134" s="68">
        <f>+AK134+AL134</f>
        <v>906460.51</v>
      </c>
      <c r="AK134" s="69">
        <v>103046.5</v>
      </c>
      <c r="AL134" s="69">
        <v>803414.01</v>
      </c>
      <c r="AM134" s="67">
        <f t="shared" si="1789"/>
        <v>321174.37099999998</v>
      </c>
      <c r="AN134" s="68">
        <f t="shared" si="1790"/>
        <v>18707.37</v>
      </c>
      <c r="AO134" s="69">
        <v>18506.87</v>
      </c>
      <c r="AP134" s="69">
        <v>200.5</v>
      </c>
      <c r="AQ134" s="68">
        <f t="shared" si="1791"/>
        <v>302467.00099999999</v>
      </c>
      <c r="AR134" s="69">
        <v>41696.311000000002</v>
      </c>
      <c r="AS134" s="69">
        <v>260770.69</v>
      </c>
      <c r="AT134" s="67">
        <f t="shared" si="1792"/>
        <v>399773.2</v>
      </c>
      <c r="AU134" s="68">
        <f t="shared" si="1793"/>
        <v>34394.810000000005</v>
      </c>
      <c r="AV134" s="69">
        <v>34239.760000000002</v>
      </c>
      <c r="AW134" s="69">
        <v>155.05000000000001</v>
      </c>
      <c r="AX134" s="68">
        <f t="shared" si="1794"/>
        <v>365378.39</v>
      </c>
      <c r="AY134" s="69">
        <v>71143.62</v>
      </c>
      <c r="AZ134" s="69">
        <v>294234.77</v>
      </c>
      <c r="BA134" s="68">
        <f t="shared" si="1795"/>
        <v>1649919.328</v>
      </c>
      <c r="BB134" s="68">
        <f t="shared" si="1796"/>
        <v>75613.427000000011</v>
      </c>
      <c r="BC134" s="68">
        <f t="shared" si="1797"/>
        <v>75257.877000000008</v>
      </c>
      <c r="BD134" s="68">
        <f t="shared" si="1797"/>
        <v>355.55</v>
      </c>
      <c r="BE134" s="68">
        <f t="shared" si="1798"/>
        <v>1574305.9010000001</v>
      </c>
      <c r="BF134" s="68">
        <f t="shared" si="1799"/>
        <v>215886.43099999998</v>
      </c>
      <c r="BG134" s="68">
        <f t="shared" si="1799"/>
        <v>1358419.47</v>
      </c>
      <c r="BH134" s="67">
        <f>+BI134+BL134</f>
        <v>313496.2</v>
      </c>
      <c r="BI134" s="68">
        <f>+BJ134+BK134</f>
        <v>54715.210000000006</v>
      </c>
      <c r="BJ134" s="69">
        <v>54273.23</v>
      </c>
      <c r="BK134" s="69">
        <v>441.98</v>
      </c>
      <c r="BL134" s="68">
        <f>+BM134+BN134</f>
        <v>258780.99</v>
      </c>
      <c r="BM134" s="69">
        <v>68082.47</v>
      </c>
      <c r="BN134" s="69">
        <v>190698.52</v>
      </c>
      <c r="BO134" s="67">
        <f t="shared" si="1800"/>
        <v>181928.35</v>
      </c>
      <c r="BP134" s="68">
        <f t="shared" si="1801"/>
        <v>31664.240000000002</v>
      </c>
      <c r="BQ134" s="69">
        <v>31664.240000000002</v>
      </c>
      <c r="BR134" s="69">
        <v>0</v>
      </c>
      <c r="BS134" s="68">
        <f t="shared" si="1802"/>
        <v>150264.11000000002</v>
      </c>
      <c r="BT134" s="69">
        <v>58003.73</v>
      </c>
      <c r="BU134" s="69">
        <v>92260.38</v>
      </c>
      <c r="BV134" s="67">
        <f t="shared" si="1803"/>
        <v>235467.08999999997</v>
      </c>
      <c r="BW134" s="68">
        <f t="shared" si="1804"/>
        <v>26157.3</v>
      </c>
      <c r="BX134" s="69">
        <v>25573.67</v>
      </c>
      <c r="BY134" s="69">
        <v>583.63</v>
      </c>
      <c r="BZ134" s="68">
        <f t="shared" si="1805"/>
        <v>209309.78999999998</v>
      </c>
      <c r="CA134" s="69">
        <v>77747.929999999993</v>
      </c>
      <c r="CB134" s="69">
        <v>131561.85999999999</v>
      </c>
      <c r="CC134" s="68">
        <f t="shared" si="1806"/>
        <v>730891.64</v>
      </c>
      <c r="CD134" s="68">
        <f t="shared" si="1807"/>
        <v>112536.75</v>
      </c>
      <c r="CE134" s="68">
        <f t="shared" si="1808"/>
        <v>111511.14</v>
      </c>
      <c r="CF134" s="68">
        <f t="shared" si="1808"/>
        <v>1025.6100000000001</v>
      </c>
      <c r="CG134" s="68">
        <f t="shared" si="1809"/>
        <v>618354.89</v>
      </c>
      <c r="CH134" s="68">
        <f t="shared" si="1810"/>
        <v>203834.13</v>
      </c>
      <c r="CI134" s="68">
        <f t="shared" si="1810"/>
        <v>414520.76</v>
      </c>
      <c r="CJ134" s="67">
        <f>+CK134+CN134</f>
        <v>433257.08857397002</v>
      </c>
      <c r="CK134" s="68">
        <f>+CL134+CM134</f>
        <v>17894.783573969999</v>
      </c>
      <c r="CL134" s="69">
        <v>17864.783573969999</v>
      </c>
      <c r="CM134" s="69">
        <v>30</v>
      </c>
      <c r="CN134" s="68">
        <f>+CO134+CP134</f>
        <v>415362.30499999999</v>
      </c>
      <c r="CO134" s="69">
        <v>53457.55</v>
      </c>
      <c r="CP134" s="69">
        <v>361904.755</v>
      </c>
      <c r="CQ134" s="67">
        <f t="shared" si="1811"/>
        <v>382048.033</v>
      </c>
      <c r="CR134" s="68">
        <f t="shared" si="1812"/>
        <v>33184.689999999995</v>
      </c>
      <c r="CS134" s="69">
        <v>33180.85</v>
      </c>
      <c r="CT134" s="69">
        <v>3.84</v>
      </c>
      <c r="CU134" s="68">
        <f t="shared" si="1813"/>
        <v>348863.34299999999</v>
      </c>
      <c r="CV134" s="69">
        <v>34882.432999999997</v>
      </c>
      <c r="CW134" s="69">
        <v>313980.90999999997</v>
      </c>
      <c r="CX134" s="67">
        <f t="shared" si="1814"/>
        <v>270676.83799999999</v>
      </c>
      <c r="CY134" s="68">
        <f t="shared" si="1815"/>
        <v>16505.769</v>
      </c>
      <c r="CZ134" s="69">
        <v>16312.569000000001</v>
      </c>
      <c r="DA134" s="69">
        <v>193.2</v>
      </c>
      <c r="DB134" s="68">
        <f t="shared" si="1816"/>
        <v>254171.06900000002</v>
      </c>
      <c r="DC134" s="69">
        <v>74632.066999999995</v>
      </c>
      <c r="DD134" s="69">
        <v>179539.00200000001</v>
      </c>
      <c r="DE134" s="68">
        <f t="shared" si="1817"/>
        <v>1085981.9595739699</v>
      </c>
      <c r="DF134" s="68">
        <f t="shared" si="1818"/>
        <v>67585.242573969997</v>
      </c>
      <c r="DG134" s="68">
        <f t="shared" si="1819"/>
        <v>67358.202573970004</v>
      </c>
      <c r="DH134" s="68">
        <f t="shared" si="1819"/>
        <v>227.04</v>
      </c>
      <c r="DI134" s="68">
        <f t="shared" si="1820"/>
        <v>1018396.7169999999</v>
      </c>
      <c r="DJ134" s="68">
        <f t="shared" si="1821"/>
        <v>162972.04999999999</v>
      </c>
      <c r="DK134" s="68">
        <f t="shared" si="1821"/>
        <v>855424.66700000002</v>
      </c>
      <c r="DL134" s="68">
        <f t="shared" si="1822"/>
        <v>5380673.5275739701</v>
      </c>
      <c r="DM134" s="68">
        <f t="shared" si="1823"/>
        <v>327769.72957397002</v>
      </c>
      <c r="DN134" s="68">
        <f t="shared" si="1824"/>
        <v>326071.52957397001</v>
      </c>
      <c r="DO134" s="68">
        <f t="shared" si="1824"/>
        <v>1698.2</v>
      </c>
      <c r="DP134" s="68">
        <f t="shared" si="1825"/>
        <v>5052903.7980000004</v>
      </c>
      <c r="DQ134" s="68">
        <f t="shared" si="1826"/>
        <v>773855.41100000008</v>
      </c>
      <c r="DR134" s="68">
        <f t="shared" si="1826"/>
        <v>4279048.3870000001</v>
      </c>
    </row>
    <row r="135" spans="1:122" s="3" customFormat="1" ht="15" customHeight="1" x14ac:dyDescent="0.2">
      <c r="A135" s="37"/>
      <c r="B135" s="1"/>
      <c r="C135" s="39"/>
      <c r="D135" s="65"/>
      <c r="E135" s="36"/>
      <c r="F135" s="36"/>
      <c r="G135" s="36"/>
      <c r="H135" s="36"/>
      <c r="I135" s="36"/>
      <c r="J135" s="36"/>
      <c r="K135" s="65"/>
      <c r="L135" s="36"/>
      <c r="M135" s="36"/>
      <c r="N135" s="36"/>
      <c r="O135" s="36"/>
      <c r="P135" s="36"/>
      <c r="Q135" s="36"/>
      <c r="R135" s="6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65"/>
      <c r="AG135" s="36"/>
      <c r="AH135" s="36"/>
      <c r="AI135" s="36"/>
      <c r="AJ135" s="36"/>
      <c r="AK135" s="36"/>
      <c r="AL135" s="36"/>
      <c r="AM135" s="65"/>
      <c r="AN135" s="36"/>
      <c r="AO135" s="36"/>
      <c r="AP135" s="36"/>
      <c r="AQ135" s="36"/>
      <c r="AR135" s="36"/>
      <c r="AS135" s="36"/>
      <c r="AT135" s="65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65"/>
      <c r="BI135" s="36"/>
      <c r="BJ135" s="36"/>
      <c r="BK135" s="36"/>
      <c r="BL135" s="36"/>
      <c r="BM135" s="36"/>
      <c r="BN135" s="36"/>
      <c r="BO135" s="65"/>
      <c r="BP135" s="36"/>
      <c r="BQ135" s="36"/>
      <c r="BR135" s="36"/>
      <c r="BS135" s="36"/>
      <c r="BT135" s="36"/>
      <c r="BU135" s="36"/>
      <c r="BV135" s="65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65"/>
      <c r="CK135" s="36"/>
      <c r="CL135" s="36"/>
      <c r="CM135" s="36"/>
      <c r="CN135" s="36"/>
      <c r="CO135" s="36"/>
      <c r="CP135" s="36"/>
      <c r="CQ135" s="65"/>
      <c r="CR135" s="36"/>
      <c r="CS135" s="36"/>
      <c r="CT135" s="36"/>
      <c r="CU135" s="36"/>
      <c r="CV135" s="36"/>
      <c r="CW135" s="36"/>
      <c r="CX135" s="65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</row>
    <row r="136" spans="1:122" s="3" customFormat="1" ht="15" customHeight="1" x14ac:dyDescent="0.2">
      <c r="A136" s="34"/>
      <c r="B136" s="1" t="s">
        <v>121</v>
      </c>
      <c r="C136" s="35"/>
      <c r="D136" s="65">
        <f>D137+D141+D144+D147+D150+D156+D157</f>
        <v>37064.879999999997</v>
      </c>
      <c r="E136" s="36">
        <f t="shared" ref="E136:Q136" si="1827">E137+E141+E144+E147+E150+E156+E157</f>
        <v>37064.879999999997</v>
      </c>
      <c r="F136" s="36">
        <f t="shared" si="1827"/>
        <v>25626.250000000004</v>
      </c>
      <c r="G136" s="36">
        <f t="shared" si="1827"/>
        <v>11438.63</v>
      </c>
      <c r="H136" s="36">
        <f t="shared" si="1827"/>
        <v>0</v>
      </c>
      <c r="I136" s="36">
        <f t="shared" si="1827"/>
        <v>0</v>
      </c>
      <c r="J136" s="36">
        <f t="shared" si="1827"/>
        <v>0</v>
      </c>
      <c r="K136" s="65">
        <f t="shared" si="1827"/>
        <v>43340.270000000004</v>
      </c>
      <c r="L136" s="36">
        <f t="shared" si="1827"/>
        <v>43340.270000000004</v>
      </c>
      <c r="M136" s="36">
        <f t="shared" si="1827"/>
        <v>29372.36</v>
      </c>
      <c r="N136" s="36">
        <f t="shared" si="1827"/>
        <v>13967.91</v>
      </c>
      <c r="O136" s="36">
        <f t="shared" si="1827"/>
        <v>0</v>
      </c>
      <c r="P136" s="36">
        <f t="shared" si="1827"/>
        <v>0</v>
      </c>
      <c r="Q136" s="36">
        <f t="shared" si="1827"/>
        <v>0</v>
      </c>
      <c r="R136" s="65">
        <f t="shared" ref="R136:R153" si="1828">S136+V136</f>
        <v>45140.36</v>
      </c>
      <c r="S136" s="36">
        <f t="shared" ref="S136:S153" si="1829">SUM(T136:U136)</f>
        <v>45140.36</v>
      </c>
      <c r="T136" s="36">
        <f>T137+T141+T144+T147+T150+T156+T157</f>
        <v>32847.730000000003</v>
      </c>
      <c r="U136" s="36">
        <f>U137+U141+U144+U147+U150+U156+U157</f>
        <v>12292.630000000001</v>
      </c>
      <c r="V136" s="36">
        <f t="shared" ref="V136" si="1830">SUM(W136:X136)</f>
        <v>0</v>
      </c>
      <c r="W136" s="36">
        <f>W137+W141+W144+W147+W150+W156+W157</f>
        <v>0</v>
      </c>
      <c r="X136" s="36">
        <f>X137+X141+X144+X147+X150+X156+X157</f>
        <v>0</v>
      </c>
      <c r="Y136" s="36">
        <f t="shared" ref="Y136:Y150" si="1831">Z136+AC136</f>
        <v>125545.51</v>
      </c>
      <c r="Z136" s="36">
        <f t="shared" ref="Z136:Z150" si="1832">SUM(AA136:AB136)</f>
        <v>125545.51</v>
      </c>
      <c r="AA136" s="36">
        <f>AA137+AA141+AA144+AA147+AA150+AA156+AA157</f>
        <v>87846.34</v>
      </c>
      <c r="AB136" s="36">
        <f>AB137+AB141+AB144+AB147+AB150+AB156+AB157</f>
        <v>37699.17</v>
      </c>
      <c r="AC136" s="36">
        <f t="shared" ref="AC136:AC153" si="1833">SUM(AD136:AE136)</f>
        <v>0</v>
      </c>
      <c r="AD136" s="36">
        <f>AD137+AD141+AD144+AD147+AD150+AD156+AD157</f>
        <v>0</v>
      </c>
      <c r="AE136" s="36">
        <f>AE137+AE141+AE144+AE147+AE150+AE156+AE157</f>
        <v>0</v>
      </c>
      <c r="AF136" s="65">
        <f t="shared" ref="AF136:AF153" si="1834">AG136+AJ136</f>
        <v>40655.75</v>
      </c>
      <c r="AG136" s="36">
        <f t="shared" ref="AG136:AG153" si="1835">SUM(AH136:AI136)</f>
        <v>40655.75</v>
      </c>
      <c r="AH136" s="36">
        <f>AH137+AH141+AH144+AH147+AH150+AH156+AH157</f>
        <v>29046.83</v>
      </c>
      <c r="AI136" s="36">
        <f>AI137+AI141+AI144+AI147+AI150+AI156+AI157</f>
        <v>11608.920000000002</v>
      </c>
      <c r="AJ136" s="36">
        <f t="shared" ref="AJ136:AJ153" si="1836">SUM(AK136:AL136)</f>
        <v>0</v>
      </c>
      <c r="AK136" s="36">
        <f>AK137+AK141+AK144+AK147+AK150+AK156+AK157</f>
        <v>0</v>
      </c>
      <c r="AL136" s="36">
        <f>AL137+AL141+AL144+AL147+AL150+AL156+AL157</f>
        <v>0</v>
      </c>
      <c r="AM136" s="65">
        <f t="shared" ref="AM136:AM153" si="1837">AN136+AQ136</f>
        <v>51851.407500000001</v>
      </c>
      <c r="AN136" s="36">
        <f t="shared" ref="AN136:AN153" si="1838">SUM(AO136:AP136)</f>
        <v>51851.407500000001</v>
      </c>
      <c r="AO136" s="36">
        <f>AO137+AO141+AO144+AO147+AO150+AO156+AO157</f>
        <v>34456.694000000003</v>
      </c>
      <c r="AP136" s="36">
        <f>AP137+AP141+AP144+AP147+AP150+AP156+AP157</f>
        <v>17394.713500000002</v>
      </c>
      <c r="AQ136" s="36">
        <f t="shared" ref="AQ136:AQ153" si="1839">SUM(AR136:AS136)</f>
        <v>0</v>
      </c>
      <c r="AR136" s="36">
        <f>AR137+AR141+AR144+AR147+AR150+AR156+AR157</f>
        <v>0</v>
      </c>
      <c r="AS136" s="36">
        <f>AS137+AS141+AS144+AS147+AS150+AS156+AS157</f>
        <v>0</v>
      </c>
      <c r="AT136" s="65">
        <f t="shared" ref="AT136:AT153" si="1840">AU136+AX136</f>
        <v>47524.88</v>
      </c>
      <c r="AU136" s="36">
        <f t="shared" ref="AU136:AU153" si="1841">SUM(AV136:AW136)</f>
        <v>47524.88</v>
      </c>
      <c r="AV136" s="36">
        <f>AV137+AV141+AV144+AV147+AV150+AV156+AV157</f>
        <v>34903.67</v>
      </c>
      <c r="AW136" s="36">
        <f>AW137+AW141+AW144+AW147+AW150+AW156+AW157</f>
        <v>12621.21</v>
      </c>
      <c r="AX136" s="36">
        <f t="shared" ref="AX136:AX153" si="1842">SUM(AY136:AZ136)</f>
        <v>0</v>
      </c>
      <c r="AY136" s="36">
        <f>AY137+AY141+AY144+AY147+AY150+AY156+AY157</f>
        <v>0</v>
      </c>
      <c r="AZ136" s="36">
        <f>AZ137+AZ141+AZ144+AZ147+AZ150+AZ156+AZ157</f>
        <v>0</v>
      </c>
      <c r="BA136" s="36">
        <f t="shared" ref="BA136" si="1843">BB136+BE136</f>
        <v>140032.03750000001</v>
      </c>
      <c r="BB136" s="36">
        <f t="shared" ref="BB136" si="1844">SUM(BC136:BD136)</f>
        <v>140032.03750000001</v>
      </c>
      <c r="BC136" s="36">
        <f>BC137+BC141+BC144+BC147+BC150+BC156+BC157</f>
        <v>98407.194000000003</v>
      </c>
      <c r="BD136" s="36">
        <f>BD137+BD141+BD144+BD147+BD150+BD156+BD157</f>
        <v>41624.84350000001</v>
      </c>
      <c r="BE136" s="36">
        <f t="shared" ref="BE136:BE153" si="1845">SUM(BF136:BG136)</f>
        <v>0</v>
      </c>
      <c r="BF136" s="36">
        <f>BF137+BF141+BF144+BF147+BF150+BF156+BF157</f>
        <v>0</v>
      </c>
      <c r="BG136" s="36">
        <f>BG137+BG141+BG144+BG147+BG150+BG156+BG157</f>
        <v>0</v>
      </c>
      <c r="BH136" s="65">
        <f t="shared" ref="BH136:BH150" si="1846">BI136+BL136</f>
        <v>47575.679999999993</v>
      </c>
      <c r="BI136" s="36">
        <f t="shared" ref="BI136:BI150" si="1847">SUM(BJ136:BK136)</f>
        <v>47575.679999999993</v>
      </c>
      <c r="BJ136" s="36">
        <f>BJ137+BJ141+BJ144+BJ147+BJ150+BJ156+BJ157</f>
        <v>36528.449999999997</v>
      </c>
      <c r="BK136" s="36">
        <f>BK137+BK141+BK144+BK147+BK150+BK156+BK157</f>
        <v>11047.23</v>
      </c>
      <c r="BL136" s="36">
        <f t="shared" ref="BL136:BL150" si="1848">SUM(BM136:BN136)</f>
        <v>0</v>
      </c>
      <c r="BM136" s="36">
        <f>BM137+BM141+BM144+BM147+BM150+BM156+BM157</f>
        <v>0</v>
      </c>
      <c r="BN136" s="36">
        <f>BN137+BN141+BN144+BN147+BN150+BN156+BN157</f>
        <v>0</v>
      </c>
      <c r="BO136" s="65">
        <f t="shared" ref="BO136" si="1849">BP136+BS136</f>
        <v>46748.100000000006</v>
      </c>
      <c r="BP136" s="36">
        <f t="shared" ref="BP136" si="1850">SUM(BQ136:BR136)</f>
        <v>46748.100000000006</v>
      </c>
      <c r="BQ136" s="36">
        <f>BQ137+BQ141+BQ144+BQ147+BQ150+BQ156+BQ157</f>
        <v>36094.26</v>
      </c>
      <c r="BR136" s="36">
        <f>BR137+BR141+BR144+BR147+BR150+BR156+BR157</f>
        <v>10653.84</v>
      </c>
      <c r="BS136" s="36">
        <f t="shared" ref="BS136" si="1851">SUM(BT136:BU136)</f>
        <v>0</v>
      </c>
      <c r="BT136" s="36">
        <f>BT137+BT141+BT144+BT147+BT150+BT156+BT157</f>
        <v>0</v>
      </c>
      <c r="BU136" s="36">
        <f>BU137+BU141+BU144+BU147+BU150+BU156+BU157</f>
        <v>0</v>
      </c>
      <c r="BV136" s="65">
        <f t="shared" ref="BV136" si="1852">BW136+BZ136</f>
        <v>45880.76</v>
      </c>
      <c r="BW136" s="36">
        <f t="shared" ref="BW136" si="1853">SUM(BX136:BY136)</f>
        <v>45880.76</v>
      </c>
      <c r="BX136" s="36">
        <f>BX137+BX141+BX144+BX147+BX150+BX156+BX157</f>
        <v>37020.39</v>
      </c>
      <c r="BY136" s="36">
        <f>BY137+BY141+BY144+BY147+BY150+BY156+BY157</f>
        <v>8860.3700000000008</v>
      </c>
      <c r="BZ136" s="36">
        <f t="shared" ref="BZ136" si="1854">SUM(CA136:CB136)</f>
        <v>0</v>
      </c>
      <c r="CA136" s="36">
        <f>CA137+CA141+CA144+CA147+CA150+CA156+CA157</f>
        <v>0</v>
      </c>
      <c r="CB136" s="36">
        <f>CB137+CB141+CB144+CB147+CB150+CB156+CB157</f>
        <v>0</v>
      </c>
      <c r="CC136" s="36">
        <f t="shared" ref="CC136" si="1855">CD136+CG136</f>
        <v>140204.54</v>
      </c>
      <c r="CD136" s="36">
        <f t="shared" ref="CD136" si="1856">SUM(CE136:CF136)</f>
        <v>140204.54</v>
      </c>
      <c r="CE136" s="36">
        <f>CE137+CE141+CE144+CE147+CE150+CE156+CE157</f>
        <v>109643.1</v>
      </c>
      <c r="CF136" s="36">
        <f>CF137+CF141+CF144+CF147+CF150+CF156+CF157</f>
        <v>30561.439999999999</v>
      </c>
      <c r="CG136" s="36">
        <f t="shared" ref="CG136:CG153" si="1857">SUM(CH136:CI136)</f>
        <v>0</v>
      </c>
      <c r="CH136" s="36">
        <f>CH137+CH141+CH144+CH147+CH150+CH156+CH157</f>
        <v>0</v>
      </c>
      <c r="CI136" s="36">
        <f>CI137+CI141+CI144+CI147+CI150+CI156+CI157</f>
        <v>0</v>
      </c>
      <c r="CJ136" s="65">
        <f t="shared" ref="CJ136:CJ153" si="1858">CK136+CN136</f>
        <v>47949.630000000005</v>
      </c>
      <c r="CK136" s="36">
        <f t="shared" ref="CK136:CK153" si="1859">SUM(CL136:CM136)</f>
        <v>47949.630000000005</v>
      </c>
      <c r="CL136" s="36">
        <f>CL137+CL141+CL144+CL147+CL150+CL156+CL157</f>
        <v>35663.760000000002</v>
      </c>
      <c r="CM136" s="36">
        <f>CM137+CM141+CM144+CM147+CM150+CM156+CM157</f>
        <v>12285.87</v>
      </c>
      <c r="CN136" s="36">
        <f t="shared" ref="CN136:CN153" si="1860">SUM(CO136:CP136)</f>
        <v>0</v>
      </c>
      <c r="CO136" s="36">
        <f>CO137+CO141+CO144+CO147+CO150+CO156+CO157</f>
        <v>0</v>
      </c>
      <c r="CP136" s="36">
        <f>CP137+CP141+CP144+CP147+CP150+CP156+CP157</f>
        <v>0</v>
      </c>
      <c r="CQ136" s="65">
        <f t="shared" ref="CQ136:CQ153" si="1861">CR136+CU136</f>
        <v>44017.269</v>
      </c>
      <c r="CR136" s="36">
        <f t="shared" ref="CR136:CR153" si="1862">SUM(CS136:CT136)</f>
        <v>44017.269</v>
      </c>
      <c r="CS136" s="36">
        <f>CS137+CS141+CS144+CS147+CS150+CS156+CS157</f>
        <v>30537.300000000003</v>
      </c>
      <c r="CT136" s="36">
        <f>CT137+CT141+CT144+CT147+CT150+CT156+CT157</f>
        <v>13479.969000000001</v>
      </c>
      <c r="CU136" s="36">
        <f t="shared" ref="CU136:CU153" si="1863">SUM(CV136:CW136)</f>
        <v>0</v>
      </c>
      <c r="CV136" s="36">
        <f>CV137+CV141+CV144+CV147+CV150+CV156+CV157</f>
        <v>0</v>
      </c>
      <c r="CW136" s="36">
        <f>CW137+CW141+CW144+CW147+CW150+CW156+CW157</f>
        <v>0</v>
      </c>
      <c r="CX136" s="65">
        <f t="shared" si="1093"/>
        <v>52420.764999999999</v>
      </c>
      <c r="CY136" s="36">
        <f t="shared" si="1094"/>
        <v>52420.764999999999</v>
      </c>
      <c r="CZ136" s="36">
        <f>CZ137+CZ141+CZ144+CZ147+CZ150+CZ156+CZ157</f>
        <v>41756.953999999998</v>
      </c>
      <c r="DA136" s="36">
        <f>DA137+DA141+DA144+DA147+DA150+DA156+DA157</f>
        <v>10663.811</v>
      </c>
      <c r="DB136" s="36">
        <f t="shared" si="1095"/>
        <v>0</v>
      </c>
      <c r="DC136" s="36">
        <f>DC137+DC141+DC144+DC147+DC150+DC156+DC157</f>
        <v>0</v>
      </c>
      <c r="DD136" s="36">
        <f>DD137+DD141+DD144+DD147+DD150+DD156+DD157</f>
        <v>0</v>
      </c>
      <c r="DE136" s="36">
        <f t="shared" ref="DE136" si="1864">DF136+DI136</f>
        <v>144387.66399999999</v>
      </c>
      <c r="DF136" s="36">
        <f t="shared" ref="DF136" si="1865">SUM(DG136:DH136)</f>
        <v>144387.66399999999</v>
      </c>
      <c r="DG136" s="36">
        <f>DG137+DG141+DG144+DG147+DG150+DG156+DG157</f>
        <v>107958.014</v>
      </c>
      <c r="DH136" s="36">
        <f>DH137+DH141+DH144+DH147+DH150+DH156+DH157</f>
        <v>36429.650000000009</v>
      </c>
      <c r="DI136" s="36">
        <f t="shared" ref="DI136:DI153" si="1866">SUM(DJ136:DK136)</f>
        <v>0</v>
      </c>
      <c r="DJ136" s="36">
        <f>DJ137+DJ141+DJ144+DJ147+DJ150+DJ156+DJ157</f>
        <v>0</v>
      </c>
      <c r="DK136" s="36">
        <f>DK137+DK141+DK144+DK147+DK150+DK156+DK157</f>
        <v>0</v>
      </c>
      <c r="DL136" s="36">
        <f t="shared" ref="DL136:DL153" si="1867">DM136+DP136</f>
        <v>550169.75150000001</v>
      </c>
      <c r="DM136" s="36">
        <f t="shared" ref="DM136:DM153" si="1868">SUM(DN136:DO136)</f>
        <v>550169.75150000001</v>
      </c>
      <c r="DN136" s="36">
        <f>DN137+DN141+DN144+DN147+DN150+DN156+DN157</f>
        <v>403854.64799999999</v>
      </c>
      <c r="DO136" s="36">
        <f>DO137+DO141+DO144+DO147+DO150+DO156+DO157</f>
        <v>146315.10350000006</v>
      </c>
      <c r="DP136" s="36">
        <f t="shared" ref="DP136:DP153" si="1869">SUM(DQ136:DR136)</f>
        <v>0</v>
      </c>
      <c r="DQ136" s="36">
        <f>DQ137+DQ141+DQ144+DQ147+DQ150+DQ156+DQ157</f>
        <v>0</v>
      </c>
      <c r="DR136" s="36">
        <f>DR137+DR141+DR144+DR147+DR150+DR156+DR157</f>
        <v>0</v>
      </c>
    </row>
    <row r="137" spans="1:122" s="3" customFormat="1" ht="15" customHeight="1" x14ac:dyDescent="0.2">
      <c r="A137" s="37"/>
      <c r="B137" s="1"/>
      <c r="C137" s="35" t="s">
        <v>122</v>
      </c>
      <c r="D137" s="65">
        <f>SUM(D138:D140)</f>
        <v>1601.9299999999998</v>
      </c>
      <c r="E137" s="36">
        <f t="shared" ref="E137:BP137" si="1870">SUM(E138:E140)</f>
        <v>1601.9299999999998</v>
      </c>
      <c r="F137" s="36">
        <f t="shared" si="1870"/>
        <v>1594.12</v>
      </c>
      <c r="G137" s="36">
        <f t="shared" si="1870"/>
        <v>7.81</v>
      </c>
      <c r="H137" s="36">
        <f t="shared" si="1870"/>
        <v>0</v>
      </c>
      <c r="I137" s="36">
        <f t="shared" si="1870"/>
        <v>0</v>
      </c>
      <c r="J137" s="36">
        <f t="shared" si="1870"/>
        <v>0</v>
      </c>
      <c r="K137" s="65">
        <f t="shared" si="1870"/>
        <v>599</v>
      </c>
      <c r="L137" s="36">
        <f t="shared" si="1870"/>
        <v>599</v>
      </c>
      <c r="M137" s="36">
        <f t="shared" si="1870"/>
        <v>599</v>
      </c>
      <c r="N137" s="36">
        <f t="shared" si="1870"/>
        <v>0</v>
      </c>
      <c r="O137" s="36">
        <f t="shared" si="1870"/>
        <v>0</v>
      </c>
      <c r="P137" s="36">
        <f t="shared" si="1870"/>
        <v>0</v>
      </c>
      <c r="Q137" s="36">
        <f t="shared" si="1870"/>
        <v>0</v>
      </c>
      <c r="R137" s="65">
        <f t="shared" si="1870"/>
        <v>1189</v>
      </c>
      <c r="S137" s="36">
        <f t="shared" si="1870"/>
        <v>1189</v>
      </c>
      <c r="T137" s="36">
        <f t="shared" si="1870"/>
        <v>1189</v>
      </c>
      <c r="U137" s="36">
        <f t="shared" si="1870"/>
        <v>0</v>
      </c>
      <c r="V137" s="36">
        <f t="shared" si="1870"/>
        <v>0</v>
      </c>
      <c r="W137" s="36">
        <f t="shared" si="1870"/>
        <v>0</v>
      </c>
      <c r="X137" s="36">
        <f t="shared" si="1870"/>
        <v>0</v>
      </c>
      <c r="Y137" s="36">
        <f t="shared" si="1870"/>
        <v>3389.93</v>
      </c>
      <c r="Z137" s="36">
        <f t="shared" si="1870"/>
        <v>3389.93</v>
      </c>
      <c r="AA137" s="36">
        <f t="shared" si="1870"/>
        <v>3382.12</v>
      </c>
      <c r="AB137" s="36">
        <f t="shared" si="1870"/>
        <v>7.81</v>
      </c>
      <c r="AC137" s="36">
        <f t="shared" si="1870"/>
        <v>0</v>
      </c>
      <c r="AD137" s="36">
        <f t="shared" si="1870"/>
        <v>0</v>
      </c>
      <c r="AE137" s="36">
        <f t="shared" si="1870"/>
        <v>0</v>
      </c>
      <c r="AF137" s="65">
        <f t="shared" si="1870"/>
        <v>597</v>
      </c>
      <c r="AG137" s="36">
        <f t="shared" si="1870"/>
        <v>597</v>
      </c>
      <c r="AH137" s="36">
        <f t="shared" si="1870"/>
        <v>597</v>
      </c>
      <c r="AI137" s="36">
        <f t="shared" si="1870"/>
        <v>0</v>
      </c>
      <c r="AJ137" s="36">
        <f t="shared" si="1870"/>
        <v>0</v>
      </c>
      <c r="AK137" s="36">
        <f t="shared" si="1870"/>
        <v>0</v>
      </c>
      <c r="AL137" s="36">
        <f t="shared" si="1870"/>
        <v>0</v>
      </c>
      <c r="AM137" s="65">
        <f t="shared" si="1870"/>
        <v>1130.5999999999999</v>
      </c>
      <c r="AN137" s="36">
        <f t="shared" si="1870"/>
        <v>1130.5999999999999</v>
      </c>
      <c r="AO137" s="36">
        <f t="shared" si="1870"/>
        <v>1130.5999999999999</v>
      </c>
      <c r="AP137" s="36">
        <f t="shared" si="1870"/>
        <v>0</v>
      </c>
      <c r="AQ137" s="36">
        <f t="shared" si="1870"/>
        <v>0</v>
      </c>
      <c r="AR137" s="36">
        <f t="shared" si="1870"/>
        <v>0</v>
      </c>
      <c r="AS137" s="36">
        <f t="shared" si="1870"/>
        <v>0</v>
      </c>
      <c r="AT137" s="65">
        <f t="shared" si="1870"/>
        <v>1101.5</v>
      </c>
      <c r="AU137" s="36">
        <f t="shared" si="1870"/>
        <v>1101.5</v>
      </c>
      <c r="AV137" s="36">
        <f t="shared" si="1870"/>
        <v>1101.5</v>
      </c>
      <c r="AW137" s="36">
        <f t="shared" si="1870"/>
        <v>0</v>
      </c>
      <c r="AX137" s="36">
        <f t="shared" si="1870"/>
        <v>0</v>
      </c>
      <c r="AY137" s="36">
        <f t="shared" si="1870"/>
        <v>0</v>
      </c>
      <c r="AZ137" s="36">
        <f t="shared" si="1870"/>
        <v>0</v>
      </c>
      <c r="BA137" s="36">
        <f t="shared" si="1870"/>
        <v>2829.1</v>
      </c>
      <c r="BB137" s="36">
        <f t="shared" si="1870"/>
        <v>2829.1</v>
      </c>
      <c r="BC137" s="36">
        <f t="shared" si="1870"/>
        <v>2829.1</v>
      </c>
      <c r="BD137" s="36">
        <f t="shared" si="1870"/>
        <v>0</v>
      </c>
      <c r="BE137" s="36">
        <f t="shared" si="1870"/>
        <v>0</v>
      </c>
      <c r="BF137" s="36">
        <f t="shared" si="1870"/>
        <v>0</v>
      </c>
      <c r="BG137" s="36">
        <f t="shared" si="1870"/>
        <v>0</v>
      </c>
      <c r="BH137" s="65">
        <f t="shared" si="1870"/>
        <v>2059.5700000000002</v>
      </c>
      <c r="BI137" s="36">
        <f t="shared" si="1870"/>
        <v>2059.5700000000002</v>
      </c>
      <c r="BJ137" s="36">
        <f t="shared" si="1870"/>
        <v>2059.5700000000002</v>
      </c>
      <c r="BK137" s="36">
        <f t="shared" si="1870"/>
        <v>0</v>
      </c>
      <c r="BL137" s="36">
        <f t="shared" si="1870"/>
        <v>0</v>
      </c>
      <c r="BM137" s="36">
        <f t="shared" si="1870"/>
        <v>0</v>
      </c>
      <c r="BN137" s="36">
        <f t="shared" si="1870"/>
        <v>0</v>
      </c>
      <c r="BO137" s="65">
        <f t="shared" si="1870"/>
        <v>2389.02</v>
      </c>
      <c r="BP137" s="36">
        <f t="shared" si="1870"/>
        <v>2389.02</v>
      </c>
      <c r="BQ137" s="36">
        <f t="shared" ref="BQ137:DR137" si="1871">SUM(BQ138:BQ140)</f>
        <v>2389.02</v>
      </c>
      <c r="BR137" s="36">
        <f t="shared" si="1871"/>
        <v>0</v>
      </c>
      <c r="BS137" s="36">
        <f t="shared" si="1871"/>
        <v>0</v>
      </c>
      <c r="BT137" s="36">
        <f t="shared" si="1871"/>
        <v>0</v>
      </c>
      <c r="BU137" s="36">
        <f t="shared" si="1871"/>
        <v>0</v>
      </c>
      <c r="BV137" s="65">
        <f t="shared" si="1871"/>
        <v>3073.01</v>
      </c>
      <c r="BW137" s="36">
        <f t="shared" si="1871"/>
        <v>3073.01</v>
      </c>
      <c r="BX137" s="36">
        <f t="shared" si="1871"/>
        <v>3073.01</v>
      </c>
      <c r="BY137" s="36">
        <f t="shared" si="1871"/>
        <v>0</v>
      </c>
      <c r="BZ137" s="36">
        <f t="shared" si="1871"/>
        <v>0</v>
      </c>
      <c r="CA137" s="36">
        <f t="shared" si="1871"/>
        <v>0</v>
      </c>
      <c r="CB137" s="36">
        <f t="shared" si="1871"/>
        <v>0</v>
      </c>
      <c r="CC137" s="36">
        <f t="shared" si="1871"/>
        <v>7521.6</v>
      </c>
      <c r="CD137" s="36">
        <f t="shared" si="1871"/>
        <v>7521.6</v>
      </c>
      <c r="CE137" s="36">
        <f t="shared" si="1871"/>
        <v>7521.6</v>
      </c>
      <c r="CF137" s="36">
        <f t="shared" si="1871"/>
        <v>0</v>
      </c>
      <c r="CG137" s="36">
        <f t="shared" si="1871"/>
        <v>0</v>
      </c>
      <c r="CH137" s="36">
        <f t="shared" si="1871"/>
        <v>0</v>
      </c>
      <c r="CI137" s="36">
        <f t="shared" si="1871"/>
        <v>0</v>
      </c>
      <c r="CJ137" s="65">
        <f t="shared" si="1871"/>
        <v>572.88</v>
      </c>
      <c r="CK137" s="36">
        <f t="shared" si="1871"/>
        <v>572.88</v>
      </c>
      <c r="CL137" s="36">
        <f t="shared" si="1871"/>
        <v>572.88</v>
      </c>
      <c r="CM137" s="36">
        <f t="shared" si="1871"/>
        <v>0</v>
      </c>
      <c r="CN137" s="36">
        <f t="shared" si="1871"/>
        <v>0</v>
      </c>
      <c r="CO137" s="36">
        <f t="shared" si="1871"/>
        <v>0</v>
      </c>
      <c r="CP137" s="36">
        <f t="shared" si="1871"/>
        <v>0</v>
      </c>
      <c r="CQ137" s="65">
        <f t="shared" si="1871"/>
        <v>3062.55</v>
      </c>
      <c r="CR137" s="36">
        <f t="shared" si="1871"/>
        <v>3062.55</v>
      </c>
      <c r="CS137" s="36">
        <f t="shared" si="1871"/>
        <v>3062.55</v>
      </c>
      <c r="CT137" s="36">
        <f t="shared" si="1871"/>
        <v>0</v>
      </c>
      <c r="CU137" s="36">
        <f t="shared" si="1871"/>
        <v>0</v>
      </c>
      <c r="CV137" s="36">
        <f t="shared" si="1871"/>
        <v>0</v>
      </c>
      <c r="CW137" s="36">
        <f t="shared" si="1871"/>
        <v>0</v>
      </c>
      <c r="CX137" s="65">
        <f t="shared" si="1871"/>
        <v>1513.1759999999999</v>
      </c>
      <c r="CY137" s="36">
        <f t="shared" si="1871"/>
        <v>1513.1759999999999</v>
      </c>
      <c r="CZ137" s="36">
        <f t="shared" si="1871"/>
        <v>1513.1759999999999</v>
      </c>
      <c r="DA137" s="36">
        <f t="shared" si="1871"/>
        <v>0</v>
      </c>
      <c r="DB137" s="36">
        <f t="shared" si="1871"/>
        <v>0</v>
      </c>
      <c r="DC137" s="36">
        <f t="shared" si="1871"/>
        <v>0</v>
      </c>
      <c r="DD137" s="36">
        <f t="shared" si="1871"/>
        <v>0</v>
      </c>
      <c r="DE137" s="36">
        <f t="shared" si="1871"/>
        <v>5148.6059999999998</v>
      </c>
      <c r="DF137" s="36">
        <f t="shared" si="1871"/>
        <v>5148.6059999999998</v>
      </c>
      <c r="DG137" s="36">
        <f t="shared" si="1871"/>
        <v>5148.6059999999998</v>
      </c>
      <c r="DH137" s="36">
        <f t="shared" si="1871"/>
        <v>0</v>
      </c>
      <c r="DI137" s="36">
        <f t="shared" si="1871"/>
        <v>0</v>
      </c>
      <c r="DJ137" s="36">
        <f t="shared" si="1871"/>
        <v>0</v>
      </c>
      <c r="DK137" s="36">
        <f t="shared" si="1871"/>
        <v>0</v>
      </c>
      <c r="DL137" s="36">
        <f t="shared" si="1871"/>
        <v>18889.236000000001</v>
      </c>
      <c r="DM137" s="36">
        <f t="shared" si="1871"/>
        <v>18889.236000000001</v>
      </c>
      <c r="DN137" s="36">
        <f t="shared" si="1871"/>
        <v>18881.425999999999</v>
      </c>
      <c r="DO137" s="36">
        <f t="shared" si="1871"/>
        <v>7.81</v>
      </c>
      <c r="DP137" s="36">
        <f t="shared" si="1871"/>
        <v>0</v>
      </c>
      <c r="DQ137" s="36">
        <f t="shared" si="1871"/>
        <v>0</v>
      </c>
      <c r="DR137" s="36">
        <f t="shared" si="1871"/>
        <v>0</v>
      </c>
    </row>
    <row r="138" spans="1:122" s="3" customFormat="1" ht="15" customHeight="1" x14ac:dyDescent="0.25">
      <c r="A138" s="37"/>
      <c r="B138" s="1"/>
      <c r="C138" s="39" t="s">
        <v>123</v>
      </c>
      <c r="D138" s="67">
        <f>+E138+H138</f>
        <v>7.81</v>
      </c>
      <c r="E138" s="68">
        <f>+F138+G138</f>
        <v>7.81</v>
      </c>
      <c r="F138" s="69">
        <v>0</v>
      </c>
      <c r="G138" s="69">
        <v>7.81</v>
      </c>
      <c r="H138" s="68">
        <f>+I138+J138</f>
        <v>0</v>
      </c>
      <c r="I138" s="69">
        <v>0</v>
      </c>
      <c r="J138" s="69">
        <v>0</v>
      </c>
      <c r="K138" s="67">
        <f t="shared" ref="K138:K139" si="1872">+L138+O138</f>
        <v>0</v>
      </c>
      <c r="L138" s="68">
        <f t="shared" ref="L138:L139" si="1873">+M138+N138</f>
        <v>0</v>
      </c>
      <c r="M138" s="69">
        <v>0</v>
      </c>
      <c r="N138" s="69">
        <v>0</v>
      </c>
      <c r="O138" s="68">
        <f t="shared" ref="O138:O139" si="1874">+P138+Q138</f>
        <v>0</v>
      </c>
      <c r="P138" s="69">
        <v>0</v>
      </c>
      <c r="Q138" s="69">
        <v>0</v>
      </c>
      <c r="R138" s="67">
        <f t="shared" ref="R138:R139" si="1875">+S138+V138</f>
        <v>0</v>
      </c>
      <c r="S138" s="68">
        <f t="shared" ref="S138:S139" si="1876">+T138+U138</f>
        <v>0</v>
      </c>
      <c r="T138" s="69">
        <v>0</v>
      </c>
      <c r="U138" s="69">
        <v>0</v>
      </c>
      <c r="V138" s="68">
        <f t="shared" ref="V138:V139" si="1877">+W138+X138</f>
        <v>0</v>
      </c>
      <c r="W138" s="69">
        <v>0</v>
      </c>
      <c r="X138" s="69">
        <v>0</v>
      </c>
      <c r="Y138" s="68">
        <f t="shared" ref="Y138:Y139" si="1878">+Z138+AC138</f>
        <v>7.81</v>
      </c>
      <c r="Z138" s="68">
        <f t="shared" ref="Z138:Z139" si="1879">+AA138+AB138</f>
        <v>7.81</v>
      </c>
      <c r="AA138" s="68">
        <f>+F138+M138+T138</f>
        <v>0</v>
      </c>
      <c r="AB138" s="68">
        <f>+G138+N138+U138</f>
        <v>7.81</v>
      </c>
      <c r="AC138" s="68">
        <f t="shared" ref="AC138:AC139" si="1880">+AD138+AE138</f>
        <v>0</v>
      </c>
      <c r="AD138" s="68">
        <f>+I138+P138+W138</f>
        <v>0</v>
      </c>
      <c r="AE138" s="68">
        <f>+J138+Q138+X138</f>
        <v>0</v>
      </c>
      <c r="AF138" s="67">
        <f>+AG138+AJ138</f>
        <v>0</v>
      </c>
      <c r="AG138" s="68">
        <f>+AH138+AI138</f>
        <v>0</v>
      </c>
      <c r="AH138" s="69">
        <v>0</v>
      </c>
      <c r="AI138" s="69">
        <v>0</v>
      </c>
      <c r="AJ138" s="68">
        <f>+AK138+AL138</f>
        <v>0</v>
      </c>
      <c r="AK138" s="69">
        <v>0</v>
      </c>
      <c r="AL138" s="69">
        <v>0</v>
      </c>
      <c r="AM138" s="67">
        <f t="shared" ref="AM138:AM139" si="1881">+AN138+AQ138</f>
        <v>0</v>
      </c>
      <c r="AN138" s="68">
        <f t="shared" ref="AN138:AN139" si="1882">+AO138+AP138</f>
        <v>0</v>
      </c>
      <c r="AO138" s="69">
        <v>0</v>
      </c>
      <c r="AP138" s="69">
        <v>0</v>
      </c>
      <c r="AQ138" s="68">
        <f t="shared" ref="AQ138:AQ139" si="1883">+AR138+AS138</f>
        <v>0</v>
      </c>
      <c r="AR138" s="69">
        <v>0</v>
      </c>
      <c r="AS138" s="69">
        <v>0</v>
      </c>
      <c r="AT138" s="67">
        <f t="shared" ref="AT138:AT139" si="1884">+AU138+AX138</f>
        <v>0</v>
      </c>
      <c r="AU138" s="68">
        <f t="shared" ref="AU138:AU139" si="1885">+AV138+AW138</f>
        <v>0</v>
      </c>
      <c r="AV138" s="69">
        <v>0</v>
      </c>
      <c r="AW138" s="69">
        <v>0</v>
      </c>
      <c r="AX138" s="68">
        <f t="shared" ref="AX138:AX139" si="1886">+AY138+AZ138</f>
        <v>0</v>
      </c>
      <c r="AY138" s="69">
        <v>0</v>
      </c>
      <c r="AZ138" s="69">
        <v>0</v>
      </c>
      <c r="BA138" s="68">
        <f t="shared" ref="BA138:BA139" si="1887">+BB138+BE138</f>
        <v>0</v>
      </c>
      <c r="BB138" s="68">
        <f t="shared" ref="BB138:BB139" si="1888">+BC138+BD138</f>
        <v>0</v>
      </c>
      <c r="BC138" s="68">
        <f>+AH138+AO138+AV138</f>
        <v>0</v>
      </c>
      <c r="BD138" s="68">
        <f>+AI138+AP138+AW138</f>
        <v>0</v>
      </c>
      <c r="BE138" s="68">
        <f t="shared" ref="BE138:BE139" si="1889">+BF138+BG138</f>
        <v>0</v>
      </c>
      <c r="BF138" s="68">
        <f>+AK138+AR138+AY138</f>
        <v>0</v>
      </c>
      <c r="BG138" s="68">
        <f>+AL138+AS138+AZ138</f>
        <v>0</v>
      </c>
      <c r="BH138" s="67">
        <f>+BI138+BL138</f>
        <v>0</v>
      </c>
      <c r="BI138" s="68">
        <f>+BJ138+BK138</f>
        <v>0</v>
      </c>
      <c r="BJ138" s="69">
        <v>0</v>
      </c>
      <c r="BK138" s="69">
        <v>0</v>
      </c>
      <c r="BL138" s="68">
        <f>+BM138+BN138</f>
        <v>0</v>
      </c>
      <c r="BM138" s="69">
        <v>0</v>
      </c>
      <c r="BN138" s="69">
        <v>0</v>
      </c>
      <c r="BO138" s="67">
        <f t="shared" ref="BO138:BO139" si="1890">+BP138+BS138</f>
        <v>0</v>
      </c>
      <c r="BP138" s="68">
        <f t="shared" ref="BP138:BP139" si="1891">+BQ138+BR138</f>
        <v>0</v>
      </c>
      <c r="BQ138" s="69">
        <v>0</v>
      </c>
      <c r="BR138" s="69">
        <v>0</v>
      </c>
      <c r="BS138" s="68">
        <f t="shared" ref="BS138:BS139" si="1892">+BT138+BU138</f>
        <v>0</v>
      </c>
      <c r="BT138" s="69">
        <v>0</v>
      </c>
      <c r="BU138" s="69">
        <v>0</v>
      </c>
      <c r="BV138" s="67">
        <f t="shared" ref="BV138:BV139" si="1893">+BW138+BZ138</f>
        <v>0</v>
      </c>
      <c r="BW138" s="68">
        <f t="shared" ref="BW138:BW139" si="1894">+BX138+BY138</f>
        <v>0</v>
      </c>
      <c r="BX138" s="69">
        <v>0</v>
      </c>
      <c r="BY138" s="69">
        <v>0</v>
      </c>
      <c r="BZ138" s="68">
        <f t="shared" ref="BZ138:BZ139" si="1895">+CA138+CB138</f>
        <v>0</v>
      </c>
      <c r="CA138" s="69">
        <v>0</v>
      </c>
      <c r="CB138" s="69">
        <v>0</v>
      </c>
      <c r="CC138" s="68">
        <f t="shared" ref="CC138:CC139" si="1896">+CD138+CG138</f>
        <v>0</v>
      </c>
      <c r="CD138" s="68">
        <f t="shared" ref="CD138:CD139" si="1897">+CE138+CF138</f>
        <v>0</v>
      </c>
      <c r="CE138" s="68">
        <f>+BJ138+BQ138+BX138</f>
        <v>0</v>
      </c>
      <c r="CF138" s="68">
        <f>+BK138+BR138+BY138</f>
        <v>0</v>
      </c>
      <c r="CG138" s="68">
        <f t="shared" ref="CG138:CG139" si="1898">+CH138+CI138</f>
        <v>0</v>
      </c>
      <c r="CH138" s="68">
        <f>+BM138+BT138+CA138</f>
        <v>0</v>
      </c>
      <c r="CI138" s="68">
        <f>+BN138+BU138+CB138</f>
        <v>0</v>
      </c>
      <c r="CJ138" s="67">
        <f>+CK138+CN138</f>
        <v>0</v>
      </c>
      <c r="CK138" s="68">
        <f>+CL138+CM138</f>
        <v>0</v>
      </c>
      <c r="CL138" s="69">
        <v>0</v>
      </c>
      <c r="CM138" s="69">
        <v>0</v>
      </c>
      <c r="CN138" s="68">
        <f>+CO138+CP138</f>
        <v>0</v>
      </c>
      <c r="CO138" s="69">
        <v>0</v>
      </c>
      <c r="CP138" s="69">
        <v>0</v>
      </c>
      <c r="CQ138" s="67">
        <f t="shared" ref="CQ138:CQ139" si="1899">+CR138+CU138</f>
        <v>0</v>
      </c>
      <c r="CR138" s="68">
        <f t="shared" ref="CR138:CR139" si="1900">+CS138+CT138</f>
        <v>0</v>
      </c>
      <c r="CS138" s="69">
        <v>0</v>
      </c>
      <c r="CT138" s="69">
        <v>0</v>
      </c>
      <c r="CU138" s="68">
        <f t="shared" ref="CU138:CU139" si="1901">+CV138+CW138</f>
        <v>0</v>
      </c>
      <c r="CV138" s="69">
        <v>0</v>
      </c>
      <c r="CW138" s="69">
        <v>0</v>
      </c>
      <c r="CX138" s="67">
        <f t="shared" ref="CX138:CX139" si="1902">+CY138+DB138</f>
        <v>0</v>
      </c>
      <c r="CY138" s="68">
        <f t="shared" ref="CY138:CY139" si="1903">+CZ138+DA138</f>
        <v>0</v>
      </c>
      <c r="CZ138" s="69">
        <v>0</v>
      </c>
      <c r="DA138" s="69">
        <v>0</v>
      </c>
      <c r="DB138" s="68">
        <f t="shared" ref="DB138:DB139" si="1904">+DC138+DD138</f>
        <v>0</v>
      </c>
      <c r="DC138" s="69">
        <v>0</v>
      </c>
      <c r="DD138" s="69">
        <v>0</v>
      </c>
      <c r="DE138" s="68">
        <f t="shared" ref="DE138:DE139" si="1905">+DF138+DI138</f>
        <v>0</v>
      </c>
      <c r="DF138" s="68">
        <f t="shared" ref="DF138:DF139" si="1906">+DG138+DH138</f>
        <v>0</v>
      </c>
      <c r="DG138" s="68">
        <f>+CL138+CS138+CZ138</f>
        <v>0</v>
      </c>
      <c r="DH138" s="68">
        <f>+CM138+CT138+DA138</f>
        <v>0</v>
      </c>
      <c r="DI138" s="68">
        <f t="shared" ref="DI138:DI139" si="1907">+DJ138+DK138</f>
        <v>0</v>
      </c>
      <c r="DJ138" s="68">
        <f>+CO138+CV138+DC138</f>
        <v>0</v>
      </c>
      <c r="DK138" s="68">
        <f>+CP138+CW138+DD138</f>
        <v>0</v>
      </c>
      <c r="DL138" s="68">
        <f t="shared" ref="DL138:DL139" si="1908">+DM138+DP138</f>
        <v>7.81</v>
      </c>
      <c r="DM138" s="68">
        <f t="shared" ref="DM138:DM139" si="1909">+DN138+DO138</f>
        <v>7.81</v>
      </c>
      <c r="DN138" s="68">
        <f>+AA138+BC138+CE138+DG138</f>
        <v>0</v>
      </c>
      <c r="DO138" s="68">
        <f>+AB138+BD138+CF138+DH138</f>
        <v>7.81</v>
      </c>
      <c r="DP138" s="68">
        <f t="shared" ref="DP138:DP139" si="1910">+DQ138+DR138</f>
        <v>0</v>
      </c>
      <c r="DQ138" s="68">
        <f>+AD138+BF138+CH138+DJ138</f>
        <v>0</v>
      </c>
      <c r="DR138" s="68">
        <f>+AE138+BG138+CI138+DK138</f>
        <v>0</v>
      </c>
    </row>
    <row r="139" spans="1:122" s="3" customFormat="1" ht="15" customHeight="1" x14ac:dyDescent="0.25">
      <c r="A139" s="37"/>
      <c r="B139" s="1"/>
      <c r="C139" s="39" t="s">
        <v>124</v>
      </c>
      <c r="D139" s="67">
        <f>+E139+H139</f>
        <v>1594.12</v>
      </c>
      <c r="E139" s="68">
        <f>+F139+G139</f>
        <v>1594.12</v>
      </c>
      <c r="F139" s="69">
        <v>1594.12</v>
      </c>
      <c r="G139" s="69">
        <v>0</v>
      </c>
      <c r="H139" s="68">
        <f>+I139+J139</f>
        <v>0</v>
      </c>
      <c r="I139" s="69">
        <v>0</v>
      </c>
      <c r="J139" s="69">
        <v>0</v>
      </c>
      <c r="K139" s="67">
        <f t="shared" si="1872"/>
        <v>599</v>
      </c>
      <c r="L139" s="68">
        <f t="shared" si="1873"/>
        <v>599</v>
      </c>
      <c r="M139" s="69">
        <v>599</v>
      </c>
      <c r="N139" s="69">
        <v>0</v>
      </c>
      <c r="O139" s="68">
        <f t="shared" si="1874"/>
        <v>0</v>
      </c>
      <c r="P139" s="69">
        <v>0</v>
      </c>
      <c r="Q139" s="69">
        <v>0</v>
      </c>
      <c r="R139" s="67">
        <f t="shared" si="1875"/>
        <v>1189</v>
      </c>
      <c r="S139" s="68">
        <f t="shared" si="1876"/>
        <v>1189</v>
      </c>
      <c r="T139" s="69">
        <v>1189</v>
      </c>
      <c r="U139" s="69">
        <v>0</v>
      </c>
      <c r="V139" s="68">
        <f t="shared" si="1877"/>
        <v>0</v>
      </c>
      <c r="W139" s="69">
        <v>0</v>
      </c>
      <c r="X139" s="69">
        <v>0</v>
      </c>
      <c r="Y139" s="68">
        <f t="shared" si="1878"/>
        <v>3382.12</v>
      </c>
      <c r="Z139" s="68">
        <f t="shared" si="1879"/>
        <v>3382.12</v>
      </c>
      <c r="AA139" s="68">
        <f>+F139+M139+T139</f>
        <v>3382.12</v>
      </c>
      <c r="AB139" s="68">
        <f>+G139+N139+U139</f>
        <v>0</v>
      </c>
      <c r="AC139" s="68">
        <f t="shared" si="1880"/>
        <v>0</v>
      </c>
      <c r="AD139" s="68">
        <f>+I139+P139+W139</f>
        <v>0</v>
      </c>
      <c r="AE139" s="68">
        <f>+J139+Q139+X139</f>
        <v>0</v>
      </c>
      <c r="AF139" s="67">
        <f>+AG139+AJ139</f>
        <v>597</v>
      </c>
      <c r="AG139" s="68">
        <f>+AH139+AI139</f>
        <v>597</v>
      </c>
      <c r="AH139" s="69">
        <v>597</v>
      </c>
      <c r="AI139" s="69">
        <v>0</v>
      </c>
      <c r="AJ139" s="68">
        <f>+AK139+AL139</f>
        <v>0</v>
      </c>
      <c r="AK139" s="69">
        <v>0</v>
      </c>
      <c r="AL139" s="69">
        <v>0</v>
      </c>
      <c r="AM139" s="67">
        <f t="shared" si="1881"/>
        <v>1130.5999999999999</v>
      </c>
      <c r="AN139" s="68">
        <f t="shared" si="1882"/>
        <v>1130.5999999999999</v>
      </c>
      <c r="AO139" s="69">
        <v>1130.5999999999999</v>
      </c>
      <c r="AP139" s="69">
        <v>0</v>
      </c>
      <c r="AQ139" s="68">
        <f t="shared" si="1883"/>
        <v>0</v>
      </c>
      <c r="AR139" s="69">
        <v>0</v>
      </c>
      <c r="AS139" s="69">
        <v>0</v>
      </c>
      <c r="AT139" s="67">
        <f t="shared" si="1884"/>
        <v>1101.5</v>
      </c>
      <c r="AU139" s="68">
        <f t="shared" si="1885"/>
        <v>1101.5</v>
      </c>
      <c r="AV139" s="69">
        <v>1101.5</v>
      </c>
      <c r="AW139" s="69">
        <v>0</v>
      </c>
      <c r="AX139" s="68">
        <f t="shared" si="1886"/>
        <v>0</v>
      </c>
      <c r="AY139" s="69">
        <v>0</v>
      </c>
      <c r="AZ139" s="69">
        <v>0</v>
      </c>
      <c r="BA139" s="68">
        <f t="shared" si="1887"/>
        <v>2829.1</v>
      </c>
      <c r="BB139" s="68">
        <f t="shared" si="1888"/>
        <v>2829.1</v>
      </c>
      <c r="BC139" s="68">
        <f>+AH139+AO139+AV139</f>
        <v>2829.1</v>
      </c>
      <c r="BD139" s="68">
        <f>+AI139+AP139+AW139</f>
        <v>0</v>
      </c>
      <c r="BE139" s="68">
        <f t="shared" si="1889"/>
        <v>0</v>
      </c>
      <c r="BF139" s="68">
        <f>+AK139+AR139+AY139</f>
        <v>0</v>
      </c>
      <c r="BG139" s="68">
        <f>+AL139+AS139+AZ139</f>
        <v>0</v>
      </c>
      <c r="BH139" s="67">
        <f>+BI139+BL139</f>
        <v>2059.5700000000002</v>
      </c>
      <c r="BI139" s="68">
        <f>+BJ139+BK139</f>
        <v>2059.5700000000002</v>
      </c>
      <c r="BJ139" s="69">
        <v>2059.5700000000002</v>
      </c>
      <c r="BK139" s="69">
        <v>0</v>
      </c>
      <c r="BL139" s="68">
        <f>+BM139+BN139</f>
        <v>0</v>
      </c>
      <c r="BM139" s="69">
        <v>0</v>
      </c>
      <c r="BN139" s="69">
        <v>0</v>
      </c>
      <c r="BO139" s="67">
        <f t="shared" si="1890"/>
        <v>2389.02</v>
      </c>
      <c r="BP139" s="68">
        <f t="shared" si="1891"/>
        <v>2389.02</v>
      </c>
      <c r="BQ139" s="69">
        <v>2389.02</v>
      </c>
      <c r="BR139" s="69">
        <v>0</v>
      </c>
      <c r="BS139" s="68">
        <f t="shared" si="1892"/>
        <v>0</v>
      </c>
      <c r="BT139" s="69">
        <v>0</v>
      </c>
      <c r="BU139" s="69">
        <v>0</v>
      </c>
      <c r="BV139" s="67">
        <f t="shared" si="1893"/>
        <v>3073.01</v>
      </c>
      <c r="BW139" s="68">
        <f t="shared" si="1894"/>
        <v>3073.01</v>
      </c>
      <c r="BX139" s="69">
        <v>3073.01</v>
      </c>
      <c r="BY139" s="69">
        <v>0</v>
      </c>
      <c r="BZ139" s="68">
        <f t="shared" si="1895"/>
        <v>0</v>
      </c>
      <c r="CA139" s="69">
        <v>0</v>
      </c>
      <c r="CB139" s="69">
        <v>0</v>
      </c>
      <c r="CC139" s="68">
        <f t="shared" si="1896"/>
        <v>7521.6</v>
      </c>
      <c r="CD139" s="68">
        <f t="shared" si="1897"/>
        <v>7521.6</v>
      </c>
      <c r="CE139" s="68">
        <f>+BJ139+BQ139+BX139</f>
        <v>7521.6</v>
      </c>
      <c r="CF139" s="68">
        <f>+BK139+BR139+BY139</f>
        <v>0</v>
      </c>
      <c r="CG139" s="68">
        <f t="shared" si="1898"/>
        <v>0</v>
      </c>
      <c r="CH139" s="68">
        <f>+BM139+BT139+CA139</f>
        <v>0</v>
      </c>
      <c r="CI139" s="68">
        <f>+BN139+BU139+CB139</f>
        <v>0</v>
      </c>
      <c r="CJ139" s="67">
        <f>+CK139+CN139</f>
        <v>572.88</v>
      </c>
      <c r="CK139" s="68">
        <f>+CL139+CM139</f>
        <v>572.88</v>
      </c>
      <c r="CL139" s="69">
        <v>572.88</v>
      </c>
      <c r="CM139" s="69">
        <v>0</v>
      </c>
      <c r="CN139" s="68">
        <f>+CO139+CP139</f>
        <v>0</v>
      </c>
      <c r="CO139" s="69">
        <v>0</v>
      </c>
      <c r="CP139" s="69">
        <v>0</v>
      </c>
      <c r="CQ139" s="67">
        <f t="shared" si="1899"/>
        <v>3062.55</v>
      </c>
      <c r="CR139" s="68">
        <f t="shared" si="1900"/>
        <v>3062.55</v>
      </c>
      <c r="CS139" s="69">
        <v>3062.55</v>
      </c>
      <c r="CT139" s="69">
        <v>0</v>
      </c>
      <c r="CU139" s="68">
        <f t="shared" si="1901"/>
        <v>0</v>
      </c>
      <c r="CV139" s="69">
        <v>0</v>
      </c>
      <c r="CW139" s="69">
        <v>0</v>
      </c>
      <c r="CX139" s="67">
        <f t="shared" si="1902"/>
        <v>1513.1759999999999</v>
      </c>
      <c r="CY139" s="68">
        <f t="shared" si="1903"/>
        <v>1513.1759999999999</v>
      </c>
      <c r="CZ139" s="69">
        <v>1513.1759999999999</v>
      </c>
      <c r="DA139" s="69">
        <v>0</v>
      </c>
      <c r="DB139" s="68">
        <f t="shared" si="1904"/>
        <v>0</v>
      </c>
      <c r="DC139" s="69">
        <v>0</v>
      </c>
      <c r="DD139" s="69">
        <v>0</v>
      </c>
      <c r="DE139" s="68">
        <f t="shared" si="1905"/>
        <v>5148.6059999999998</v>
      </c>
      <c r="DF139" s="68">
        <f t="shared" si="1906"/>
        <v>5148.6059999999998</v>
      </c>
      <c r="DG139" s="68">
        <f>+CL139+CS139+CZ139</f>
        <v>5148.6059999999998</v>
      </c>
      <c r="DH139" s="68">
        <f>+CM139+CT139+DA139</f>
        <v>0</v>
      </c>
      <c r="DI139" s="68">
        <f t="shared" si="1907"/>
        <v>0</v>
      </c>
      <c r="DJ139" s="68">
        <f>+CO139+CV139+DC139</f>
        <v>0</v>
      </c>
      <c r="DK139" s="68">
        <f>+CP139+CW139+DD139</f>
        <v>0</v>
      </c>
      <c r="DL139" s="68">
        <f t="shared" si="1908"/>
        <v>18881.425999999999</v>
      </c>
      <c r="DM139" s="68">
        <f t="shared" si="1909"/>
        <v>18881.425999999999</v>
      </c>
      <c r="DN139" s="68">
        <f>+AA139+BC139+CE139+DG139</f>
        <v>18881.425999999999</v>
      </c>
      <c r="DO139" s="68">
        <f>+AB139+BD139+CF139+DH139</f>
        <v>0</v>
      </c>
      <c r="DP139" s="68">
        <f t="shared" si="1910"/>
        <v>0</v>
      </c>
      <c r="DQ139" s="68">
        <f>+AD139+BF139+CH139+DJ139</f>
        <v>0</v>
      </c>
      <c r="DR139" s="68">
        <f>+AE139+BG139+CI139+DK139</f>
        <v>0</v>
      </c>
    </row>
    <row r="140" spans="1:122" s="3" customFormat="1" ht="15" customHeight="1" x14ac:dyDescent="0.2">
      <c r="A140" s="37"/>
      <c r="B140" s="1"/>
      <c r="C140" s="39" t="s">
        <v>125</v>
      </c>
      <c r="D140" s="65">
        <f>E140+H140</f>
        <v>0</v>
      </c>
      <c r="E140" s="36">
        <f>F140+G140</f>
        <v>0</v>
      </c>
      <c r="F140" s="36">
        <v>0</v>
      </c>
      <c r="G140" s="36">
        <v>0</v>
      </c>
      <c r="H140" s="36">
        <f>I140+J140</f>
        <v>0</v>
      </c>
      <c r="I140" s="36">
        <v>0</v>
      </c>
      <c r="J140" s="36">
        <v>0</v>
      </c>
      <c r="K140" s="65">
        <f>L140+O140</f>
        <v>0</v>
      </c>
      <c r="L140" s="36">
        <f>M140+N140</f>
        <v>0</v>
      </c>
      <c r="M140" s="36">
        <v>0</v>
      </c>
      <c r="N140" s="36">
        <v>0</v>
      </c>
      <c r="O140" s="36">
        <f>P140+Q140</f>
        <v>0</v>
      </c>
      <c r="P140" s="36">
        <v>0</v>
      </c>
      <c r="Q140" s="36">
        <v>0</v>
      </c>
      <c r="R140" s="65">
        <f t="shared" ref="R140" si="1911">S140+V140</f>
        <v>0</v>
      </c>
      <c r="S140" s="36">
        <f t="shared" ref="S140" si="1912">SUM(T140:U140)</f>
        <v>0</v>
      </c>
      <c r="T140" s="36">
        <v>0</v>
      </c>
      <c r="U140" s="36">
        <v>0</v>
      </c>
      <c r="V140" s="36">
        <f t="shared" ref="V140" si="1913">SUM(W140:X140)</f>
        <v>0</v>
      </c>
      <c r="W140" s="36">
        <v>0</v>
      </c>
      <c r="X140" s="36">
        <v>0</v>
      </c>
      <c r="Y140" s="36">
        <f>Z140+AC140</f>
        <v>0</v>
      </c>
      <c r="Z140" s="36">
        <f>SUM(AA140:AB140)</f>
        <v>0</v>
      </c>
      <c r="AA140" s="36">
        <f t="shared" ref="AA140:AB140" si="1914">F140+M140+T140</f>
        <v>0</v>
      </c>
      <c r="AB140" s="36">
        <f t="shared" si="1914"/>
        <v>0</v>
      </c>
      <c r="AC140" s="36">
        <f t="shared" ref="AC140" si="1915">SUM(AD140:AE140)</f>
        <v>0</v>
      </c>
      <c r="AD140" s="36">
        <f t="shared" ref="AD140:AE140" si="1916">I140+P140+W140</f>
        <v>0</v>
      </c>
      <c r="AE140" s="36">
        <f t="shared" si="1916"/>
        <v>0</v>
      </c>
      <c r="AF140" s="65">
        <f t="shared" ref="AF140" si="1917">AG140+AJ140</f>
        <v>0</v>
      </c>
      <c r="AG140" s="36">
        <f t="shared" ref="AG140" si="1918">SUM(AH140:AI140)</f>
        <v>0</v>
      </c>
      <c r="AH140" s="36">
        <v>0</v>
      </c>
      <c r="AI140" s="36">
        <v>0</v>
      </c>
      <c r="AJ140" s="36">
        <f t="shared" ref="AJ140" si="1919">SUM(AK140:AL140)</f>
        <v>0</v>
      </c>
      <c r="AK140" s="36">
        <v>0</v>
      </c>
      <c r="AL140" s="36">
        <v>0</v>
      </c>
      <c r="AM140" s="65">
        <f t="shared" ref="AM140" si="1920">AN140+AQ140</f>
        <v>0</v>
      </c>
      <c r="AN140" s="36">
        <f t="shared" ref="AN140" si="1921">SUM(AO140:AP140)</f>
        <v>0</v>
      </c>
      <c r="AO140" s="36">
        <v>0</v>
      </c>
      <c r="AP140" s="36">
        <v>0</v>
      </c>
      <c r="AQ140" s="36">
        <f t="shared" ref="AQ140" si="1922">SUM(AR140:AS140)</f>
        <v>0</v>
      </c>
      <c r="AR140" s="36">
        <v>0</v>
      </c>
      <c r="AS140" s="36">
        <v>0</v>
      </c>
      <c r="AT140" s="65">
        <f t="shared" ref="AT140" si="1923">AU140+AX140</f>
        <v>0</v>
      </c>
      <c r="AU140" s="36">
        <f t="shared" ref="AU140" si="1924">SUM(AV140:AW140)</f>
        <v>0</v>
      </c>
      <c r="AV140" s="36">
        <v>0</v>
      </c>
      <c r="AW140" s="36">
        <v>0</v>
      </c>
      <c r="AX140" s="36">
        <f t="shared" ref="AX140" si="1925">SUM(AY140:AZ140)</f>
        <v>0</v>
      </c>
      <c r="AY140" s="36">
        <v>0</v>
      </c>
      <c r="AZ140" s="36">
        <v>0</v>
      </c>
      <c r="BA140" s="36">
        <f>BB140+BE140</f>
        <v>0</v>
      </c>
      <c r="BB140" s="36">
        <f>SUM(BC140:BD140)</f>
        <v>0</v>
      </c>
      <c r="BC140" s="36">
        <f t="shared" ref="BC140:BD140" si="1926">AH140+AO140+AV140</f>
        <v>0</v>
      </c>
      <c r="BD140" s="36">
        <f t="shared" si="1926"/>
        <v>0</v>
      </c>
      <c r="BE140" s="36">
        <f t="shared" ref="BE140" si="1927">SUM(BF140:BG140)</f>
        <v>0</v>
      </c>
      <c r="BF140" s="36">
        <f t="shared" ref="BF140:BG140" si="1928">AK140+AR140+AY140</f>
        <v>0</v>
      </c>
      <c r="BG140" s="36">
        <f t="shared" si="1928"/>
        <v>0</v>
      </c>
      <c r="BH140" s="65">
        <f t="shared" ref="BH140" si="1929">BI140+BL140</f>
        <v>0</v>
      </c>
      <c r="BI140" s="36">
        <f t="shared" ref="BI140" si="1930">SUM(BJ140:BK140)</f>
        <v>0</v>
      </c>
      <c r="BJ140" s="36">
        <v>0</v>
      </c>
      <c r="BK140" s="36">
        <v>0</v>
      </c>
      <c r="BL140" s="36">
        <f t="shared" ref="BL140" si="1931">SUM(BM140:BN140)</f>
        <v>0</v>
      </c>
      <c r="BM140" s="36">
        <v>0</v>
      </c>
      <c r="BN140" s="36">
        <v>0</v>
      </c>
      <c r="BO140" s="65">
        <f t="shared" ref="BO140:BO153" si="1932">BP140+BS140</f>
        <v>0</v>
      </c>
      <c r="BP140" s="36">
        <f t="shared" ref="BP140:BP153" si="1933">SUM(BQ140:BR140)</f>
        <v>0</v>
      </c>
      <c r="BQ140" s="36">
        <v>0</v>
      </c>
      <c r="BR140" s="36">
        <v>0</v>
      </c>
      <c r="BS140" s="36">
        <f t="shared" ref="BS140:BS153" si="1934">SUM(BT140:BU140)</f>
        <v>0</v>
      </c>
      <c r="BT140" s="36">
        <v>0</v>
      </c>
      <c r="BU140" s="36">
        <v>0</v>
      </c>
      <c r="BV140" s="65">
        <f t="shared" ref="BV140:BV153" si="1935">BW140+BZ140</f>
        <v>0</v>
      </c>
      <c r="BW140" s="36">
        <f t="shared" ref="BW140:BW153" si="1936">SUM(BX140:BY140)</f>
        <v>0</v>
      </c>
      <c r="BX140" s="36">
        <v>0</v>
      </c>
      <c r="BY140" s="36">
        <v>0</v>
      </c>
      <c r="BZ140" s="36">
        <f t="shared" ref="BZ140:BZ153" si="1937">SUM(CA140:CB140)</f>
        <v>0</v>
      </c>
      <c r="CA140" s="36">
        <v>0</v>
      </c>
      <c r="CB140" s="36">
        <v>0</v>
      </c>
      <c r="CC140" s="36">
        <f>CD140+CG140</f>
        <v>0</v>
      </c>
      <c r="CD140" s="36">
        <f>SUM(CE140:CF140)</f>
        <v>0</v>
      </c>
      <c r="CE140" s="36">
        <f>BJ140+BQ140+BX140</f>
        <v>0</v>
      </c>
      <c r="CF140" s="36">
        <f t="shared" ref="CF140" si="1938">BK140+BR140+BY140</f>
        <v>0</v>
      </c>
      <c r="CG140" s="36">
        <f t="shared" ref="CG140" si="1939">SUM(CH140:CI140)</f>
        <v>0</v>
      </c>
      <c r="CH140" s="36">
        <f t="shared" ref="CH140:CI140" si="1940">BM140+BT140+CA140</f>
        <v>0</v>
      </c>
      <c r="CI140" s="36">
        <f t="shared" si="1940"/>
        <v>0</v>
      </c>
      <c r="CJ140" s="65">
        <f>CK140+CN140</f>
        <v>0</v>
      </c>
      <c r="CK140" s="36">
        <f>CL140+CM140</f>
        <v>0</v>
      </c>
      <c r="CL140" s="36">
        <v>0</v>
      </c>
      <c r="CM140" s="36">
        <v>0</v>
      </c>
      <c r="CN140" s="36">
        <f>CO140+CP140</f>
        <v>0</v>
      </c>
      <c r="CO140" s="36">
        <v>0</v>
      </c>
      <c r="CP140" s="36">
        <v>0</v>
      </c>
      <c r="CQ140" s="65">
        <f>CR140+CU140</f>
        <v>0</v>
      </c>
      <c r="CR140" s="36">
        <f>CS140+CT140</f>
        <v>0</v>
      </c>
      <c r="CS140" s="36">
        <v>0</v>
      </c>
      <c r="CT140" s="36">
        <v>0</v>
      </c>
      <c r="CU140" s="36">
        <f>CV140+CW140</f>
        <v>0</v>
      </c>
      <c r="CV140" s="36">
        <v>0</v>
      </c>
      <c r="CW140" s="36">
        <v>0</v>
      </c>
      <c r="CX140" s="65">
        <f t="shared" ref="CX140" si="1941">CY140+DB140</f>
        <v>0</v>
      </c>
      <c r="CY140" s="36">
        <f t="shared" ref="CY140" si="1942">SUM(CZ140:DA140)</f>
        <v>0</v>
      </c>
      <c r="CZ140" s="36">
        <v>0</v>
      </c>
      <c r="DA140" s="36">
        <v>0</v>
      </c>
      <c r="DB140" s="36">
        <f t="shared" ref="DB140" si="1943">SUM(DC140:DD140)</f>
        <v>0</v>
      </c>
      <c r="DC140" s="36">
        <v>0</v>
      </c>
      <c r="DD140" s="36">
        <v>0</v>
      </c>
      <c r="DE140" s="36">
        <f>DF140+DI140</f>
        <v>0</v>
      </c>
      <c r="DF140" s="36">
        <f>SUM(DG140:DH140)</f>
        <v>0</v>
      </c>
      <c r="DG140" s="36">
        <f t="shared" ref="DG140:DH140" si="1944">CL140+CS140+CZ140</f>
        <v>0</v>
      </c>
      <c r="DH140" s="36">
        <f t="shared" si="1944"/>
        <v>0</v>
      </c>
      <c r="DI140" s="36">
        <f t="shared" ref="DI140" si="1945">SUM(DJ140:DK140)</f>
        <v>0</v>
      </c>
      <c r="DJ140" s="36">
        <f t="shared" ref="DJ140:DK140" si="1946">CO140+CV140+DC140</f>
        <v>0</v>
      </c>
      <c r="DK140" s="36">
        <f t="shared" si="1946"/>
        <v>0</v>
      </c>
      <c r="DL140" s="36">
        <f t="shared" ref="DL140" si="1947">DM140+DP140</f>
        <v>0</v>
      </c>
      <c r="DM140" s="36">
        <f t="shared" ref="DM140" si="1948">SUM(DN140:DO140)</f>
        <v>0</v>
      </c>
      <c r="DN140" s="36">
        <f t="shared" ref="DN140:DO140" si="1949">AA140+BC140+CE140+DG140</f>
        <v>0</v>
      </c>
      <c r="DO140" s="36">
        <f t="shared" si="1949"/>
        <v>0</v>
      </c>
      <c r="DP140" s="36">
        <f t="shared" ref="DP140" si="1950">SUM(DQ140:DR140)</f>
        <v>0</v>
      </c>
      <c r="DQ140" s="36">
        <f t="shared" ref="DQ140:DR140" si="1951">AD140+BF140+CH140+DJ140</f>
        <v>0</v>
      </c>
      <c r="DR140" s="36">
        <f t="shared" si="1951"/>
        <v>0</v>
      </c>
    </row>
    <row r="141" spans="1:122" s="3" customFormat="1" ht="15" customHeight="1" x14ac:dyDescent="0.2">
      <c r="A141" s="37"/>
      <c r="B141" s="1"/>
      <c r="C141" s="35" t="s">
        <v>126</v>
      </c>
      <c r="D141" s="65">
        <f t="shared" ref="D141:Q141" si="1952">SUM(D142:D143)</f>
        <v>3767</v>
      </c>
      <c r="E141" s="36">
        <f t="shared" si="1952"/>
        <v>3767</v>
      </c>
      <c r="F141" s="36">
        <f t="shared" si="1952"/>
        <v>2952</v>
      </c>
      <c r="G141" s="36">
        <f t="shared" si="1952"/>
        <v>815</v>
      </c>
      <c r="H141" s="36">
        <f t="shared" si="1952"/>
        <v>0</v>
      </c>
      <c r="I141" s="36">
        <f t="shared" si="1952"/>
        <v>0</v>
      </c>
      <c r="J141" s="36">
        <f t="shared" si="1952"/>
        <v>0</v>
      </c>
      <c r="K141" s="65">
        <f t="shared" si="1952"/>
        <v>4778</v>
      </c>
      <c r="L141" s="36">
        <f t="shared" si="1952"/>
        <v>4778</v>
      </c>
      <c r="M141" s="36">
        <f t="shared" si="1952"/>
        <v>3002.5</v>
      </c>
      <c r="N141" s="36">
        <f t="shared" si="1952"/>
        <v>1775.5</v>
      </c>
      <c r="O141" s="36">
        <f t="shared" si="1952"/>
        <v>0</v>
      </c>
      <c r="P141" s="36">
        <f t="shared" si="1952"/>
        <v>0</v>
      </c>
      <c r="Q141" s="36">
        <f t="shared" si="1952"/>
        <v>0</v>
      </c>
      <c r="R141" s="65">
        <f t="shared" si="1828"/>
        <v>5044</v>
      </c>
      <c r="S141" s="36">
        <f t="shared" si="1829"/>
        <v>5044</v>
      </c>
      <c r="T141" s="36">
        <f>SUM(T142:T143)</f>
        <v>4245.5</v>
      </c>
      <c r="U141" s="36">
        <f>SUM(U142:U143)</f>
        <v>798.5</v>
      </c>
      <c r="V141" s="36">
        <f t="shared" ref="V141:V153" si="1953">SUM(W141:X141)</f>
        <v>0</v>
      </c>
      <c r="W141" s="36">
        <f>SUM(W142:W143)</f>
        <v>0</v>
      </c>
      <c r="X141" s="36">
        <f>SUM(X142:X143)</f>
        <v>0</v>
      </c>
      <c r="Y141" s="36">
        <f t="shared" si="1831"/>
        <v>13589</v>
      </c>
      <c r="Z141" s="36">
        <f t="shared" si="1832"/>
        <v>13589</v>
      </c>
      <c r="AA141" s="36">
        <f>SUM(AA142:AA143)</f>
        <v>10200</v>
      </c>
      <c r="AB141" s="36">
        <f>SUM(AB142:AB143)</f>
        <v>3389</v>
      </c>
      <c r="AC141" s="36">
        <f t="shared" si="1833"/>
        <v>0</v>
      </c>
      <c r="AD141" s="36">
        <f>SUM(AD142:AD143)</f>
        <v>0</v>
      </c>
      <c r="AE141" s="36">
        <f>SUM(AE142:AE143)</f>
        <v>0</v>
      </c>
      <c r="AF141" s="65">
        <f t="shared" si="1834"/>
        <v>4996.5</v>
      </c>
      <c r="AG141" s="36">
        <f t="shared" si="1835"/>
        <v>4996.5</v>
      </c>
      <c r="AH141" s="36">
        <f>SUM(AH142:AH143)</f>
        <v>4116</v>
      </c>
      <c r="AI141" s="36">
        <f>SUM(AI142:AI143)</f>
        <v>880.5</v>
      </c>
      <c r="AJ141" s="36">
        <f t="shared" si="1836"/>
        <v>0</v>
      </c>
      <c r="AK141" s="36">
        <f>SUM(AK142:AK143)</f>
        <v>0</v>
      </c>
      <c r="AL141" s="36">
        <f>SUM(AL142:AL143)</f>
        <v>0</v>
      </c>
      <c r="AM141" s="65">
        <f t="shared" si="1837"/>
        <v>4235.5</v>
      </c>
      <c r="AN141" s="36">
        <f t="shared" si="1838"/>
        <v>4235.5</v>
      </c>
      <c r="AO141" s="36">
        <f>SUM(AO142:AO143)</f>
        <v>3474</v>
      </c>
      <c r="AP141" s="36">
        <f>SUM(AP142:AP143)</f>
        <v>761.5</v>
      </c>
      <c r="AQ141" s="36">
        <f t="shared" si="1839"/>
        <v>0</v>
      </c>
      <c r="AR141" s="36">
        <f>SUM(AR142:AR143)</f>
        <v>0</v>
      </c>
      <c r="AS141" s="36">
        <f>SUM(AS142:AS143)</f>
        <v>0</v>
      </c>
      <c r="AT141" s="65">
        <f t="shared" si="1840"/>
        <v>7097</v>
      </c>
      <c r="AU141" s="36">
        <f t="shared" si="1841"/>
        <v>7097</v>
      </c>
      <c r="AV141" s="36">
        <f>SUM(AV142:AV143)</f>
        <v>6687</v>
      </c>
      <c r="AW141" s="36">
        <f>SUM(AW142:AW143)</f>
        <v>410</v>
      </c>
      <c r="AX141" s="36">
        <f t="shared" si="1842"/>
        <v>0</v>
      </c>
      <c r="AY141" s="36">
        <f>SUM(AY142:AY143)</f>
        <v>0</v>
      </c>
      <c r="AZ141" s="36">
        <f>SUM(AZ142:AZ143)</f>
        <v>0</v>
      </c>
      <c r="BA141" s="36">
        <f t="shared" ref="BA141" si="1954">BB141+BE141</f>
        <v>16329</v>
      </c>
      <c r="BB141" s="36">
        <f t="shared" ref="BB141" si="1955">SUM(BC141:BD141)</f>
        <v>16329</v>
      </c>
      <c r="BC141" s="36">
        <f>SUM(BC142:BC143)</f>
        <v>14277</v>
      </c>
      <c r="BD141" s="36">
        <f>SUM(BD142:BD143)</f>
        <v>2052</v>
      </c>
      <c r="BE141" s="36">
        <f t="shared" si="1845"/>
        <v>0</v>
      </c>
      <c r="BF141" s="36">
        <f>SUM(BF142:BF143)</f>
        <v>0</v>
      </c>
      <c r="BG141" s="36">
        <f>SUM(BG142:BG143)</f>
        <v>0</v>
      </c>
      <c r="BH141" s="65">
        <f t="shared" si="1846"/>
        <v>8134.5</v>
      </c>
      <c r="BI141" s="36">
        <f t="shared" si="1847"/>
        <v>8134.5</v>
      </c>
      <c r="BJ141" s="36">
        <f>SUM(BJ142:BJ143)</f>
        <v>7770</v>
      </c>
      <c r="BK141" s="36">
        <f>SUM(BK142:BK143)</f>
        <v>364.5</v>
      </c>
      <c r="BL141" s="36">
        <f t="shared" si="1848"/>
        <v>0</v>
      </c>
      <c r="BM141" s="36">
        <f>SUM(BM142:BM143)</f>
        <v>0</v>
      </c>
      <c r="BN141" s="36">
        <f>SUM(BN142:BN143)</f>
        <v>0</v>
      </c>
      <c r="BO141" s="65">
        <f t="shared" si="1932"/>
        <v>7078</v>
      </c>
      <c r="BP141" s="36">
        <f t="shared" si="1933"/>
        <v>7078</v>
      </c>
      <c r="BQ141" s="36">
        <f>SUM(BQ142:BQ143)</f>
        <v>6570.5</v>
      </c>
      <c r="BR141" s="36">
        <f>SUM(BR142:BR143)</f>
        <v>507.5</v>
      </c>
      <c r="BS141" s="36">
        <f t="shared" si="1934"/>
        <v>0</v>
      </c>
      <c r="BT141" s="36">
        <f>SUM(BT142:BT143)</f>
        <v>0</v>
      </c>
      <c r="BU141" s="36">
        <f>SUM(BU142:BU143)</f>
        <v>0</v>
      </c>
      <c r="BV141" s="65">
        <f t="shared" si="1935"/>
        <v>10448.5</v>
      </c>
      <c r="BW141" s="36">
        <f t="shared" si="1936"/>
        <v>10448.5</v>
      </c>
      <c r="BX141" s="36">
        <f>SUM(BX142:BX143)</f>
        <v>8268.5</v>
      </c>
      <c r="BY141" s="36">
        <f>SUM(BY142:BY143)</f>
        <v>2180</v>
      </c>
      <c r="BZ141" s="36">
        <f t="shared" si="1937"/>
        <v>0</v>
      </c>
      <c r="CA141" s="36">
        <f>SUM(CA142:CA143)</f>
        <v>0</v>
      </c>
      <c r="CB141" s="36">
        <f>SUM(CB142:CB143)</f>
        <v>0</v>
      </c>
      <c r="CC141" s="36">
        <f t="shared" ref="CC141" si="1956">CD141+CG141</f>
        <v>25661</v>
      </c>
      <c r="CD141" s="36">
        <f t="shared" ref="CD141" si="1957">SUM(CE141:CF141)</f>
        <v>25661</v>
      </c>
      <c r="CE141" s="36">
        <f>SUM(CE142:CE143)</f>
        <v>22609</v>
      </c>
      <c r="CF141" s="36">
        <f>SUM(CF142:CF143)</f>
        <v>3052</v>
      </c>
      <c r="CG141" s="36">
        <f t="shared" si="1857"/>
        <v>0</v>
      </c>
      <c r="CH141" s="36">
        <f>SUM(CH142:CH143)</f>
        <v>0</v>
      </c>
      <c r="CI141" s="36">
        <f>SUM(CI142:CI143)</f>
        <v>0</v>
      </c>
      <c r="CJ141" s="65">
        <f t="shared" si="1858"/>
        <v>10921</v>
      </c>
      <c r="CK141" s="36">
        <f t="shared" si="1859"/>
        <v>10921</v>
      </c>
      <c r="CL141" s="36">
        <f>SUM(CL142:CL143)</f>
        <v>9777.5</v>
      </c>
      <c r="CM141" s="36">
        <f>SUM(CM142:CM143)</f>
        <v>1143.5</v>
      </c>
      <c r="CN141" s="36">
        <f t="shared" si="1860"/>
        <v>0</v>
      </c>
      <c r="CO141" s="36">
        <f>SUM(CO142:CO143)</f>
        <v>0</v>
      </c>
      <c r="CP141" s="36">
        <f>SUM(CP142:CP143)</f>
        <v>0</v>
      </c>
      <c r="CQ141" s="65">
        <f t="shared" si="1861"/>
        <v>6221.5</v>
      </c>
      <c r="CR141" s="36">
        <f t="shared" si="1862"/>
        <v>6221.5</v>
      </c>
      <c r="CS141" s="36">
        <f>SUM(CS142:CS143)</f>
        <v>4491.5</v>
      </c>
      <c r="CT141" s="36">
        <f>SUM(CT142:CT143)</f>
        <v>1730</v>
      </c>
      <c r="CU141" s="36">
        <f t="shared" si="1863"/>
        <v>0</v>
      </c>
      <c r="CV141" s="36">
        <f>SUM(CV142:CV143)</f>
        <v>0</v>
      </c>
      <c r="CW141" s="36">
        <f>SUM(CW142:CW143)</f>
        <v>0</v>
      </c>
      <c r="CX141" s="65">
        <f t="shared" si="1093"/>
        <v>9251.5</v>
      </c>
      <c r="CY141" s="36">
        <f t="shared" si="1094"/>
        <v>9251.5</v>
      </c>
      <c r="CZ141" s="36">
        <f>SUM(CZ142:CZ143)</f>
        <v>7829</v>
      </c>
      <c r="DA141" s="36">
        <f>SUM(DA142:DA143)</f>
        <v>1422.5</v>
      </c>
      <c r="DB141" s="36">
        <f t="shared" si="1095"/>
        <v>0</v>
      </c>
      <c r="DC141" s="36">
        <f>SUM(DC142:DC143)</f>
        <v>0</v>
      </c>
      <c r="DD141" s="36">
        <f>SUM(DD142:DD143)</f>
        <v>0</v>
      </c>
      <c r="DE141" s="36">
        <f t="shared" ref="DE141" si="1958">DF141+DI141</f>
        <v>26394</v>
      </c>
      <c r="DF141" s="36">
        <f t="shared" ref="DF141" si="1959">SUM(DG141:DH141)</f>
        <v>26394</v>
      </c>
      <c r="DG141" s="36">
        <f>SUM(DG142:DG143)</f>
        <v>22098</v>
      </c>
      <c r="DH141" s="36">
        <f>SUM(DH142:DH143)</f>
        <v>4296</v>
      </c>
      <c r="DI141" s="36">
        <f t="shared" si="1866"/>
        <v>0</v>
      </c>
      <c r="DJ141" s="36">
        <f>SUM(DJ142:DJ143)</f>
        <v>0</v>
      </c>
      <c r="DK141" s="36">
        <f>SUM(DK142:DK143)</f>
        <v>0</v>
      </c>
      <c r="DL141" s="36">
        <f t="shared" si="1867"/>
        <v>81973</v>
      </c>
      <c r="DM141" s="36">
        <f t="shared" si="1868"/>
        <v>81973</v>
      </c>
      <c r="DN141" s="36">
        <f>SUM(DN142:DN143)</f>
        <v>69184</v>
      </c>
      <c r="DO141" s="36">
        <f>SUM(DO142:DO143)</f>
        <v>12789</v>
      </c>
      <c r="DP141" s="36">
        <f t="shared" si="1869"/>
        <v>0</v>
      </c>
      <c r="DQ141" s="36">
        <f>SUM(DQ142:DQ143)</f>
        <v>0</v>
      </c>
      <c r="DR141" s="36">
        <f>SUM(DR142:DR143)</f>
        <v>0</v>
      </c>
    </row>
    <row r="142" spans="1:122" s="3" customFormat="1" ht="15" customHeight="1" x14ac:dyDescent="0.25">
      <c r="A142" s="37"/>
      <c r="B142" s="1"/>
      <c r="C142" s="39" t="s">
        <v>127</v>
      </c>
      <c r="D142" s="67">
        <f>+E142+H142</f>
        <v>279</v>
      </c>
      <c r="E142" s="68">
        <f>+F142+G142</f>
        <v>279</v>
      </c>
      <c r="F142" s="69">
        <v>213.5</v>
      </c>
      <c r="G142" s="69">
        <v>65.5</v>
      </c>
      <c r="H142" s="68">
        <f>+I142+J142</f>
        <v>0</v>
      </c>
      <c r="I142" s="69">
        <v>0</v>
      </c>
      <c r="J142" s="69">
        <v>0</v>
      </c>
      <c r="K142" s="67">
        <f t="shared" ref="K142:K143" si="1960">+L142+O142</f>
        <v>852.5</v>
      </c>
      <c r="L142" s="68">
        <f t="shared" ref="L142:L143" si="1961">+M142+N142</f>
        <v>852.5</v>
      </c>
      <c r="M142" s="69">
        <v>248.5</v>
      </c>
      <c r="N142" s="69">
        <v>604</v>
      </c>
      <c r="O142" s="68">
        <f t="shared" ref="O142:O143" si="1962">+P142+Q142</f>
        <v>0</v>
      </c>
      <c r="P142" s="69">
        <v>0</v>
      </c>
      <c r="Q142" s="69">
        <v>0</v>
      </c>
      <c r="R142" s="67">
        <f t="shared" ref="R142:R143" si="1963">+S142+V142</f>
        <v>721.5</v>
      </c>
      <c r="S142" s="68">
        <f t="shared" ref="S142:S143" si="1964">+T142+U142</f>
        <v>721.5</v>
      </c>
      <c r="T142" s="69">
        <v>457</v>
      </c>
      <c r="U142" s="69">
        <v>264.5</v>
      </c>
      <c r="V142" s="68">
        <f t="shared" ref="V142:V143" si="1965">+W142+X142</f>
        <v>0</v>
      </c>
      <c r="W142" s="69">
        <v>0</v>
      </c>
      <c r="X142" s="69">
        <v>0</v>
      </c>
      <c r="Y142" s="68">
        <f t="shared" ref="Y142:Y143" si="1966">+Z142+AC142</f>
        <v>1853</v>
      </c>
      <c r="Z142" s="68">
        <f t="shared" ref="Z142:Z143" si="1967">+AA142+AB142</f>
        <v>1853</v>
      </c>
      <c r="AA142" s="68">
        <f>+F142+M142+T142</f>
        <v>919</v>
      </c>
      <c r="AB142" s="68">
        <f>+G142+N142+U142</f>
        <v>934</v>
      </c>
      <c r="AC142" s="68">
        <f t="shared" ref="AC142:AC143" si="1968">+AD142+AE142</f>
        <v>0</v>
      </c>
      <c r="AD142" s="68">
        <f>+I142+P142+W142</f>
        <v>0</v>
      </c>
      <c r="AE142" s="68">
        <f>+J142+Q142+X142</f>
        <v>0</v>
      </c>
      <c r="AF142" s="67">
        <f>+AG142+AJ142</f>
        <v>569</v>
      </c>
      <c r="AG142" s="68">
        <f>+AH142+AI142</f>
        <v>569</v>
      </c>
      <c r="AH142" s="69">
        <v>361.5</v>
      </c>
      <c r="AI142" s="69">
        <v>207.5</v>
      </c>
      <c r="AJ142" s="68">
        <f>+AK142+AL142</f>
        <v>0</v>
      </c>
      <c r="AK142" s="69">
        <v>0</v>
      </c>
      <c r="AL142" s="69">
        <v>0</v>
      </c>
      <c r="AM142" s="67">
        <f t="shared" ref="AM142:AM143" si="1969">+AN142+AQ142</f>
        <v>638</v>
      </c>
      <c r="AN142" s="68">
        <f t="shared" ref="AN142:AN143" si="1970">+AO142+AP142</f>
        <v>638</v>
      </c>
      <c r="AO142" s="69">
        <v>450</v>
      </c>
      <c r="AP142" s="69">
        <v>188</v>
      </c>
      <c r="AQ142" s="68">
        <f t="shared" ref="AQ142:AQ143" si="1971">+AR142+AS142</f>
        <v>0</v>
      </c>
      <c r="AR142" s="69">
        <v>0</v>
      </c>
      <c r="AS142" s="69">
        <v>0</v>
      </c>
      <c r="AT142" s="67">
        <f t="shared" ref="AT142:AT143" si="1972">+AU142+AX142</f>
        <v>455.5</v>
      </c>
      <c r="AU142" s="68">
        <f t="shared" ref="AU142:AU143" si="1973">+AV142+AW142</f>
        <v>455.5</v>
      </c>
      <c r="AV142" s="69">
        <v>417.5</v>
      </c>
      <c r="AW142" s="69">
        <v>38</v>
      </c>
      <c r="AX142" s="68">
        <f t="shared" ref="AX142:AX143" si="1974">+AY142+AZ142</f>
        <v>0</v>
      </c>
      <c r="AY142" s="69">
        <v>0</v>
      </c>
      <c r="AZ142" s="69">
        <v>0</v>
      </c>
      <c r="BA142" s="68">
        <f t="shared" ref="BA142:BA143" si="1975">+BB142+BE142</f>
        <v>1662.5</v>
      </c>
      <c r="BB142" s="68">
        <f t="shared" ref="BB142:BB143" si="1976">+BC142+BD142</f>
        <v>1662.5</v>
      </c>
      <c r="BC142" s="68">
        <f>+AH142+AO142+AV142</f>
        <v>1229</v>
      </c>
      <c r="BD142" s="68">
        <f>+AI142+AP142+AW142</f>
        <v>433.5</v>
      </c>
      <c r="BE142" s="68">
        <f t="shared" ref="BE142:BE143" si="1977">+BF142+BG142</f>
        <v>0</v>
      </c>
      <c r="BF142" s="68">
        <f>+AK142+AR142+AY142</f>
        <v>0</v>
      </c>
      <c r="BG142" s="68">
        <f>+AL142+AS142+AZ142</f>
        <v>0</v>
      </c>
      <c r="BH142" s="67">
        <f>+BI142+BL142</f>
        <v>179.5</v>
      </c>
      <c r="BI142" s="68">
        <f>+BJ142+BK142</f>
        <v>179.5</v>
      </c>
      <c r="BJ142" s="69">
        <v>166.5</v>
      </c>
      <c r="BK142" s="69">
        <v>13</v>
      </c>
      <c r="BL142" s="68">
        <f>+BM142+BN142</f>
        <v>0</v>
      </c>
      <c r="BM142" s="69">
        <v>0</v>
      </c>
      <c r="BN142" s="69">
        <v>0</v>
      </c>
      <c r="BO142" s="67">
        <f t="shared" ref="BO142:BO143" si="1978">+BP142+BS142</f>
        <v>429</v>
      </c>
      <c r="BP142" s="68">
        <f t="shared" ref="BP142:BP143" si="1979">+BQ142+BR142</f>
        <v>429</v>
      </c>
      <c r="BQ142" s="69">
        <v>285</v>
      </c>
      <c r="BR142" s="69">
        <v>144</v>
      </c>
      <c r="BS142" s="68">
        <f t="shared" ref="BS142:BS143" si="1980">+BT142+BU142</f>
        <v>0</v>
      </c>
      <c r="BT142" s="69">
        <v>0</v>
      </c>
      <c r="BU142" s="69">
        <v>0</v>
      </c>
      <c r="BV142" s="67">
        <f t="shared" ref="BV142:BV143" si="1981">+BW142+BZ142</f>
        <v>502.5</v>
      </c>
      <c r="BW142" s="68">
        <f t="shared" ref="BW142:BW143" si="1982">+BX142+BY142</f>
        <v>502.5</v>
      </c>
      <c r="BX142" s="69">
        <v>368</v>
      </c>
      <c r="BY142" s="69">
        <v>134.5</v>
      </c>
      <c r="BZ142" s="68">
        <f t="shared" ref="BZ142:BZ143" si="1983">+CA142+CB142</f>
        <v>0</v>
      </c>
      <c r="CA142" s="69">
        <v>0</v>
      </c>
      <c r="CB142" s="69">
        <v>0</v>
      </c>
      <c r="CC142" s="68">
        <f t="shared" ref="CC142:CC143" si="1984">+CD142+CG142</f>
        <v>1111</v>
      </c>
      <c r="CD142" s="68">
        <f t="shared" ref="CD142:CD143" si="1985">+CE142+CF142</f>
        <v>1111</v>
      </c>
      <c r="CE142" s="68">
        <f>+BJ142+BQ142+BX142</f>
        <v>819.5</v>
      </c>
      <c r="CF142" s="68">
        <f>+BK142+BR142+BY142</f>
        <v>291.5</v>
      </c>
      <c r="CG142" s="68">
        <f t="shared" ref="CG142:CG143" si="1986">+CH142+CI142</f>
        <v>0</v>
      </c>
      <c r="CH142" s="68">
        <f>+BM142+BT142+CA142</f>
        <v>0</v>
      </c>
      <c r="CI142" s="68">
        <f>+BN142+BU142+CB142</f>
        <v>0</v>
      </c>
      <c r="CJ142" s="67">
        <f>+CK142+CN142</f>
        <v>659</v>
      </c>
      <c r="CK142" s="68">
        <f>+CL142+CM142</f>
        <v>659</v>
      </c>
      <c r="CL142" s="69">
        <v>552.5</v>
      </c>
      <c r="CM142" s="69">
        <v>106.5</v>
      </c>
      <c r="CN142" s="68">
        <f>+CO142+CP142</f>
        <v>0</v>
      </c>
      <c r="CO142" s="69">
        <v>0</v>
      </c>
      <c r="CP142" s="69">
        <v>0</v>
      </c>
      <c r="CQ142" s="67">
        <f t="shared" ref="CQ142:CQ143" si="1987">+CR142+CU142</f>
        <v>1457.5</v>
      </c>
      <c r="CR142" s="68">
        <f t="shared" ref="CR142:CR143" si="1988">+CS142+CT142</f>
        <v>1457.5</v>
      </c>
      <c r="CS142" s="69">
        <v>618</v>
      </c>
      <c r="CT142" s="69">
        <v>839.5</v>
      </c>
      <c r="CU142" s="68">
        <f t="shared" ref="CU142:CU143" si="1989">+CV142+CW142</f>
        <v>0</v>
      </c>
      <c r="CV142" s="69">
        <v>0</v>
      </c>
      <c r="CW142" s="69">
        <v>0</v>
      </c>
      <c r="CX142" s="67">
        <f t="shared" ref="CX142:CX143" si="1990">+CY142+DB142</f>
        <v>1403</v>
      </c>
      <c r="CY142" s="68">
        <f t="shared" ref="CY142:CY143" si="1991">+CZ142+DA142</f>
        <v>1403</v>
      </c>
      <c r="CZ142" s="69">
        <v>704.5</v>
      </c>
      <c r="DA142" s="69">
        <v>698.5</v>
      </c>
      <c r="DB142" s="68">
        <f t="shared" ref="DB142:DB143" si="1992">+DC142+DD142</f>
        <v>0</v>
      </c>
      <c r="DC142" s="69">
        <v>0</v>
      </c>
      <c r="DD142" s="69">
        <v>0</v>
      </c>
      <c r="DE142" s="68">
        <f t="shared" ref="DE142:DE143" si="1993">+DF142+DI142</f>
        <v>3519.5</v>
      </c>
      <c r="DF142" s="68">
        <f t="shared" ref="DF142:DF143" si="1994">+DG142+DH142</f>
        <v>3519.5</v>
      </c>
      <c r="DG142" s="68">
        <f>+CL142+CS142+CZ142</f>
        <v>1875</v>
      </c>
      <c r="DH142" s="68">
        <f>+CM142+CT142+DA142</f>
        <v>1644.5</v>
      </c>
      <c r="DI142" s="68">
        <f t="shared" ref="DI142:DI143" si="1995">+DJ142+DK142</f>
        <v>0</v>
      </c>
      <c r="DJ142" s="68">
        <f>+CO142+CV142+DC142</f>
        <v>0</v>
      </c>
      <c r="DK142" s="68">
        <f>+CP142+CW142+DD142</f>
        <v>0</v>
      </c>
      <c r="DL142" s="68">
        <f t="shared" ref="DL142:DL143" si="1996">+DM142+DP142</f>
        <v>8146</v>
      </c>
      <c r="DM142" s="68">
        <f t="shared" ref="DM142:DM143" si="1997">+DN142+DO142</f>
        <v>8146</v>
      </c>
      <c r="DN142" s="68">
        <f>+AA142+BC142+CE142+DG142</f>
        <v>4842.5</v>
      </c>
      <c r="DO142" s="68">
        <f>+AB142+BD142+CF142+DH142</f>
        <v>3303.5</v>
      </c>
      <c r="DP142" s="68">
        <f t="shared" ref="DP142:DP143" si="1998">+DQ142+DR142</f>
        <v>0</v>
      </c>
      <c r="DQ142" s="68">
        <f>+AD142+BF142+CH142+DJ142</f>
        <v>0</v>
      </c>
      <c r="DR142" s="68">
        <f>+AE142+BG142+CI142+DK142</f>
        <v>0</v>
      </c>
    </row>
    <row r="143" spans="1:122" s="3" customFormat="1" ht="15" customHeight="1" x14ac:dyDescent="0.25">
      <c r="A143" s="37"/>
      <c r="B143" s="1"/>
      <c r="C143" s="39" t="s">
        <v>128</v>
      </c>
      <c r="D143" s="67">
        <f>+E143+H143</f>
        <v>3488</v>
      </c>
      <c r="E143" s="68">
        <f>+F143+G143</f>
        <v>3488</v>
      </c>
      <c r="F143" s="69">
        <v>2738.5</v>
      </c>
      <c r="G143" s="69">
        <v>749.5</v>
      </c>
      <c r="H143" s="68">
        <f>+I143+J143</f>
        <v>0</v>
      </c>
      <c r="I143" s="69">
        <v>0</v>
      </c>
      <c r="J143" s="69">
        <v>0</v>
      </c>
      <c r="K143" s="67">
        <f t="shared" si="1960"/>
        <v>3925.5</v>
      </c>
      <c r="L143" s="68">
        <f t="shared" si="1961"/>
        <v>3925.5</v>
      </c>
      <c r="M143" s="69">
        <v>2754</v>
      </c>
      <c r="N143" s="69">
        <v>1171.5</v>
      </c>
      <c r="O143" s="68">
        <f t="shared" si="1962"/>
        <v>0</v>
      </c>
      <c r="P143" s="69">
        <v>0</v>
      </c>
      <c r="Q143" s="69">
        <v>0</v>
      </c>
      <c r="R143" s="67">
        <f t="shared" si="1963"/>
        <v>4322.5</v>
      </c>
      <c r="S143" s="68">
        <f t="shared" si="1964"/>
        <v>4322.5</v>
      </c>
      <c r="T143" s="69">
        <v>3788.5</v>
      </c>
      <c r="U143" s="69">
        <v>534</v>
      </c>
      <c r="V143" s="68">
        <f t="shared" si="1965"/>
        <v>0</v>
      </c>
      <c r="W143" s="69">
        <v>0</v>
      </c>
      <c r="X143" s="69">
        <v>0</v>
      </c>
      <c r="Y143" s="68">
        <f t="shared" si="1966"/>
        <v>11736</v>
      </c>
      <c r="Z143" s="68">
        <f t="shared" si="1967"/>
        <v>11736</v>
      </c>
      <c r="AA143" s="68">
        <f>+F143+M143+T143</f>
        <v>9281</v>
      </c>
      <c r="AB143" s="68">
        <f>+G143+N143+U143</f>
        <v>2455</v>
      </c>
      <c r="AC143" s="68">
        <f t="shared" si="1968"/>
        <v>0</v>
      </c>
      <c r="AD143" s="68">
        <f>+I143+P143+W143</f>
        <v>0</v>
      </c>
      <c r="AE143" s="68">
        <f>+J143+Q143+X143</f>
        <v>0</v>
      </c>
      <c r="AF143" s="67">
        <f>+AG143+AJ143</f>
        <v>4427.5</v>
      </c>
      <c r="AG143" s="68">
        <f>+AH143+AI143</f>
        <v>4427.5</v>
      </c>
      <c r="AH143" s="69">
        <v>3754.5</v>
      </c>
      <c r="AI143" s="69">
        <v>673</v>
      </c>
      <c r="AJ143" s="68">
        <f>+AK143+AL143</f>
        <v>0</v>
      </c>
      <c r="AK143" s="69">
        <v>0</v>
      </c>
      <c r="AL143" s="69">
        <v>0</v>
      </c>
      <c r="AM143" s="67">
        <f t="shared" si="1969"/>
        <v>3597.5</v>
      </c>
      <c r="AN143" s="68">
        <f t="shared" si="1970"/>
        <v>3597.5</v>
      </c>
      <c r="AO143" s="69">
        <v>3024</v>
      </c>
      <c r="AP143" s="69">
        <v>573.5</v>
      </c>
      <c r="AQ143" s="68">
        <f t="shared" si="1971"/>
        <v>0</v>
      </c>
      <c r="AR143" s="69">
        <v>0</v>
      </c>
      <c r="AS143" s="69">
        <v>0</v>
      </c>
      <c r="AT143" s="67">
        <f t="shared" si="1972"/>
        <v>6641.5</v>
      </c>
      <c r="AU143" s="68">
        <f t="shared" si="1973"/>
        <v>6641.5</v>
      </c>
      <c r="AV143" s="69">
        <v>6269.5</v>
      </c>
      <c r="AW143" s="69">
        <v>372</v>
      </c>
      <c r="AX143" s="68">
        <f t="shared" si="1974"/>
        <v>0</v>
      </c>
      <c r="AY143" s="69">
        <v>0</v>
      </c>
      <c r="AZ143" s="69">
        <v>0</v>
      </c>
      <c r="BA143" s="68">
        <f t="shared" si="1975"/>
        <v>14666.5</v>
      </c>
      <c r="BB143" s="68">
        <f t="shared" si="1976"/>
        <v>14666.5</v>
      </c>
      <c r="BC143" s="68">
        <f>+AH143+AO143+AV143</f>
        <v>13048</v>
      </c>
      <c r="BD143" s="68">
        <f>+AI143+AP143+AW143</f>
        <v>1618.5</v>
      </c>
      <c r="BE143" s="68">
        <f t="shared" si="1977"/>
        <v>0</v>
      </c>
      <c r="BF143" s="68">
        <f>+AK143+AR143+AY143</f>
        <v>0</v>
      </c>
      <c r="BG143" s="68">
        <f>+AL143+AS143+AZ143</f>
        <v>0</v>
      </c>
      <c r="BH143" s="67">
        <f>+BI143+BL143</f>
        <v>7955</v>
      </c>
      <c r="BI143" s="68">
        <f>+BJ143+BK143</f>
        <v>7955</v>
      </c>
      <c r="BJ143" s="69">
        <v>7603.5</v>
      </c>
      <c r="BK143" s="69">
        <v>351.5</v>
      </c>
      <c r="BL143" s="68">
        <f>+BM143+BN143</f>
        <v>0</v>
      </c>
      <c r="BM143" s="69">
        <v>0</v>
      </c>
      <c r="BN143" s="69">
        <v>0</v>
      </c>
      <c r="BO143" s="67">
        <f t="shared" si="1978"/>
        <v>6649</v>
      </c>
      <c r="BP143" s="68">
        <f t="shared" si="1979"/>
        <v>6649</v>
      </c>
      <c r="BQ143" s="69">
        <v>6285.5</v>
      </c>
      <c r="BR143" s="69">
        <v>363.5</v>
      </c>
      <c r="BS143" s="68">
        <f t="shared" si="1980"/>
        <v>0</v>
      </c>
      <c r="BT143" s="69">
        <v>0</v>
      </c>
      <c r="BU143" s="69">
        <v>0</v>
      </c>
      <c r="BV143" s="67">
        <f t="shared" si="1981"/>
        <v>9946</v>
      </c>
      <c r="BW143" s="68">
        <f t="shared" si="1982"/>
        <v>9946</v>
      </c>
      <c r="BX143" s="69">
        <v>7900.5</v>
      </c>
      <c r="BY143" s="69">
        <v>2045.5</v>
      </c>
      <c r="BZ143" s="68">
        <f t="shared" si="1983"/>
        <v>0</v>
      </c>
      <c r="CA143" s="69">
        <v>0</v>
      </c>
      <c r="CB143" s="69">
        <v>0</v>
      </c>
      <c r="CC143" s="68">
        <f t="shared" si="1984"/>
        <v>24550</v>
      </c>
      <c r="CD143" s="68">
        <f t="shared" si="1985"/>
        <v>24550</v>
      </c>
      <c r="CE143" s="68">
        <f>+BJ143+BQ143+BX143</f>
        <v>21789.5</v>
      </c>
      <c r="CF143" s="68">
        <f>+BK143+BR143+BY143</f>
        <v>2760.5</v>
      </c>
      <c r="CG143" s="68">
        <f t="shared" si="1986"/>
        <v>0</v>
      </c>
      <c r="CH143" s="68">
        <f>+BM143+BT143+CA143</f>
        <v>0</v>
      </c>
      <c r="CI143" s="68">
        <f>+BN143+BU143+CB143</f>
        <v>0</v>
      </c>
      <c r="CJ143" s="67">
        <f>+CK143+CN143</f>
        <v>10262</v>
      </c>
      <c r="CK143" s="68">
        <f>+CL143+CM143</f>
        <v>10262</v>
      </c>
      <c r="CL143" s="69">
        <v>9225</v>
      </c>
      <c r="CM143" s="69">
        <v>1037</v>
      </c>
      <c r="CN143" s="68">
        <f>+CO143+CP143</f>
        <v>0</v>
      </c>
      <c r="CO143" s="69">
        <v>0</v>
      </c>
      <c r="CP143" s="69">
        <v>0</v>
      </c>
      <c r="CQ143" s="67">
        <f t="shared" si="1987"/>
        <v>4764</v>
      </c>
      <c r="CR143" s="68">
        <f t="shared" si="1988"/>
        <v>4764</v>
      </c>
      <c r="CS143" s="69">
        <v>3873.5</v>
      </c>
      <c r="CT143" s="69">
        <v>890.5</v>
      </c>
      <c r="CU143" s="68">
        <f t="shared" si="1989"/>
        <v>0</v>
      </c>
      <c r="CV143" s="69">
        <v>0</v>
      </c>
      <c r="CW143" s="69">
        <v>0</v>
      </c>
      <c r="CX143" s="67">
        <f t="shared" si="1990"/>
        <v>7848.5</v>
      </c>
      <c r="CY143" s="68">
        <f t="shared" si="1991"/>
        <v>7848.5</v>
      </c>
      <c r="CZ143" s="69">
        <v>7124.5</v>
      </c>
      <c r="DA143" s="69">
        <v>724</v>
      </c>
      <c r="DB143" s="68">
        <f t="shared" si="1992"/>
        <v>0</v>
      </c>
      <c r="DC143" s="69">
        <v>0</v>
      </c>
      <c r="DD143" s="69">
        <v>0</v>
      </c>
      <c r="DE143" s="68">
        <f t="shared" si="1993"/>
        <v>22874.5</v>
      </c>
      <c r="DF143" s="68">
        <f t="shared" si="1994"/>
        <v>22874.5</v>
      </c>
      <c r="DG143" s="68">
        <f>+CL143+CS143+CZ143</f>
        <v>20223</v>
      </c>
      <c r="DH143" s="68">
        <f>+CM143+CT143+DA143</f>
        <v>2651.5</v>
      </c>
      <c r="DI143" s="68">
        <f t="shared" si="1995"/>
        <v>0</v>
      </c>
      <c r="DJ143" s="68">
        <f>+CO143+CV143+DC143</f>
        <v>0</v>
      </c>
      <c r="DK143" s="68">
        <f>+CP143+CW143+DD143</f>
        <v>0</v>
      </c>
      <c r="DL143" s="68">
        <f t="shared" si="1996"/>
        <v>73827</v>
      </c>
      <c r="DM143" s="68">
        <f t="shared" si="1997"/>
        <v>73827</v>
      </c>
      <c r="DN143" s="68">
        <f>+AA143+BC143+CE143+DG143</f>
        <v>64341.5</v>
      </c>
      <c r="DO143" s="68">
        <f>+AB143+BD143+CF143+DH143</f>
        <v>9485.5</v>
      </c>
      <c r="DP143" s="68">
        <f t="shared" si="1998"/>
        <v>0</v>
      </c>
      <c r="DQ143" s="68">
        <f>+AD143+BF143+CH143+DJ143</f>
        <v>0</v>
      </c>
      <c r="DR143" s="68">
        <f>+AE143+BG143+CI143+DK143</f>
        <v>0</v>
      </c>
    </row>
    <row r="144" spans="1:122" s="3" customFormat="1" ht="15" customHeight="1" x14ac:dyDescent="0.2">
      <c r="A144" s="37"/>
      <c r="B144" s="1"/>
      <c r="C144" s="35" t="s">
        <v>129</v>
      </c>
      <c r="D144" s="65">
        <f t="shared" ref="D144:H144" si="1999">SUM(D145:D146)</f>
        <v>238.82</v>
      </c>
      <c r="E144" s="36">
        <f t="shared" si="1999"/>
        <v>238.82</v>
      </c>
      <c r="F144" s="36">
        <f t="shared" si="1999"/>
        <v>0.6</v>
      </c>
      <c r="G144" s="36">
        <f t="shared" si="1999"/>
        <v>238.22</v>
      </c>
      <c r="H144" s="36">
        <f t="shared" si="1999"/>
        <v>0</v>
      </c>
      <c r="I144" s="36">
        <f t="shared" ref="I144:Q144" si="2000">SUM(I145:I146)</f>
        <v>0</v>
      </c>
      <c r="J144" s="36">
        <f t="shared" si="2000"/>
        <v>0</v>
      </c>
      <c r="K144" s="65">
        <f t="shared" si="2000"/>
        <v>17.68</v>
      </c>
      <c r="L144" s="36">
        <f t="shared" si="2000"/>
        <v>17.68</v>
      </c>
      <c r="M144" s="36">
        <f t="shared" si="2000"/>
        <v>1.62</v>
      </c>
      <c r="N144" s="36">
        <f t="shared" si="2000"/>
        <v>16.059999999999999</v>
      </c>
      <c r="O144" s="36">
        <f t="shared" si="2000"/>
        <v>0</v>
      </c>
      <c r="P144" s="36">
        <f t="shared" si="2000"/>
        <v>0</v>
      </c>
      <c r="Q144" s="36">
        <f t="shared" si="2000"/>
        <v>0</v>
      </c>
      <c r="R144" s="65">
        <f t="shared" si="1828"/>
        <v>327.47000000000003</v>
      </c>
      <c r="S144" s="36">
        <f t="shared" si="1829"/>
        <v>327.47000000000003</v>
      </c>
      <c r="T144" s="36">
        <f>SUM(T145:T146)</f>
        <v>285.60000000000002</v>
      </c>
      <c r="U144" s="36">
        <f>SUM(U145:U146)</f>
        <v>41.87</v>
      </c>
      <c r="V144" s="36">
        <f t="shared" si="1953"/>
        <v>0</v>
      </c>
      <c r="W144" s="36">
        <f>SUM(W145:W146)</f>
        <v>0</v>
      </c>
      <c r="X144" s="36">
        <f>SUM(X145:X146)</f>
        <v>0</v>
      </c>
      <c r="Y144" s="36">
        <f t="shared" si="1831"/>
        <v>583.97</v>
      </c>
      <c r="Z144" s="36">
        <f t="shared" si="1832"/>
        <v>583.97</v>
      </c>
      <c r="AA144" s="36">
        <f>SUM(AA145:AA146)</f>
        <v>287.82000000000005</v>
      </c>
      <c r="AB144" s="36">
        <f>SUM(AB145:AB146)</f>
        <v>296.14999999999998</v>
      </c>
      <c r="AC144" s="36">
        <f t="shared" si="1833"/>
        <v>0</v>
      </c>
      <c r="AD144" s="36">
        <f>SUM(AD145:AD146)</f>
        <v>0</v>
      </c>
      <c r="AE144" s="36">
        <f>SUM(AE145:AE146)</f>
        <v>0</v>
      </c>
      <c r="AF144" s="65">
        <f t="shared" si="1834"/>
        <v>253.91000000000003</v>
      </c>
      <c r="AG144" s="36">
        <f t="shared" si="1835"/>
        <v>253.91000000000003</v>
      </c>
      <c r="AH144" s="36">
        <f>SUM(AH145:AH146)</f>
        <v>208.95000000000002</v>
      </c>
      <c r="AI144" s="36">
        <f>SUM(AI145:AI146)</f>
        <v>44.960000000000008</v>
      </c>
      <c r="AJ144" s="36">
        <f t="shared" si="1836"/>
        <v>0</v>
      </c>
      <c r="AK144" s="36">
        <f>SUM(AK145:AK146)</f>
        <v>0</v>
      </c>
      <c r="AL144" s="36">
        <f>SUM(AL145:AL146)</f>
        <v>0</v>
      </c>
      <c r="AM144" s="65">
        <f t="shared" si="1837"/>
        <v>2036.2735</v>
      </c>
      <c r="AN144" s="36">
        <f t="shared" si="1838"/>
        <v>2036.2735</v>
      </c>
      <c r="AO144" s="36">
        <f>SUM(AO145:AO146)</f>
        <v>1980.08</v>
      </c>
      <c r="AP144" s="36">
        <f>SUM(AP145:AP146)</f>
        <v>56.1935</v>
      </c>
      <c r="AQ144" s="36">
        <f t="shared" si="1839"/>
        <v>0</v>
      </c>
      <c r="AR144" s="36">
        <f>SUM(AR145:AR146)</f>
        <v>0</v>
      </c>
      <c r="AS144" s="36">
        <f>SUM(AS145:AS146)</f>
        <v>0</v>
      </c>
      <c r="AT144" s="65">
        <f t="shared" si="1840"/>
        <v>1952.6200000000001</v>
      </c>
      <c r="AU144" s="36">
        <f t="shared" si="1841"/>
        <v>1952.6200000000001</v>
      </c>
      <c r="AV144" s="36">
        <f>SUM(AV145:AV146)</f>
        <v>1866.66</v>
      </c>
      <c r="AW144" s="36">
        <f>SUM(AW145:AW146)</f>
        <v>85.96</v>
      </c>
      <c r="AX144" s="36">
        <f t="shared" si="1842"/>
        <v>0</v>
      </c>
      <c r="AY144" s="36">
        <f>SUM(AY145:AY146)</f>
        <v>0</v>
      </c>
      <c r="AZ144" s="36">
        <f>SUM(AZ145:AZ146)</f>
        <v>0</v>
      </c>
      <c r="BA144" s="36">
        <f t="shared" ref="BA144" si="2001">BB144+BE144</f>
        <v>4242.8035</v>
      </c>
      <c r="BB144" s="36">
        <f t="shared" ref="BB144" si="2002">SUM(BC144:BD144)</f>
        <v>4242.8035</v>
      </c>
      <c r="BC144" s="36">
        <f>SUM(BC145:BC146)</f>
        <v>4055.6899999999996</v>
      </c>
      <c r="BD144" s="36">
        <f>SUM(BD145:BD146)</f>
        <v>187.11349999999999</v>
      </c>
      <c r="BE144" s="36">
        <f t="shared" si="1845"/>
        <v>0</v>
      </c>
      <c r="BF144" s="36">
        <f>SUM(BF145:BF146)</f>
        <v>0</v>
      </c>
      <c r="BG144" s="36">
        <f>SUM(BG145:BG146)</f>
        <v>0</v>
      </c>
      <c r="BH144" s="65">
        <f t="shared" si="1846"/>
        <v>36.789999999999992</v>
      </c>
      <c r="BI144" s="36">
        <f t="shared" si="1847"/>
        <v>36.789999999999992</v>
      </c>
      <c r="BJ144" s="36">
        <f>SUM(BJ145:BJ146)</f>
        <v>1.98</v>
      </c>
      <c r="BK144" s="36">
        <f>SUM(BK145:BK146)</f>
        <v>34.809999999999995</v>
      </c>
      <c r="BL144" s="36">
        <f t="shared" si="1848"/>
        <v>0</v>
      </c>
      <c r="BM144" s="36">
        <f>SUM(BM145:BM146)</f>
        <v>0</v>
      </c>
      <c r="BN144" s="36">
        <f>SUM(BN145:BN146)</f>
        <v>0</v>
      </c>
      <c r="BO144" s="65">
        <f t="shared" si="1932"/>
        <v>118.09</v>
      </c>
      <c r="BP144" s="36">
        <f t="shared" si="1933"/>
        <v>118.09</v>
      </c>
      <c r="BQ144" s="36">
        <f>SUM(BQ145:BQ146)</f>
        <v>4.76</v>
      </c>
      <c r="BR144" s="36">
        <f>SUM(BR145:BR146)</f>
        <v>113.33</v>
      </c>
      <c r="BS144" s="36">
        <f t="shared" si="1934"/>
        <v>0</v>
      </c>
      <c r="BT144" s="36">
        <f>SUM(BT145:BT146)</f>
        <v>0</v>
      </c>
      <c r="BU144" s="36">
        <f>SUM(BU145:BU146)</f>
        <v>0</v>
      </c>
      <c r="BV144" s="65">
        <f t="shared" si="1935"/>
        <v>170.67000000000002</v>
      </c>
      <c r="BW144" s="36">
        <f t="shared" si="1936"/>
        <v>170.67000000000002</v>
      </c>
      <c r="BX144" s="36">
        <f>SUM(BX145:BX146)</f>
        <v>24.4</v>
      </c>
      <c r="BY144" s="36">
        <f>SUM(BY145:BY146)</f>
        <v>146.27000000000001</v>
      </c>
      <c r="BZ144" s="36">
        <f t="shared" si="1937"/>
        <v>0</v>
      </c>
      <c r="CA144" s="36">
        <f>SUM(CA145:CA146)</f>
        <v>0</v>
      </c>
      <c r="CB144" s="36">
        <f>SUM(CB145:CB146)</f>
        <v>0</v>
      </c>
      <c r="CC144" s="36">
        <f t="shared" ref="CC144" si="2003">CD144+CG144</f>
        <v>325.54999999999995</v>
      </c>
      <c r="CD144" s="36">
        <f t="shared" ref="CD144" si="2004">SUM(CE144:CF144)</f>
        <v>325.54999999999995</v>
      </c>
      <c r="CE144" s="36">
        <f>SUM(CE145:CE146)</f>
        <v>31.14</v>
      </c>
      <c r="CF144" s="36">
        <f>SUM(CF145:CF146)</f>
        <v>294.40999999999997</v>
      </c>
      <c r="CG144" s="36">
        <f t="shared" si="1857"/>
        <v>0</v>
      </c>
      <c r="CH144" s="36">
        <f>SUM(CH145:CH146)</f>
        <v>0</v>
      </c>
      <c r="CI144" s="36">
        <f>SUM(CI145:CI146)</f>
        <v>0</v>
      </c>
      <c r="CJ144" s="65">
        <f t="shared" si="1858"/>
        <v>80.69</v>
      </c>
      <c r="CK144" s="36">
        <f t="shared" si="1859"/>
        <v>80.69</v>
      </c>
      <c r="CL144" s="36">
        <f>SUM(CL145:CL146)</f>
        <v>0.1</v>
      </c>
      <c r="CM144" s="36">
        <f>SUM(CM145:CM146)</f>
        <v>80.59</v>
      </c>
      <c r="CN144" s="36">
        <f t="shared" si="1860"/>
        <v>0</v>
      </c>
      <c r="CO144" s="36">
        <f>SUM(CO145:CO146)</f>
        <v>0</v>
      </c>
      <c r="CP144" s="36">
        <f>SUM(CP145:CP146)</f>
        <v>0</v>
      </c>
      <c r="CQ144" s="65">
        <f t="shared" si="1861"/>
        <v>118.17900000000002</v>
      </c>
      <c r="CR144" s="36">
        <f t="shared" si="1862"/>
        <v>118.17900000000002</v>
      </c>
      <c r="CS144" s="36">
        <f>SUM(CS145:CS146)</f>
        <v>1.05</v>
      </c>
      <c r="CT144" s="36">
        <f>SUM(CT145:CT146)</f>
        <v>117.12900000000002</v>
      </c>
      <c r="CU144" s="36">
        <f t="shared" si="1863"/>
        <v>0</v>
      </c>
      <c r="CV144" s="36">
        <f>SUM(CV145:CV146)</f>
        <v>0</v>
      </c>
      <c r="CW144" s="36">
        <f>SUM(CW145:CW146)</f>
        <v>0</v>
      </c>
      <c r="CX144" s="65">
        <f t="shared" si="1093"/>
        <v>115.714</v>
      </c>
      <c r="CY144" s="36">
        <f t="shared" si="1094"/>
        <v>115.714</v>
      </c>
      <c r="CZ144" s="36">
        <f>SUM(CZ145:CZ146)</f>
        <v>35.151000000000003</v>
      </c>
      <c r="DA144" s="36">
        <f>SUM(DA145:DA146)</f>
        <v>80.563000000000002</v>
      </c>
      <c r="DB144" s="36">
        <f t="shared" si="1095"/>
        <v>0</v>
      </c>
      <c r="DC144" s="36">
        <f>SUM(DC145:DC146)</f>
        <v>0</v>
      </c>
      <c r="DD144" s="36">
        <f>SUM(DD145:DD146)</f>
        <v>0</v>
      </c>
      <c r="DE144" s="36">
        <f t="shared" ref="DE144" si="2005">DF144+DI144</f>
        <v>314.58300000000003</v>
      </c>
      <c r="DF144" s="36">
        <f t="shared" ref="DF144" si="2006">SUM(DG144:DH144)</f>
        <v>314.58300000000003</v>
      </c>
      <c r="DG144" s="36">
        <f>SUM(DG145:DG146)</f>
        <v>36.301000000000002</v>
      </c>
      <c r="DH144" s="36">
        <f>SUM(DH145:DH146)</f>
        <v>278.28200000000004</v>
      </c>
      <c r="DI144" s="36">
        <f t="shared" si="1866"/>
        <v>0</v>
      </c>
      <c r="DJ144" s="36">
        <f>SUM(DJ145:DJ146)</f>
        <v>0</v>
      </c>
      <c r="DK144" s="36">
        <f>SUM(DK145:DK146)</f>
        <v>0</v>
      </c>
      <c r="DL144" s="36">
        <f t="shared" si="1867"/>
        <v>5466.9065000000001</v>
      </c>
      <c r="DM144" s="36">
        <f t="shared" si="1868"/>
        <v>5466.9065000000001</v>
      </c>
      <c r="DN144" s="36">
        <f>SUM(DN145:DN146)</f>
        <v>4410.951</v>
      </c>
      <c r="DO144" s="36">
        <f>SUM(DO145:DO146)</f>
        <v>1055.9555</v>
      </c>
      <c r="DP144" s="36">
        <f t="shared" si="1869"/>
        <v>0</v>
      </c>
      <c r="DQ144" s="36">
        <f>SUM(DQ145:DQ146)</f>
        <v>0</v>
      </c>
      <c r="DR144" s="36">
        <f>SUM(DR145:DR146)</f>
        <v>0</v>
      </c>
    </row>
    <row r="145" spans="1:122" s="3" customFormat="1" ht="15" customHeight="1" x14ac:dyDescent="0.25">
      <c r="A145" s="37"/>
      <c r="B145" s="1"/>
      <c r="C145" s="39" t="s">
        <v>130</v>
      </c>
      <c r="D145" s="67">
        <f>+E145+H145</f>
        <v>0</v>
      </c>
      <c r="E145" s="68">
        <f>+F145+G145</f>
        <v>0</v>
      </c>
      <c r="F145" s="69">
        <v>0</v>
      </c>
      <c r="G145" s="69">
        <v>0</v>
      </c>
      <c r="H145" s="68">
        <f>+I145+J145</f>
        <v>0</v>
      </c>
      <c r="I145" s="69">
        <v>0</v>
      </c>
      <c r="J145" s="69">
        <v>0</v>
      </c>
      <c r="K145" s="67">
        <f t="shared" ref="K145:K146" si="2007">+L145+O145</f>
        <v>0</v>
      </c>
      <c r="L145" s="68">
        <f t="shared" ref="L145:L146" si="2008">+M145+N145</f>
        <v>0</v>
      </c>
      <c r="M145" s="69">
        <v>0</v>
      </c>
      <c r="N145" s="69">
        <v>0</v>
      </c>
      <c r="O145" s="68">
        <f t="shared" ref="O145:O146" si="2009">+P145+Q145</f>
        <v>0</v>
      </c>
      <c r="P145" s="69">
        <v>0</v>
      </c>
      <c r="Q145" s="69">
        <v>0</v>
      </c>
      <c r="R145" s="67">
        <f t="shared" ref="R145:R146" si="2010">+S145+V145</f>
        <v>0</v>
      </c>
      <c r="S145" s="68">
        <f t="shared" ref="S145:S146" si="2011">+T145+U145</f>
        <v>0</v>
      </c>
      <c r="T145" s="69">
        <v>0</v>
      </c>
      <c r="U145" s="69">
        <v>0</v>
      </c>
      <c r="V145" s="68">
        <f t="shared" ref="V145:V146" si="2012">+W145+X145</f>
        <v>0</v>
      </c>
      <c r="W145" s="69">
        <v>0</v>
      </c>
      <c r="X145" s="69">
        <v>0</v>
      </c>
      <c r="Y145" s="68">
        <f t="shared" ref="Y145:Y146" si="2013">+Z145+AC145</f>
        <v>0</v>
      </c>
      <c r="Z145" s="68">
        <f t="shared" ref="Z145:Z146" si="2014">+AA145+AB145</f>
        <v>0</v>
      </c>
      <c r="AA145" s="68">
        <f>+F145+M145+T145</f>
        <v>0</v>
      </c>
      <c r="AB145" s="68">
        <f>+G145+N145+U145</f>
        <v>0</v>
      </c>
      <c r="AC145" s="68">
        <f t="shared" ref="AC145:AC146" si="2015">+AD145+AE145</f>
        <v>0</v>
      </c>
      <c r="AD145" s="68">
        <f>+I145+P145+W145</f>
        <v>0</v>
      </c>
      <c r="AE145" s="68">
        <f>+J145+Q145+X145</f>
        <v>0</v>
      </c>
      <c r="AF145" s="67">
        <f>+AG145+AJ145</f>
        <v>0</v>
      </c>
      <c r="AG145" s="68">
        <f>+AH145+AI145</f>
        <v>0</v>
      </c>
      <c r="AH145" s="69">
        <v>0</v>
      </c>
      <c r="AI145" s="69">
        <v>0</v>
      </c>
      <c r="AJ145" s="68">
        <f>+AK145+AL145</f>
        <v>0</v>
      </c>
      <c r="AK145" s="69">
        <v>0</v>
      </c>
      <c r="AL145" s="69">
        <v>0</v>
      </c>
      <c r="AM145" s="67">
        <f t="shared" ref="AM145:AM146" si="2016">+AN145+AQ145</f>
        <v>0</v>
      </c>
      <c r="AN145" s="68">
        <f t="shared" ref="AN145:AN146" si="2017">+AO145+AP145</f>
        <v>0</v>
      </c>
      <c r="AO145" s="69">
        <v>0</v>
      </c>
      <c r="AP145" s="69">
        <v>0</v>
      </c>
      <c r="AQ145" s="68">
        <f t="shared" ref="AQ145:AQ146" si="2018">+AR145+AS145</f>
        <v>0</v>
      </c>
      <c r="AR145" s="69">
        <v>0</v>
      </c>
      <c r="AS145" s="69">
        <v>0</v>
      </c>
      <c r="AT145" s="67">
        <f t="shared" ref="AT145:AT146" si="2019">+AU145+AX145</f>
        <v>0</v>
      </c>
      <c r="AU145" s="68">
        <f t="shared" ref="AU145:AU146" si="2020">+AV145+AW145</f>
        <v>0</v>
      </c>
      <c r="AV145" s="69">
        <v>0</v>
      </c>
      <c r="AW145" s="69">
        <v>0</v>
      </c>
      <c r="AX145" s="68">
        <f t="shared" ref="AX145:AX146" si="2021">+AY145+AZ145</f>
        <v>0</v>
      </c>
      <c r="AY145" s="69">
        <v>0</v>
      </c>
      <c r="AZ145" s="69">
        <v>0</v>
      </c>
      <c r="BA145" s="68">
        <f t="shared" ref="BA145:BA146" si="2022">+BB145+BE145</f>
        <v>0</v>
      </c>
      <c r="BB145" s="68">
        <f t="shared" ref="BB145:BB146" si="2023">+BC145+BD145</f>
        <v>0</v>
      </c>
      <c r="BC145" s="68">
        <f>+AH145+AO145+AV145</f>
        <v>0</v>
      </c>
      <c r="BD145" s="68">
        <f>+AI145+AP145+AW145</f>
        <v>0</v>
      </c>
      <c r="BE145" s="68">
        <f t="shared" ref="BE145:BE146" si="2024">+BF145+BG145</f>
        <v>0</v>
      </c>
      <c r="BF145" s="68">
        <f>+AK145+AR145+AY145</f>
        <v>0</v>
      </c>
      <c r="BG145" s="68">
        <f>+AL145+AS145+AZ145</f>
        <v>0</v>
      </c>
      <c r="BH145" s="67">
        <f>+BI145+BL145</f>
        <v>0</v>
      </c>
      <c r="BI145" s="68">
        <f>+BJ145+BK145</f>
        <v>0</v>
      </c>
      <c r="BJ145" s="69">
        <v>0</v>
      </c>
      <c r="BK145" s="69">
        <v>0</v>
      </c>
      <c r="BL145" s="68">
        <f>+BM145+BN145</f>
        <v>0</v>
      </c>
      <c r="BM145" s="69">
        <v>0</v>
      </c>
      <c r="BN145" s="69">
        <v>0</v>
      </c>
      <c r="BO145" s="67">
        <f t="shared" ref="BO145:BO146" si="2025">+BP145+BS145</f>
        <v>0</v>
      </c>
      <c r="BP145" s="68">
        <f t="shared" ref="BP145:BP146" si="2026">+BQ145+BR145</f>
        <v>0</v>
      </c>
      <c r="BQ145" s="69">
        <v>0</v>
      </c>
      <c r="BR145" s="69">
        <v>0</v>
      </c>
      <c r="BS145" s="68">
        <f t="shared" ref="BS145:BS146" si="2027">+BT145+BU145</f>
        <v>0</v>
      </c>
      <c r="BT145" s="69">
        <v>0</v>
      </c>
      <c r="BU145" s="69">
        <v>0</v>
      </c>
      <c r="BV145" s="67">
        <f t="shared" ref="BV145:BV146" si="2028">+BW145+BZ145</f>
        <v>0</v>
      </c>
      <c r="BW145" s="68">
        <f t="shared" ref="BW145:BW146" si="2029">+BX145+BY145</f>
        <v>0</v>
      </c>
      <c r="BX145" s="69">
        <v>0</v>
      </c>
      <c r="BY145" s="69">
        <v>0</v>
      </c>
      <c r="BZ145" s="68">
        <f t="shared" ref="BZ145:BZ146" si="2030">+CA145+CB145</f>
        <v>0</v>
      </c>
      <c r="CA145" s="69">
        <v>0</v>
      </c>
      <c r="CB145" s="69">
        <v>0</v>
      </c>
      <c r="CC145" s="68">
        <f t="shared" ref="CC145:CC146" si="2031">+CD145+CG145</f>
        <v>0</v>
      </c>
      <c r="CD145" s="68">
        <f t="shared" ref="CD145:CD146" si="2032">+CE145+CF145</f>
        <v>0</v>
      </c>
      <c r="CE145" s="68">
        <f>+BJ145+BQ145+BX145</f>
        <v>0</v>
      </c>
      <c r="CF145" s="68">
        <f>+BK145+BR145+BY145</f>
        <v>0</v>
      </c>
      <c r="CG145" s="68">
        <f t="shared" ref="CG145:CG146" si="2033">+CH145+CI145</f>
        <v>0</v>
      </c>
      <c r="CH145" s="68">
        <f>+BM145+BT145+CA145</f>
        <v>0</v>
      </c>
      <c r="CI145" s="68">
        <f>+BN145+BU145+CB145</f>
        <v>0</v>
      </c>
      <c r="CJ145" s="67">
        <f>+CK145+CN145</f>
        <v>0</v>
      </c>
      <c r="CK145" s="68">
        <f>+CL145+CM145</f>
        <v>0</v>
      </c>
      <c r="CL145" s="69">
        <v>0</v>
      </c>
      <c r="CM145" s="69">
        <v>0</v>
      </c>
      <c r="CN145" s="68">
        <f>+CO145+CP145</f>
        <v>0</v>
      </c>
      <c r="CO145" s="69">
        <v>0</v>
      </c>
      <c r="CP145" s="69">
        <v>0</v>
      </c>
      <c r="CQ145" s="67">
        <f t="shared" ref="CQ145:CQ146" si="2034">+CR145+CU145</f>
        <v>0</v>
      </c>
      <c r="CR145" s="68">
        <f t="shared" ref="CR145:CR146" si="2035">+CS145+CT145</f>
        <v>0</v>
      </c>
      <c r="CS145" s="69">
        <v>0</v>
      </c>
      <c r="CT145" s="69">
        <v>0</v>
      </c>
      <c r="CU145" s="68">
        <f t="shared" ref="CU145:CU146" si="2036">+CV145+CW145</f>
        <v>0</v>
      </c>
      <c r="CV145" s="69">
        <v>0</v>
      </c>
      <c r="CW145" s="69">
        <v>0</v>
      </c>
      <c r="CX145" s="67">
        <f t="shared" ref="CX145:CX146" si="2037">+CY145+DB145</f>
        <v>0</v>
      </c>
      <c r="CY145" s="68">
        <f t="shared" ref="CY145:CY146" si="2038">+CZ145+DA145</f>
        <v>0</v>
      </c>
      <c r="CZ145" s="69">
        <v>0</v>
      </c>
      <c r="DA145" s="69">
        <v>0</v>
      </c>
      <c r="DB145" s="68">
        <f t="shared" ref="DB145:DB146" si="2039">+DC145+DD145</f>
        <v>0</v>
      </c>
      <c r="DC145" s="69">
        <v>0</v>
      </c>
      <c r="DD145" s="69">
        <v>0</v>
      </c>
      <c r="DE145" s="68">
        <f t="shared" ref="DE145:DE146" si="2040">+DF145+DI145</f>
        <v>0</v>
      </c>
      <c r="DF145" s="68">
        <f t="shared" ref="DF145:DF146" si="2041">+DG145+DH145</f>
        <v>0</v>
      </c>
      <c r="DG145" s="68">
        <f>+CL145+CS145+CZ145</f>
        <v>0</v>
      </c>
      <c r="DH145" s="68">
        <f>+CM145+CT145+DA145</f>
        <v>0</v>
      </c>
      <c r="DI145" s="68">
        <f t="shared" ref="DI145:DI146" si="2042">+DJ145+DK145</f>
        <v>0</v>
      </c>
      <c r="DJ145" s="68">
        <f>+CO145+CV145+DC145</f>
        <v>0</v>
      </c>
      <c r="DK145" s="68">
        <f>+CP145+CW145+DD145</f>
        <v>0</v>
      </c>
      <c r="DL145" s="68">
        <f t="shared" ref="DL145:DL146" si="2043">+DM145+DP145</f>
        <v>0</v>
      </c>
      <c r="DM145" s="68">
        <f t="shared" ref="DM145:DM146" si="2044">+DN145+DO145</f>
        <v>0</v>
      </c>
      <c r="DN145" s="68">
        <f>+AA145+BC145+CE145+DG145</f>
        <v>0</v>
      </c>
      <c r="DO145" s="68">
        <f>+AB145+BD145+CF145+DH145</f>
        <v>0</v>
      </c>
      <c r="DP145" s="68">
        <f t="shared" ref="DP145:DP146" si="2045">+DQ145+DR145</f>
        <v>0</v>
      </c>
      <c r="DQ145" s="68">
        <f>+AD145+BF145+CH145+DJ145</f>
        <v>0</v>
      </c>
      <c r="DR145" s="68">
        <f>+AE145+BG145+CI145+DK145</f>
        <v>0</v>
      </c>
    </row>
    <row r="146" spans="1:122" s="3" customFormat="1" ht="15" customHeight="1" x14ac:dyDescent="0.25">
      <c r="A146" s="37"/>
      <c r="B146" s="1"/>
      <c r="C146" s="39" t="s">
        <v>131</v>
      </c>
      <c r="D146" s="67">
        <f>+E146+H146</f>
        <v>238.82</v>
      </c>
      <c r="E146" s="68">
        <f>+F146+G146</f>
        <v>238.82</v>
      </c>
      <c r="F146" s="69">
        <v>0.6</v>
      </c>
      <c r="G146" s="69">
        <v>238.22</v>
      </c>
      <c r="H146" s="68">
        <f>+I146+J146</f>
        <v>0</v>
      </c>
      <c r="I146" s="69">
        <v>0</v>
      </c>
      <c r="J146" s="69">
        <v>0</v>
      </c>
      <c r="K146" s="67">
        <f t="shared" si="2007"/>
        <v>17.68</v>
      </c>
      <c r="L146" s="68">
        <f t="shared" si="2008"/>
        <v>17.68</v>
      </c>
      <c r="M146" s="69">
        <v>1.62</v>
      </c>
      <c r="N146" s="69">
        <v>16.059999999999999</v>
      </c>
      <c r="O146" s="68">
        <f t="shared" si="2009"/>
        <v>0</v>
      </c>
      <c r="P146" s="69">
        <v>0</v>
      </c>
      <c r="Q146" s="69">
        <v>0</v>
      </c>
      <c r="R146" s="67">
        <f t="shared" si="2010"/>
        <v>327.47000000000003</v>
      </c>
      <c r="S146" s="68">
        <f t="shared" si="2011"/>
        <v>327.47000000000003</v>
      </c>
      <c r="T146" s="69">
        <v>285.60000000000002</v>
      </c>
      <c r="U146" s="69">
        <v>41.87</v>
      </c>
      <c r="V146" s="68">
        <f t="shared" si="2012"/>
        <v>0</v>
      </c>
      <c r="W146" s="69">
        <v>0</v>
      </c>
      <c r="X146" s="69">
        <v>0</v>
      </c>
      <c r="Y146" s="68">
        <f t="shared" si="2013"/>
        <v>583.97</v>
      </c>
      <c r="Z146" s="68">
        <f t="shared" si="2014"/>
        <v>583.97</v>
      </c>
      <c r="AA146" s="68">
        <f>+F146+M146+T146</f>
        <v>287.82000000000005</v>
      </c>
      <c r="AB146" s="68">
        <f>+G146+N146+U146</f>
        <v>296.14999999999998</v>
      </c>
      <c r="AC146" s="68">
        <f t="shared" si="2015"/>
        <v>0</v>
      </c>
      <c r="AD146" s="68">
        <f>+I146+P146+W146</f>
        <v>0</v>
      </c>
      <c r="AE146" s="68">
        <f>+J146+Q146+X146</f>
        <v>0</v>
      </c>
      <c r="AF146" s="67">
        <f>+AG146+AJ146</f>
        <v>253.91000000000003</v>
      </c>
      <c r="AG146" s="68">
        <f>+AH146+AI146</f>
        <v>253.91000000000003</v>
      </c>
      <c r="AH146" s="69">
        <v>208.95000000000002</v>
      </c>
      <c r="AI146" s="69">
        <v>44.960000000000008</v>
      </c>
      <c r="AJ146" s="68">
        <f>+AK146+AL146</f>
        <v>0</v>
      </c>
      <c r="AK146" s="69">
        <v>0</v>
      </c>
      <c r="AL146" s="69">
        <v>0</v>
      </c>
      <c r="AM146" s="67">
        <f t="shared" si="2016"/>
        <v>2036.2735</v>
      </c>
      <c r="AN146" s="68">
        <f t="shared" si="2017"/>
        <v>2036.2735</v>
      </c>
      <c r="AO146" s="69">
        <v>1980.08</v>
      </c>
      <c r="AP146" s="69">
        <v>56.1935</v>
      </c>
      <c r="AQ146" s="68">
        <f t="shared" si="2018"/>
        <v>0</v>
      </c>
      <c r="AR146" s="69">
        <v>0</v>
      </c>
      <c r="AS146" s="69">
        <v>0</v>
      </c>
      <c r="AT146" s="67">
        <f t="shared" si="2019"/>
        <v>1952.6200000000001</v>
      </c>
      <c r="AU146" s="68">
        <f t="shared" si="2020"/>
        <v>1952.6200000000001</v>
      </c>
      <c r="AV146" s="69">
        <v>1866.66</v>
      </c>
      <c r="AW146" s="69">
        <v>85.96</v>
      </c>
      <c r="AX146" s="68">
        <f t="shared" si="2021"/>
        <v>0</v>
      </c>
      <c r="AY146" s="69">
        <v>0</v>
      </c>
      <c r="AZ146" s="69">
        <v>0</v>
      </c>
      <c r="BA146" s="68">
        <f t="shared" si="2022"/>
        <v>4242.8035</v>
      </c>
      <c r="BB146" s="68">
        <f t="shared" si="2023"/>
        <v>4242.8035</v>
      </c>
      <c r="BC146" s="68">
        <f>+AH146+AO146+AV146</f>
        <v>4055.6899999999996</v>
      </c>
      <c r="BD146" s="68">
        <f>+AI146+AP146+AW146</f>
        <v>187.11349999999999</v>
      </c>
      <c r="BE146" s="68">
        <f t="shared" si="2024"/>
        <v>0</v>
      </c>
      <c r="BF146" s="68">
        <f>+AK146+AR146+AY146</f>
        <v>0</v>
      </c>
      <c r="BG146" s="68">
        <f>+AL146+AS146+AZ146</f>
        <v>0</v>
      </c>
      <c r="BH146" s="67">
        <f>+BI146+BL146</f>
        <v>36.789999999999992</v>
      </c>
      <c r="BI146" s="68">
        <f>+BJ146+BK146</f>
        <v>36.789999999999992</v>
      </c>
      <c r="BJ146" s="69">
        <v>1.98</v>
      </c>
      <c r="BK146" s="69">
        <v>34.809999999999995</v>
      </c>
      <c r="BL146" s="68">
        <f>+BM146+BN146</f>
        <v>0</v>
      </c>
      <c r="BM146" s="69">
        <v>0</v>
      </c>
      <c r="BN146" s="69">
        <v>0</v>
      </c>
      <c r="BO146" s="67">
        <f t="shared" si="2025"/>
        <v>118.09</v>
      </c>
      <c r="BP146" s="68">
        <f t="shared" si="2026"/>
        <v>118.09</v>
      </c>
      <c r="BQ146" s="69">
        <v>4.76</v>
      </c>
      <c r="BR146" s="69">
        <v>113.33</v>
      </c>
      <c r="BS146" s="68">
        <f t="shared" si="2027"/>
        <v>0</v>
      </c>
      <c r="BT146" s="69">
        <v>0</v>
      </c>
      <c r="BU146" s="69">
        <v>0</v>
      </c>
      <c r="BV146" s="67">
        <f t="shared" si="2028"/>
        <v>170.67000000000002</v>
      </c>
      <c r="BW146" s="68">
        <f t="shared" si="2029"/>
        <v>170.67000000000002</v>
      </c>
      <c r="BX146" s="69">
        <v>24.4</v>
      </c>
      <c r="BY146" s="69">
        <v>146.27000000000001</v>
      </c>
      <c r="BZ146" s="68">
        <f t="shared" si="2030"/>
        <v>0</v>
      </c>
      <c r="CA146" s="69">
        <v>0</v>
      </c>
      <c r="CB146" s="69">
        <v>0</v>
      </c>
      <c r="CC146" s="68">
        <f t="shared" si="2031"/>
        <v>325.54999999999995</v>
      </c>
      <c r="CD146" s="68">
        <f t="shared" si="2032"/>
        <v>325.54999999999995</v>
      </c>
      <c r="CE146" s="68">
        <f>+BJ146+BQ146+BX146</f>
        <v>31.14</v>
      </c>
      <c r="CF146" s="68">
        <f>+BK146+BR146+BY146</f>
        <v>294.40999999999997</v>
      </c>
      <c r="CG146" s="68">
        <f t="shared" si="2033"/>
        <v>0</v>
      </c>
      <c r="CH146" s="68">
        <f>+BM146+BT146+CA146</f>
        <v>0</v>
      </c>
      <c r="CI146" s="68">
        <f>+BN146+BU146+CB146</f>
        <v>0</v>
      </c>
      <c r="CJ146" s="67">
        <f>+CK146+CN146</f>
        <v>80.69</v>
      </c>
      <c r="CK146" s="68">
        <f>+CL146+CM146</f>
        <v>80.69</v>
      </c>
      <c r="CL146" s="69">
        <v>0.1</v>
      </c>
      <c r="CM146" s="69">
        <v>80.59</v>
      </c>
      <c r="CN146" s="68">
        <f>+CO146+CP146</f>
        <v>0</v>
      </c>
      <c r="CO146" s="69">
        <v>0</v>
      </c>
      <c r="CP146" s="69">
        <v>0</v>
      </c>
      <c r="CQ146" s="67">
        <f t="shared" si="2034"/>
        <v>118.17900000000002</v>
      </c>
      <c r="CR146" s="68">
        <f t="shared" si="2035"/>
        <v>118.17900000000002</v>
      </c>
      <c r="CS146" s="69">
        <v>1.05</v>
      </c>
      <c r="CT146" s="69">
        <v>117.12900000000002</v>
      </c>
      <c r="CU146" s="68">
        <f t="shared" si="2036"/>
        <v>0</v>
      </c>
      <c r="CV146" s="69">
        <v>0</v>
      </c>
      <c r="CW146" s="69">
        <v>0</v>
      </c>
      <c r="CX146" s="67">
        <f t="shared" si="2037"/>
        <v>115.714</v>
      </c>
      <c r="CY146" s="68">
        <f t="shared" si="2038"/>
        <v>115.714</v>
      </c>
      <c r="CZ146" s="69">
        <v>35.151000000000003</v>
      </c>
      <c r="DA146" s="69">
        <v>80.563000000000002</v>
      </c>
      <c r="DB146" s="68">
        <f t="shared" si="2039"/>
        <v>0</v>
      </c>
      <c r="DC146" s="69">
        <v>0</v>
      </c>
      <c r="DD146" s="69">
        <v>0</v>
      </c>
      <c r="DE146" s="68">
        <f t="shared" si="2040"/>
        <v>314.58300000000003</v>
      </c>
      <c r="DF146" s="68">
        <f t="shared" si="2041"/>
        <v>314.58300000000003</v>
      </c>
      <c r="DG146" s="68">
        <f>+CL146+CS146+CZ146</f>
        <v>36.301000000000002</v>
      </c>
      <c r="DH146" s="68">
        <f>+CM146+CT146+DA146</f>
        <v>278.28200000000004</v>
      </c>
      <c r="DI146" s="68">
        <f t="shared" si="2042"/>
        <v>0</v>
      </c>
      <c r="DJ146" s="68">
        <f>+CO146+CV146+DC146</f>
        <v>0</v>
      </c>
      <c r="DK146" s="68">
        <f>+CP146+CW146+DD146</f>
        <v>0</v>
      </c>
      <c r="DL146" s="68">
        <f t="shared" si="2043"/>
        <v>5466.9065000000001</v>
      </c>
      <c r="DM146" s="68">
        <f t="shared" si="2044"/>
        <v>5466.9065000000001</v>
      </c>
      <c r="DN146" s="68">
        <f>+AA146+BC146+CE146+DG146</f>
        <v>4410.951</v>
      </c>
      <c r="DO146" s="68">
        <f>+AB146+BD146+CF146+DH146</f>
        <v>1055.9555</v>
      </c>
      <c r="DP146" s="68">
        <f t="shared" si="2045"/>
        <v>0</v>
      </c>
      <c r="DQ146" s="68">
        <f>+AD146+BF146+CH146+DJ146</f>
        <v>0</v>
      </c>
      <c r="DR146" s="68">
        <f>+AE146+BG146+CI146+DK146</f>
        <v>0</v>
      </c>
    </row>
    <row r="147" spans="1:122" s="3" customFormat="1" ht="15" customHeight="1" x14ac:dyDescent="0.2">
      <c r="A147" s="37"/>
      <c r="B147" s="1"/>
      <c r="C147" s="35" t="s">
        <v>132</v>
      </c>
      <c r="D147" s="65">
        <f t="shared" ref="D147:H147" si="2046">SUM(D148:D149)</f>
        <v>230.87</v>
      </c>
      <c r="E147" s="36">
        <f t="shared" si="2046"/>
        <v>230.87</v>
      </c>
      <c r="F147" s="36">
        <f t="shared" si="2046"/>
        <v>1.43</v>
      </c>
      <c r="G147" s="36">
        <f t="shared" si="2046"/>
        <v>229.44</v>
      </c>
      <c r="H147" s="36">
        <f t="shared" si="2046"/>
        <v>0</v>
      </c>
      <c r="I147" s="36">
        <f t="shared" ref="I147:Q147" si="2047">SUM(I148:I149)</f>
        <v>0</v>
      </c>
      <c r="J147" s="36">
        <f t="shared" si="2047"/>
        <v>0</v>
      </c>
      <c r="K147" s="65">
        <f t="shared" si="2047"/>
        <v>203.03</v>
      </c>
      <c r="L147" s="36">
        <f t="shared" si="2047"/>
        <v>203.03</v>
      </c>
      <c r="M147" s="36">
        <f t="shared" si="2047"/>
        <v>3.48</v>
      </c>
      <c r="N147" s="36">
        <f t="shared" si="2047"/>
        <v>199.55</v>
      </c>
      <c r="O147" s="36">
        <f t="shared" si="2047"/>
        <v>0</v>
      </c>
      <c r="P147" s="36">
        <f t="shared" si="2047"/>
        <v>0</v>
      </c>
      <c r="Q147" s="36">
        <f t="shared" si="2047"/>
        <v>0</v>
      </c>
      <c r="R147" s="65">
        <f t="shared" si="1828"/>
        <v>212.57</v>
      </c>
      <c r="S147" s="36">
        <f t="shared" si="1829"/>
        <v>212.57</v>
      </c>
      <c r="T147" s="36">
        <f>SUM(T148:T149)</f>
        <v>3.25</v>
      </c>
      <c r="U147" s="36">
        <f>SUM(U148:U149)</f>
        <v>209.32</v>
      </c>
      <c r="V147" s="36">
        <f t="shared" si="1953"/>
        <v>0</v>
      </c>
      <c r="W147" s="36">
        <f>SUM(W148:W149)</f>
        <v>0</v>
      </c>
      <c r="X147" s="36">
        <f>SUM(X148:X149)</f>
        <v>0</v>
      </c>
      <c r="Y147" s="36">
        <f t="shared" si="1831"/>
        <v>646.46999999999991</v>
      </c>
      <c r="Z147" s="36">
        <f t="shared" si="1832"/>
        <v>646.46999999999991</v>
      </c>
      <c r="AA147" s="36">
        <f>SUM(AA148:AA149)</f>
        <v>8.16</v>
      </c>
      <c r="AB147" s="36">
        <f>SUM(AB148:AB149)</f>
        <v>638.30999999999995</v>
      </c>
      <c r="AC147" s="36">
        <f t="shared" si="1833"/>
        <v>0</v>
      </c>
      <c r="AD147" s="36">
        <f>SUM(AD148:AD149)</f>
        <v>0</v>
      </c>
      <c r="AE147" s="36">
        <f>SUM(AE148:AE149)</f>
        <v>0</v>
      </c>
      <c r="AF147" s="65">
        <f t="shared" si="1834"/>
        <v>232.86000000000004</v>
      </c>
      <c r="AG147" s="36">
        <f t="shared" si="1835"/>
        <v>232.86000000000004</v>
      </c>
      <c r="AH147" s="36">
        <f>SUM(AH148:AH149)</f>
        <v>0.96</v>
      </c>
      <c r="AI147" s="36">
        <f>SUM(AI148:AI149)</f>
        <v>231.90000000000003</v>
      </c>
      <c r="AJ147" s="36">
        <f t="shared" si="1836"/>
        <v>0</v>
      </c>
      <c r="AK147" s="36">
        <f>SUM(AK148:AK149)</f>
        <v>0</v>
      </c>
      <c r="AL147" s="36">
        <f>SUM(AL148:AL149)</f>
        <v>0</v>
      </c>
      <c r="AM147" s="65">
        <f t="shared" si="1837"/>
        <v>518.04999999999995</v>
      </c>
      <c r="AN147" s="36">
        <f t="shared" si="1838"/>
        <v>518.04999999999995</v>
      </c>
      <c r="AO147" s="36">
        <f>SUM(AO148:AO149)</f>
        <v>0</v>
      </c>
      <c r="AP147" s="36">
        <f>SUM(AP148:AP149)</f>
        <v>518.04999999999995</v>
      </c>
      <c r="AQ147" s="36">
        <f t="shared" si="1839"/>
        <v>0</v>
      </c>
      <c r="AR147" s="36">
        <f>SUM(AR148:AR149)</f>
        <v>0</v>
      </c>
      <c r="AS147" s="36">
        <f>SUM(AS148:AS149)</f>
        <v>0</v>
      </c>
      <c r="AT147" s="65">
        <f t="shared" si="1840"/>
        <v>406.75</v>
      </c>
      <c r="AU147" s="36">
        <f t="shared" si="1841"/>
        <v>406.75</v>
      </c>
      <c r="AV147" s="36">
        <f>SUM(AV148:AV149)</f>
        <v>0</v>
      </c>
      <c r="AW147" s="36">
        <f>SUM(AW148:AW149)</f>
        <v>406.75</v>
      </c>
      <c r="AX147" s="36">
        <f t="shared" si="1842"/>
        <v>0</v>
      </c>
      <c r="AY147" s="36">
        <f>SUM(AY148:AY149)</f>
        <v>0</v>
      </c>
      <c r="AZ147" s="36">
        <f>SUM(AZ148:AZ149)</f>
        <v>0</v>
      </c>
      <c r="BA147" s="36">
        <f t="shared" ref="BA147" si="2048">BB147+BE147</f>
        <v>1157.6600000000001</v>
      </c>
      <c r="BB147" s="36">
        <f t="shared" ref="BB147" si="2049">SUM(BC147:BD147)</f>
        <v>1157.6600000000001</v>
      </c>
      <c r="BC147" s="36">
        <f>SUM(BC148:BC149)</f>
        <v>0.96</v>
      </c>
      <c r="BD147" s="36">
        <f>SUM(BD148:BD149)</f>
        <v>1156.7</v>
      </c>
      <c r="BE147" s="36">
        <f t="shared" si="1845"/>
        <v>0</v>
      </c>
      <c r="BF147" s="36">
        <f>SUM(BF148:BF149)</f>
        <v>0</v>
      </c>
      <c r="BG147" s="36">
        <f>SUM(BG148:BG149)</f>
        <v>0</v>
      </c>
      <c r="BH147" s="65">
        <f t="shared" si="1846"/>
        <v>289.59999999999997</v>
      </c>
      <c r="BI147" s="36">
        <f t="shared" si="1847"/>
        <v>289.59999999999997</v>
      </c>
      <c r="BJ147" s="36">
        <f>SUM(BJ148:BJ149)</f>
        <v>1.59</v>
      </c>
      <c r="BK147" s="36">
        <f>SUM(BK148:BK149)</f>
        <v>288.01</v>
      </c>
      <c r="BL147" s="36">
        <f t="shared" si="1848"/>
        <v>0</v>
      </c>
      <c r="BM147" s="36">
        <f>SUM(BM148:BM149)</f>
        <v>0</v>
      </c>
      <c r="BN147" s="36">
        <f>SUM(BN148:BN149)</f>
        <v>0</v>
      </c>
      <c r="BO147" s="65">
        <f t="shared" si="1932"/>
        <v>497.18</v>
      </c>
      <c r="BP147" s="36">
        <f t="shared" si="1933"/>
        <v>497.18</v>
      </c>
      <c r="BQ147" s="36">
        <f>SUM(BQ148:BQ149)</f>
        <v>0</v>
      </c>
      <c r="BR147" s="36">
        <f>SUM(BR148:BR149)</f>
        <v>497.18</v>
      </c>
      <c r="BS147" s="36">
        <f t="shared" si="1934"/>
        <v>0</v>
      </c>
      <c r="BT147" s="36">
        <f>SUM(BT148:BT149)</f>
        <v>0</v>
      </c>
      <c r="BU147" s="36">
        <f>SUM(BU148:BU149)</f>
        <v>0</v>
      </c>
      <c r="BV147" s="65">
        <f t="shared" si="1935"/>
        <v>563.48</v>
      </c>
      <c r="BW147" s="36">
        <f t="shared" si="1936"/>
        <v>563.48</v>
      </c>
      <c r="BX147" s="36">
        <f>SUM(BX148:BX149)</f>
        <v>1</v>
      </c>
      <c r="BY147" s="36">
        <f>SUM(BY148:BY149)</f>
        <v>562.48</v>
      </c>
      <c r="BZ147" s="36">
        <f t="shared" si="1937"/>
        <v>0</v>
      </c>
      <c r="CA147" s="36">
        <f>SUM(CA148:CA149)</f>
        <v>0</v>
      </c>
      <c r="CB147" s="36">
        <f>SUM(CB148:CB149)</f>
        <v>0</v>
      </c>
      <c r="CC147" s="36">
        <f t="shared" ref="CC147" si="2050">CD147+CG147</f>
        <v>1350.26</v>
      </c>
      <c r="CD147" s="36">
        <f t="shared" ref="CD147" si="2051">SUM(CE147:CF147)</f>
        <v>1350.26</v>
      </c>
      <c r="CE147" s="36">
        <f>SUM(CE148:CE149)</f>
        <v>2.59</v>
      </c>
      <c r="CF147" s="36">
        <f>SUM(CF148:CF149)</f>
        <v>1347.67</v>
      </c>
      <c r="CG147" s="36">
        <f t="shared" si="1857"/>
        <v>0</v>
      </c>
      <c r="CH147" s="36">
        <f>SUM(CH148:CH149)</f>
        <v>0</v>
      </c>
      <c r="CI147" s="36">
        <f>SUM(CI148:CI149)</f>
        <v>0</v>
      </c>
      <c r="CJ147" s="65">
        <f t="shared" si="1858"/>
        <v>450.27</v>
      </c>
      <c r="CK147" s="36">
        <f t="shared" si="1859"/>
        <v>450.27</v>
      </c>
      <c r="CL147" s="36">
        <f>SUM(CL148:CL149)</f>
        <v>0</v>
      </c>
      <c r="CM147" s="36">
        <f>SUM(CM148:CM149)</f>
        <v>450.27</v>
      </c>
      <c r="CN147" s="36">
        <f t="shared" si="1860"/>
        <v>0</v>
      </c>
      <c r="CO147" s="36">
        <f>SUM(CO148:CO149)</f>
        <v>0</v>
      </c>
      <c r="CP147" s="36">
        <f>SUM(CP148:CP149)</f>
        <v>0</v>
      </c>
      <c r="CQ147" s="65">
        <f t="shared" si="1861"/>
        <v>693.27999999999963</v>
      </c>
      <c r="CR147" s="36">
        <f t="shared" si="1862"/>
        <v>693.27999999999963</v>
      </c>
      <c r="CS147" s="36">
        <f>SUM(CS148:CS149)</f>
        <v>0</v>
      </c>
      <c r="CT147" s="36">
        <f>SUM(CT148:CT149)</f>
        <v>693.27999999999963</v>
      </c>
      <c r="CU147" s="36">
        <f t="shared" si="1863"/>
        <v>0</v>
      </c>
      <c r="CV147" s="36">
        <f>SUM(CV148:CV149)</f>
        <v>0</v>
      </c>
      <c r="CW147" s="36">
        <f>SUM(CW148:CW149)</f>
        <v>0</v>
      </c>
      <c r="CX147" s="65">
        <f t="shared" si="1093"/>
        <v>524.07000000000005</v>
      </c>
      <c r="CY147" s="36">
        <f t="shared" si="1094"/>
        <v>524.07000000000005</v>
      </c>
      <c r="CZ147" s="36">
        <f>SUM(CZ148:CZ149)</f>
        <v>6.7</v>
      </c>
      <c r="DA147" s="36">
        <f>SUM(DA148:DA149)</f>
        <v>517.37</v>
      </c>
      <c r="DB147" s="36">
        <f t="shared" si="1095"/>
        <v>0</v>
      </c>
      <c r="DC147" s="36">
        <f>SUM(DC148:DC149)</f>
        <v>0</v>
      </c>
      <c r="DD147" s="36">
        <f>SUM(DD148:DD149)</f>
        <v>0</v>
      </c>
      <c r="DE147" s="36">
        <f t="shared" ref="DE147" si="2052">DF147+DI147</f>
        <v>1667.6199999999997</v>
      </c>
      <c r="DF147" s="36">
        <f t="shared" ref="DF147" si="2053">SUM(DG147:DH147)</f>
        <v>1667.6199999999997</v>
      </c>
      <c r="DG147" s="36">
        <f>SUM(DG148:DG149)</f>
        <v>6.7</v>
      </c>
      <c r="DH147" s="36">
        <f>SUM(DH148:DH149)</f>
        <v>1660.9199999999996</v>
      </c>
      <c r="DI147" s="36">
        <f t="shared" si="1866"/>
        <v>0</v>
      </c>
      <c r="DJ147" s="36">
        <f>SUM(DJ148:DJ149)</f>
        <v>0</v>
      </c>
      <c r="DK147" s="36">
        <f>SUM(DK148:DK149)</f>
        <v>0</v>
      </c>
      <c r="DL147" s="36">
        <f t="shared" si="1867"/>
        <v>4822.01</v>
      </c>
      <c r="DM147" s="36">
        <f t="shared" si="1868"/>
        <v>4822.01</v>
      </c>
      <c r="DN147" s="36">
        <f>SUM(DN148:DN149)</f>
        <v>18.41</v>
      </c>
      <c r="DO147" s="36">
        <f>SUM(DO148:DO149)</f>
        <v>4803.6000000000004</v>
      </c>
      <c r="DP147" s="36">
        <f t="shared" si="1869"/>
        <v>0</v>
      </c>
      <c r="DQ147" s="36">
        <f>SUM(DQ148:DQ149)</f>
        <v>0</v>
      </c>
      <c r="DR147" s="36">
        <f>SUM(DR148:DR149)</f>
        <v>0</v>
      </c>
    </row>
    <row r="148" spans="1:122" s="3" customFormat="1" ht="15" customHeight="1" x14ac:dyDescent="0.25">
      <c r="A148" s="37"/>
      <c r="B148" s="1"/>
      <c r="C148" s="39" t="s">
        <v>133</v>
      </c>
      <c r="D148" s="67">
        <f>+E148+H148</f>
        <v>230.87</v>
      </c>
      <c r="E148" s="68">
        <f>+F148+G148</f>
        <v>230.87</v>
      </c>
      <c r="F148" s="69">
        <v>1.43</v>
      </c>
      <c r="G148" s="69">
        <v>229.44</v>
      </c>
      <c r="H148" s="68">
        <f>+I148+J148</f>
        <v>0</v>
      </c>
      <c r="I148" s="69">
        <v>0</v>
      </c>
      <c r="J148" s="69">
        <v>0</v>
      </c>
      <c r="K148" s="67">
        <f t="shared" ref="K148:K149" si="2054">+L148+O148</f>
        <v>203.03</v>
      </c>
      <c r="L148" s="68">
        <f t="shared" ref="L148:L149" si="2055">+M148+N148</f>
        <v>203.03</v>
      </c>
      <c r="M148" s="69">
        <v>3.48</v>
      </c>
      <c r="N148" s="69">
        <v>199.55</v>
      </c>
      <c r="O148" s="68">
        <f t="shared" ref="O148:O149" si="2056">+P148+Q148</f>
        <v>0</v>
      </c>
      <c r="P148" s="69">
        <v>0</v>
      </c>
      <c r="Q148" s="69">
        <v>0</v>
      </c>
      <c r="R148" s="67">
        <f t="shared" ref="R148:R149" si="2057">+S148+V148</f>
        <v>212.57</v>
      </c>
      <c r="S148" s="68">
        <f t="shared" ref="S148:S149" si="2058">+T148+U148</f>
        <v>212.57</v>
      </c>
      <c r="T148" s="69">
        <v>3.25</v>
      </c>
      <c r="U148" s="69">
        <v>209.32</v>
      </c>
      <c r="V148" s="68">
        <f t="shared" ref="V148:V149" si="2059">+W148+X148</f>
        <v>0</v>
      </c>
      <c r="W148" s="69">
        <v>0</v>
      </c>
      <c r="X148" s="69">
        <v>0</v>
      </c>
      <c r="Y148" s="68">
        <f t="shared" ref="Y148:Y149" si="2060">+Z148+AC148</f>
        <v>646.46999999999991</v>
      </c>
      <c r="Z148" s="68">
        <f t="shared" ref="Z148:Z149" si="2061">+AA148+AB148</f>
        <v>646.46999999999991</v>
      </c>
      <c r="AA148" s="68">
        <f>+F148+M148+T148</f>
        <v>8.16</v>
      </c>
      <c r="AB148" s="68">
        <f>+G148+N148+U148</f>
        <v>638.30999999999995</v>
      </c>
      <c r="AC148" s="68">
        <f t="shared" ref="AC148:AC149" si="2062">+AD148+AE148</f>
        <v>0</v>
      </c>
      <c r="AD148" s="68">
        <f>+I148+P148+W148</f>
        <v>0</v>
      </c>
      <c r="AE148" s="68">
        <f>+J148+Q148+X148</f>
        <v>0</v>
      </c>
      <c r="AF148" s="67">
        <f>+AG148+AJ148</f>
        <v>222.53000000000003</v>
      </c>
      <c r="AG148" s="68">
        <f>+AH148+AI148</f>
        <v>222.53000000000003</v>
      </c>
      <c r="AH148" s="69">
        <v>0.96</v>
      </c>
      <c r="AI148" s="69">
        <v>221.57000000000002</v>
      </c>
      <c r="AJ148" s="68">
        <f>+AK148+AL148</f>
        <v>0</v>
      </c>
      <c r="AK148" s="69">
        <v>0</v>
      </c>
      <c r="AL148" s="69">
        <v>0</v>
      </c>
      <c r="AM148" s="67">
        <f t="shared" ref="AM148:AM149" si="2063">+AN148+AQ148</f>
        <v>435.96</v>
      </c>
      <c r="AN148" s="68">
        <f t="shared" ref="AN148:AN149" si="2064">+AO148+AP148</f>
        <v>435.96</v>
      </c>
      <c r="AO148" s="69">
        <v>0</v>
      </c>
      <c r="AP148" s="69">
        <v>435.96</v>
      </c>
      <c r="AQ148" s="68">
        <f t="shared" ref="AQ148:AQ149" si="2065">+AR148+AS148</f>
        <v>0</v>
      </c>
      <c r="AR148" s="69">
        <v>0</v>
      </c>
      <c r="AS148" s="69">
        <v>0</v>
      </c>
      <c r="AT148" s="67">
        <f t="shared" ref="AT148:AT149" si="2066">+AU148+AX148</f>
        <v>406.75</v>
      </c>
      <c r="AU148" s="68">
        <f t="shared" ref="AU148:AU149" si="2067">+AV148+AW148</f>
        <v>406.75</v>
      </c>
      <c r="AV148" s="69">
        <v>0</v>
      </c>
      <c r="AW148" s="69">
        <v>406.75</v>
      </c>
      <c r="AX148" s="68">
        <f t="shared" ref="AX148:AX149" si="2068">+AY148+AZ148</f>
        <v>0</v>
      </c>
      <c r="AY148" s="69">
        <v>0</v>
      </c>
      <c r="AZ148" s="69">
        <v>0</v>
      </c>
      <c r="BA148" s="68">
        <f t="shared" ref="BA148:BA149" si="2069">+BB148+BE148</f>
        <v>1065.24</v>
      </c>
      <c r="BB148" s="68">
        <f t="shared" ref="BB148:BB149" si="2070">+BC148+BD148</f>
        <v>1065.24</v>
      </c>
      <c r="BC148" s="68">
        <f>+AH148+AO148+AV148</f>
        <v>0.96</v>
      </c>
      <c r="BD148" s="68">
        <f>+AI148+AP148+AW148</f>
        <v>1064.28</v>
      </c>
      <c r="BE148" s="68">
        <f t="shared" ref="BE148:BE149" si="2071">+BF148+BG148</f>
        <v>0</v>
      </c>
      <c r="BF148" s="68">
        <f>+AK148+AR148+AY148</f>
        <v>0</v>
      </c>
      <c r="BG148" s="68">
        <f>+AL148+AS148+AZ148</f>
        <v>0</v>
      </c>
      <c r="BH148" s="67">
        <f>+BI148+BL148</f>
        <v>289.59999999999997</v>
      </c>
      <c r="BI148" s="68">
        <f>+BJ148+BK148</f>
        <v>289.59999999999997</v>
      </c>
      <c r="BJ148" s="69">
        <v>1.59</v>
      </c>
      <c r="BK148" s="69">
        <v>288.01</v>
      </c>
      <c r="BL148" s="68">
        <f>+BM148+BN148</f>
        <v>0</v>
      </c>
      <c r="BM148" s="69">
        <v>0</v>
      </c>
      <c r="BN148" s="69">
        <v>0</v>
      </c>
      <c r="BO148" s="67">
        <f t="shared" ref="BO148:BO149" si="2072">+BP148+BS148</f>
        <v>497.18</v>
      </c>
      <c r="BP148" s="68">
        <f t="shared" ref="BP148:BP149" si="2073">+BQ148+BR148</f>
        <v>497.18</v>
      </c>
      <c r="BQ148" s="69">
        <v>0</v>
      </c>
      <c r="BR148" s="69">
        <v>497.18</v>
      </c>
      <c r="BS148" s="68">
        <f t="shared" ref="BS148:BS149" si="2074">+BT148+BU148</f>
        <v>0</v>
      </c>
      <c r="BT148" s="69">
        <v>0</v>
      </c>
      <c r="BU148" s="69">
        <v>0</v>
      </c>
      <c r="BV148" s="67">
        <f t="shared" ref="BV148:BV149" si="2075">+BW148+BZ148</f>
        <v>563.48</v>
      </c>
      <c r="BW148" s="68">
        <f t="shared" ref="BW148:BW149" si="2076">+BX148+BY148</f>
        <v>563.48</v>
      </c>
      <c r="BX148" s="69">
        <v>1</v>
      </c>
      <c r="BY148" s="69">
        <v>562.48</v>
      </c>
      <c r="BZ148" s="68">
        <f t="shared" ref="BZ148:BZ149" si="2077">+CA148+CB148</f>
        <v>0</v>
      </c>
      <c r="CA148" s="69">
        <v>0</v>
      </c>
      <c r="CB148" s="69">
        <v>0</v>
      </c>
      <c r="CC148" s="68">
        <f t="shared" ref="CC148:CC149" si="2078">+CD148+CG148</f>
        <v>1350.26</v>
      </c>
      <c r="CD148" s="68">
        <f t="shared" ref="CD148:CD149" si="2079">+CE148+CF148</f>
        <v>1350.26</v>
      </c>
      <c r="CE148" s="68">
        <f>+BJ148+BQ148+BX148</f>
        <v>2.59</v>
      </c>
      <c r="CF148" s="68">
        <f>+BK148+BR148+BY148</f>
        <v>1347.67</v>
      </c>
      <c r="CG148" s="68">
        <f t="shared" ref="CG148:CG149" si="2080">+CH148+CI148</f>
        <v>0</v>
      </c>
      <c r="CH148" s="68">
        <f>+BM148+BT148+CA148</f>
        <v>0</v>
      </c>
      <c r="CI148" s="68">
        <f>+BN148+BU148+CB148</f>
        <v>0</v>
      </c>
      <c r="CJ148" s="67">
        <f>+CK148+CN148</f>
        <v>450.27</v>
      </c>
      <c r="CK148" s="68">
        <f>+CL148+CM148</f>
        <v>450.27</v>
      </c>
      <c r="CL148" s="69">
        <v>0</v>
      </c>
      <c r="CM148" s="69">
        <v>450.27</v>
      </c>
      <c r="CN148" s="68">
        <f>+CO148+CP148</f>
        <v>0</v>
      </c>
      <c r="CO148" s="69">
        <v>0</v>
      </c>
      <c r="CP148" s="69">
        <v>0</v>
      </c>
      <c r="CQ148" s="67">
        <f t="shared" ref="CQ148:CQ149" si="2081">+CR148+CU148</f>
        <v>693.27999999999963</v>
      </c>
      <c r="CR148" s="68">
        <f t="shared" ref="CR148:CR149" si="2082">+CS148+CT148</f>
        <v>693.27999999999963</v>
      </c>
      <c r="CS148" s="69">
        <v>0</v>
      </c>
      <c r="CT148" s="69">
        <v>693.27999999999963</v>
      </c>
      <c r="CU148" s="68">
        <f t="shared" ref="CU148:CU149" si="2083">+CV148+CW148</f>
        <v>0</v>
      </c>
      <c r="CV148" s="69">
        <v>0</v>
      </c>
      <c r="CW148" s="69">
        <v>0</v>
      </c>
      <c r="CX148" s="67">
        <f t="shared" ref="CX148:CX149" si="2084">+CY148+DB148</f>
        <v>524.07000000000005</v>
      </c>
      <c r="CY148" s="68">
        <f t="shared" ref="CY148:CY149" si="2085">+CZ148+DA148</f>
        <v>524.07000000000005</v>
      </c>
      <c r="CZ148" s="69">
        <v>6.7</v>
      </c>
      <c r="DA148" s="69">
        <v>517.37</v>
      </c>
      <c r="DB148" s="68">
        <f t="shared" ref="DB148:DB149" si="2086">+DC148+DD148</f>
        <v>0</v>
      </c>
      <c r="DC148" s="69">
        <v>0</v>
      </c>
      <c r="DD148" s="69">
        <v>0</v>
      </c>
      <c r="DE148" s="68">
        <f t="shared" ref="DE148:DE149" si="2087">+DF148+DI148</f>
        <v>1667.6199999999997</v>
      </c>
      <c r="DF148" s="68">
        <f t="shared" ref="DF148:DF149" si="2088">+DG148+DH148</f>
        <v>1667.6199999999997</v>
      </c>
      <c r="DG148" s="68">
        <f>+CL148+CS148+CZ148</f>
        <v>6.7</v>
      </c>
      <c r="DH148" s="68">
        <f>+CM148+CT148+DA148</f>
        <v>1660.9199999999996</v>
      </c>
      <c r="DI148" s="68">
        <f t="shared" ref="DI148:DI149" si="2089">+DJ148+DK148</f>
        <v>0</v>
      </c>
      <c r="DJ148" s="68">
        <f>+CO148+CV148+DC148</f>
        <v>0</v>
      </c>
      <c r="DK148" s="68">
        <f>+CP148+CW148+DD148</f>
        <v>0</v>
      </c>
      <c r="DL148" s="68">
        <f t="shared" ref="DL148:DL149" si="2090">+DM148+DP148</f>
        <v>4729.59</v>
      </c>
      <c r="DM148" s="68">
        <f t="shared" ref="DM148:DM149" si="2091">+DN148+DO148</f>
        <v>4729.59</v>
      </c>
      <c r="DN148" s="68">
        <f>+AA148+BC148+CE148+DG148</f>
        <v>18.41</v>
      </c>
      <c r="DO148" s="68">
        <f>+AB148+BD148+CF148+DH148</f>
        <v>4711.18</v>
      </c>
      <c r="DP148" s="68">
        <f t="shared" ref="DP148:DP149" si="2092">+DQ148+DR148</f>
        <v>0</v>
      </c>
      <c r="DQ148" s="68">
        <f>+AD148+BF148+CH148+DJ148</f>
        <v>0</v>
      </c>
      <c r="DR148" s="68">
        <f>+AE148+BG148+CI148+DK148</f>
        <v>0</v>
      </c>
    </row>
    <row r="149" spans="1:122" s="3" customFormat="1" ht="15" customHeight="1" x14ac:dyDescent="0.25">
      <c r="A149" s="37"/>
      <c r="B149" s="1"/>
      <c r="C149" s="39" t="s">
        <v>134</v>
      </c>
      <c r="D149" s="67">
        <f>+E149+H149</f>
        <v>0</v>
      </c>
      <c r="E149" s="68">
        <f>+F149+G149</f>
        <v>0</v>
      </c>
      <c r="F149" s="69">
        <v>0</v>
      </c>
      <c r="G149" s="69">
        <v>0</v>
      </c>
      <c r="H149" s="68">
        <f>+I149+J149</f>
        <v>0</v>
      </c>
      <c r="I149" s="69">
        <v>0</v>
      </c>
      <c r="J149" s="69">
        <v>0</v>
      </c>
      <c r="K149" s="67">
        <f t="shared" si="2054"/>
        <v>0</v>
      </c>
      <c r="L149" s="68">
        <f t="shared" si="2055"/>
        <v>0</v>
      </c>
      <c r="M149" s="69">
        <v>0</v>
      </c>
      <c r="N149" s="69">
        <v>0</v>
      </c>
      <c r="O149" s="68">
        <f t="shared" si="2056"/>
        <v>0</v>
      </c>
      <c r="P149" s="69">
        <v>0</v>
      </c>
      <c r="Q149" s="69">
        <v>0</v>
      </c>
      <c r="R149" s="67">
        <f t="shared" si="2057"/>
        <v>0</v>
      </c>
      <c r="S149" s="68">
        <f t="shared" si="2058"/>
        <v>0</v>
      </c>
      <c r="T149" s="69">
        <v>0</v>
      </c>
      <c r="U149" s="69">
        <v>0</v>
      </c>
      <c r="V149" s="68">
        <f t="shared" si="2059"/>
        <v>0</v>
      </c>
      <c r="W149" s="69">
        <v>0</v>
      </c>
      <c r="X149" s="69">
        <v>0</v>
      </c>
      <c r="Y149" s="68">
        <f t="shared" si="2060"/>
        <v>0</v>
      </c>
      <c r="Z149" s="68">
        <f t="shared" si="2061"/>
        <v>0</v>
      </c>
      <c r="AA149" s="68">
        <f>+F149+M149+T149</f>
        <v>0</v>
      </c>
      <c r="AB149" s="68">
        <f>+G149+N149+U149</f>
        <v>0</v>
      </c>
      <c r="AC149" s="68">
        <f t="shared" si="2062"/>
        <v>0</v>
      </c>
      <c r="AD149" s="68">
        <f>+I149+P149+W149</f>
        <v>0</v>
      </c>
      <c r="AE149" s="68">
        <f>+J149+Q149+X149</f>
        <v>0</v>
      </c>
      <c r="AF149" s="67">
        <f>+AG149+AJ149</f>
        <v>10.33</v>
      </c>
      <c r="AG149" s="68">
        <f>+AH149+AI149</f>
        <v>10.33</v>
      </c>
      <c r="AH149" s="69">
        <v>0</v>
      </c>
      <c r="AI149" s="69">
        <v>10.33</v>
      </c>
      <c r="AJ149" s="68">
        <f>+AK149+AL149</f>
        <v>0</v>
      </c>
      <c r="AK149" s="69">
        <v>0</v>
      </c>
      <c r="AL149" s="69">
        <v>0</v>
      </c>
      <c r="AM149" s="67">
        <f t="shared" si="2063"/>
        <v>82.09</v>
      </c>
      <c r="AN149" s="68">
        <f t="shared" si="2064"/>
        <v>82.09</v>
      </c>
      <c r="AO149" s="69">
        <v>0</v>
      </c>
      <c r="AP149" s="69">
        <v>82.09</v>
      </c>
      <c r="AQ149" s="68">
        <f t="shared" si="2065"/>
        <v>0</v>
      </c>
      <c r="AR149" s="69">
        <v>0</v>
      </c>
      <c r="AS149" s="69">
        <v>0</v>
      </c>
      <c r="AT149" s="67">
        <f t="shared" si="2066"/>
        <v>0</v>
      </c>
      <c r="AU149" s="68">
        <f t="shared" si="2067"/>
        <v>0</v>
      </c>
      <c r="AV149" s="69">
        <v>0</v>
      </c>
      <c r="AW149" s="69">
        <v>0</v>
      </c>
      <c r="AX149" s="68">
        <f t="shared" si="2068"/>
        <v>0</v>
      </c>
      <c r="AY149" s="69">
        <v>0</v>
      </c>
      <c r="AZ149" s="69">
        <v>0</v>
      </c>
      <c r="BA149" s="68">
        <f t="shared" si="2069"/>
        <v>92.42</v>
      </c>
      <c r="BB149" s="68">
        <f t="shared" si="2070"/>
        <v>92.42</v>
      </c>
      <c r="BC149" s="68">
        <f>+AH149+AO149+AV149</f>
        <v>0</v>
      </c>
      <c r="BD149" s="68">
        <f>+AI149+AP149+AW149</f>
        <v>92.42</v>
      </c>
      <c r="BE149" s="68">
        <f t="shared" si="2071"/>
        <v>0</v>
      </c>
      <c r="BF149" s="68">
        <f>+AK149+AR149+AY149</f>
        <v>0</v>
      </c>
      <c r="BG149" s="68">
        <f>+AL149+AS149+AZ149</f>
        <v>0</v>
      </c>
      <c r="BH149" s="67">
        <f>+BI149+BL149</f>
        <v>0</v>
      </c>
      <c r="BI149" s="68">
        <f>+BJ149+BK149</f>
        <v>0</v>
      </c>
      <c r="BJ149" s="69">
        <v>0</v>
      </c>
      <c r="BK149" s="69">
        <v>0</v>
      </c>
      <c r="BL149" s="68">
        <f>+BM149+BN149</f>
        <v>0</v>
      </c>
      <c r="BM149" s="69">
        <v>0</v>
      </c>
      <c r="BN149" s="69">
        <v>0</v>
      </c>
      <c r="BO149" s="67">
        <f t="shared" si="2072"/>
        <v>0</v>
      </c>
      <c r="BP149" s="68">
        <f t="shared" si="2073"/>
        <v>0</v>
      </c>
      <c r="BQ149" s="69">
        <v>0</v>
      </c>
      <c r="BR149" s="69">
        <v>0</v>
      </c>
      <c r="BS149" s="68">
        <f t="shared" si="2074"/>
        <v>0</v>
      </c>
      <c r="BT149" s="69">
        <v>0</v>
      </c>
      <c r="BU149" s="69">
        <v>0</v>
      </c>
      <c r="BV149" s="67">
        <f t="shared" si="2075"/>
        <v>0</v>
      </c>
      <c r="BW149" s="68">
        <f t="shared" si="2076"/>
        <v>0</v>
      </c>
      <c r="BX149" s="69">
        <v>0</v>
      </c>
      <c r="BY149" s="69">
        <v>0</v>
      </c>
      <c r="BZ149" s="68">
        <f t="shared" si="2077"/>
        <v>0</v>
      </c>
      <c r="CA149" s="69">
        <v>0</v>
      </c>
      <c r="CB149" s="69">
        <v>0</v>
      </c>
      <c r="CC149" s="68">
        <f t="shared" si="2078"/>
        <v>0</v>
      </c>
      <c r="CD149" s="68">
        <f t="shared" si="2079"/>
        <v>0</v>
      </c>
      <c r="CE149" s="68">
        <f>+BJ149+BQ149+BX149</f>
        <v>0</v>
      </c>
      <c r="CF149" s="68">
        <f>+BK149+BR149+BY149</f>
        <v>0</v>
      </c>
      <c r="CG149" s="68">
        <f t="shared" si="2080"/>
        <v>0</v>
      </c>
      <c r="CH149" s="68">
        <f>+BM149+BT149+CA149</f>
        <v>0</v>
      </c>
      <c r="CI149" s="68">
        <f>+BN149+BU149+CB149</f>
        <v>0</v>
      </c>
      <c r="CJ149" s="67">
        <f>+CK149+CN149</f>
        <v>0</v>
      </c>
      <c r="CK149" s="68">
        <f>+CL149+CM149</f>
        <v>0</v>
      </c>
      <c r="CL149" s="69">
        <v>0</v>
      </c>
      <c r="CM149" s="69">
        <v>0</v>
      </c>
      <c r="CN149" s="68">
        <f>+CO149+CP149</f>
        <v>0</v>
      </c>
      <c r="CO149" s="69">
        <v>0</v>
      </c>
      <c r="CP149" s="69">
        <v>0</v>
      </c>
      <c r="CQ149" s="67">
        <f t="shared" si="2081"/>
        <v>0</v>
      </c>
      <c r="CR149" s="68">
        <f t="shared" si="2082"/>
        <v>0</v>
      </c>
      <c r="CS149" s="69">
        <v>0</v>
      </c>
      <c r="CT149" s="69">
        <v>0</v>
      </c>
      <c r="CU149" s="68">
        <f t="shared" si="2083"/>
        <v>0</v>
      </c>
      <c r="CV149" s="69">
        <v>0</v>
      </c>
      <c r="CW149" s="69">
        <v>0</v>
      </c>
      <c r="CX149" s="67">
        <f t="shared" si="2084"/>
        <v>0</v>
      </c>
      <c r="CY149" s="68">
        <f t="shared" si="2085"/>
        <v>0</v>
      </c>
      <c r="CZ149" s="69">
        <v>0</v>
      </c>
      <c r="DA149" s="69">
        <v>0</v>
      </c>
      <c r="DB149" s="68">
        <f t="shared" si="2086"/>
        <v>0</v>
      </c>
      <c r="DC149" s="69">
        <v>0</v>
      </c>
      <c r="DD149" s="69">
        <v>0</v>
      </c>
      <c r="DE149" s="68">
        <f t="shared" si="2087"/>
        <v>0</v>
      </c>
      <c r="DF149" s="68">
        <f t="shared" si="2088"/>
        <v>0</v>
      </c>
      <c r="DG149" s="68">
        <f>+CL149+CS149+CZ149</f>
        <v>0</v>
      </c>
      <c r="DH149" s="68">
        <f>+CM149+CT149+DA149</f>
        <v>0</v>
      </c>
      <c r="DI149" s="68">
        <f t="shared" si="2089"/>
        <v>0</v>
      </c>
      <c r="DJ149" s="68">
        <f>+CO149+CV149+DC149</f>
        <v>0</v>
      </c>
      <c r="DK149" s="68">
        <f>+CP149+CW149+DD149</f>
        <v>0</v>
      </c>
      <c r="DL149" s="68">
        <f t="shared" si="2090"/>
        <v>92.42</v>
      </c>
      <c r="DM149" s="68">
        <f t="shared" si="2091"/>
        <v>92.42</v>
      </c>
      <c r="DN149" s="68">
        <f>+AA149+BC149+CE149+DG149</f>
        <v>0</v>
      </c>
      <c r="DO149" s="68">
        <f>+AB149+BD149+CF149+DH149</f>
        <v>92.42</v>
      </c>
      <c r="DP149" s="68">
        <f t="shared" si="2092"/>
        <v>0</v>
      </c>
      <c r="DQ149" s="68">
        <f>+AD149+BF149+CH149+DJ149</f>
        <v>0</v>
      </c>
      <c r="DR149" s="68">
        <f>+AE149+BG149+CI149+DK149</f>
        <v>0</v>
      </c>
    </row>
    <row r="150" spans="1:122" s="3" customFormat="1" ht="15" customHeight="1" x14ac:dyDescent="0.2">
      <c r="A150" s="37"/>
      <c r="B150" s="1"/>
      <c r="C150" s="35" t="s">
        <v>135</v>
      </c>
      <c r="D150" s="65">
        <f t="shared" ref="D150:H150" si="2093">SUM(D151:D155)</f>
        <v>15154.21</v>
      </c>
      <c r="E150" s="36">
        <f t="shared" si="2093"/>
        <v>15154.21</v>
      </c>
      <c r="F150" s="36">
        <f t="shared" si="2093"/>
        <v>7760.6200000000008</v>
      </c>
      <c r="G150" s="36">
        <f t="shared" si="2093"/>
        <v>7393.59</v>
      </c>
      <c r="H150" s="36">
        <f t="shared" si="2093"/>
        <v>0</v>
      </c>
      <c r="I150" s="36">
        <f t="shared" ref="I150:Q150" si="2094">SUM(I151:I155)</f>
        <v>0</v>
      </c>
      <c r="J150" s="36">
        <f t="shared" si="2094"/>
        <v>0</v>
      </c>
      <c r="K150" s="65">
        <f t="shared" si="2094"/>
        <v>20361.560000000001</v>
      </c>
      <c r="L150" s="36">
        <f t="shared" si="2094"/>
        <v>20361.560000000001</v>
      </c>
      <c r="M150" s="36">
        <f t="shared" si="2094"/>
        <v>11257.68</v>
      </c>
      <c r="N150" s="36">
        <f t="shared" si="2094"/>
        <v>9103.8799999999992</v>
      </c>
      <c r="O150" s="36">
        <f t="shared" si="2094"/>
        <v>0</v>
      </c>
      <c r="P150" s="36">
        <f t="shared" si="2094"/>
        <v>0</v>
      </c>
      <c r="Q150" s="36">
        <f t="shared" si="2094"/>
        <v>0</v>
      </c>
      <c r="R150" s="65">
        <f t="shared" si="1828"/>
        <v>20943.54</v>
      </c>
      <c r="S150" s="36">
        <f t="shared" si="1829"/>
        <v>20943.54</v>
      </c>
      <c r="T150" s="36">
        <f>SUM(T151:T155)</f>
        <v>12416.3</v>
      </c>
      <c r="U150" s="36">
        <f>SUM(U151:U155)</f>
        <v>8527.24</v>
      </c>
      <c r="V150" s="36">
        <f t="shared" si="1953"/>
        <v>0</v>
      </c>
      <c r="W150" s="36">
        <f>SUM(W151:W155)</f>
        <v>0</v>
      </c>
      <c r="X150" s="36">
        <f>SUM(X151:X155)</f>
        <v>0</v>
      </c>
      <c r="Y150" s="36">
        <f t="shared" si="1831"/>
        <v>56459.31</v>
      </c>
      <c r="Z150" s="36">
        <f t="shared" si="1832"/>
        <v>56459.31</v>
      </c>
      <c r="AA150" s="36">
        <f>SUM(AA151:AA155)</f>
        <v>31434.6</v>
      </c>
      <c r="AB150" s="36">
        <f>SUM(AB151:AB155)</f>
        <v>25024.71</v>
      </c>
      <c r="AC150" s="36">
        <f t="shared" si="1833"/>
        <v>0</v>
      </c>
      <c r="AD150" s="36">
        <f>SUM(AD151:AD155)</f>
        <v>0</v>
      </c>
      <c r="AE150" s="36">
        <f>SUM(AE151:AE155)</f>
        <v>0</v>
      </c>
      <c r="AF150" s="65">
        <f t="shared" si="1834"/>
        <v>16281.170000000002</v>
      </c>
      <c r="AG150" s="36">
        <f t="shared" si="1835"/>
        <v>16281.170000000002</v>
      </c>
      <c r="AH150" s="36">
        <f>SUM(AH151:AH155)</f>
        <v>8976</v>
      </c>
      <c r="AI150" s="36">
        <f>SUM(AI151:AI155)</f>
        <v>7305.1700000000019</v>
      </c>
      <c r="AJ150" s="36">
        <f t="shared" si="1836"/>
        <v>0</v>
      </c>
      <c r="AK150" s="36">
        <f>SUM(AK151:AK155)</f>
        <v>0</v>
      </c>
      <c r="AL150" s="36">
        <f>SUM(AL151:AL155)</f>
        <v>0</v>
      </c>
      <c r="AM150" s="65">
        <f t="shared" si="1837"/>
        <v>22207.430000000004</v>
      </c>
      <c r="AN150" s="36">
        <f t="shared" si="1838"/>
        <v>22207.430000000004</v>
      </c>
      <c r="AO150" s="36">
        <f>SUM(AO151:AO155)</f>
        <v>9703.8000000000029</v>
      </c>
      <c r="AP150" s="36">
        <f>SUM(AP151:AP155)</f>
        <v>12503.630000000001</v>
      </c>
      <c r="AQ150" s="36">
        <f t="shared" si="1839"/>
        <v>0</v>
      </c>
      <c r="AR150" s="36">
        <f>SUM(AR151:AR155)</f>
        <v>0</v>
      </c>
      <c r="AS150" s="36">
        <f>SUM(AS151:AS155)</f>
        <v>0</v>
      </c>
      <c r="AT150" s="65">
        <f t="shared" si="1840"/>
        <v>17130.099999999999</v>
      </c>
      <c r="AU150" s="36">
        <f t="shared" si="1841"/>
        <v>17130.099999999999</v>
      </c>
      <c r="AV150" s="36">
        <f>SUM(AV151:AV155)</f>
        <v>5440.94</v>
      </c>
      <c r="AW150" s="36">
        <f>SUM(AW151:AW155)</f>
        <v>11689.16</v>
      </c>
      <c r="AX150" s="36">
        <f t="shared" si="1842"/>
        <v>0</v>
      </c>
      <c r="AY150" s="36">
        <f>SUM(AY151:AY155)</f>
        <v>0</v>
      </c>
      <c r="AZ150" s="36">
        <f>SUM(AZ151:AZ155)</f>
        <v>0</v>
      </c>
      <c r="BA150" s="36">
        <f t="shared" ref="BA150" si="2095">BB150+BE150</f>
        <v>55618.700000000012</v>
      </c>
      <c r="BB150" s="36">
        <f t="shared" ref="BB150" si="2096">SUM(BC150:BD150)</f>
        <v>55618.700000000012</v>
      </c>
      <c r="BC150" s="36">
        <f>SUM(BC151:BC155)</f>
        <v>24120.74</v>
      </c>
      <c r="BD150" s="36">
        <f>SUM(BD151:BD155)</f>
        <v>31497.960000000006</v>
      </c>
      <c r="BE150" s="36">
        <f t="shared" si="1845"/>
        <v>0</v>
      </c>
      <c r="BF150" s="36">
        <f>SUM(BF151:BF155)</f>
        <v>0</v>
      </c>
      <c r="BG150" s="36">
        <f>SUM(BG151:BG155)</f>
        <v>0</v>
      </c>
      <c r="BH150" s="65">
        <f t="shared" si="1846"/>
        <v>16165.25</v>
      </c>
      <c r="BI150" s="36">
        <f t="shared" si="1847"/>
        <v>16165.25</v>
      </c>
      <c r="BJ150" s="36">
        <f>SUM(BJ151:BJ155)</f>
        <v>6212.7800000000007</v>
      </c>
      <c r="BK150" s="36">
        <f>SUM(BK151:BK155)</f>
        <v>9952.4699999999993</v>
      </c>
      <c r="BL150" s="36">
        <f t="shared" si="1848"/>
        <v>0</v>
      </c>
      <c r="BM150" s="36">
        <f>SUM(BM151:BM155)</f>
        <v>0</v>
      </c>
      <c r="BN150" s="36">
        <f>SUM(BN151:BN155)</f>
        <v>0</v>
      </c>
      <c r="BO150" s="65">
        <f t="shared" si="1932"/>
        <v>12577.08</v>
      </c>
      <c r="BP150" s="36">
        <f t="shared" si="1933"/>
        <v>12577.08</v>
      </c>
      <c r="BQ150" s="36">
        <f>SUM(BQ151:BQ155)</f>
        <v>3072.81</v>
      </c>
      <c r="BR150" s="36">
        <f>SUM(BR151:BR155)</f>
        <v>9504.27</v>
      </c>
      <c r="BS150" s="36">
        <f t="shared" si="1934"/>
        <v>0</v>
      </c>
      <c r="BT150" s="36">
        <f>SUM(BT151:BT155)</f>
        <v>0</v>
      </c>
      <c r="BU150" s="36">
        <f>SUM(BU151:BU155)</f>
        <v>0</v>
      </c>
      <c r="BV150" s="65">
        <f t="shared" si="1935"/>
        <v>13462.42</v>
      </c>
      <c r="BW150" s="36">
        <f t="shared" si="1936"/>
        <v>13462.42</v>
      </c>
      <c r="BX150" s="36">
        <f>SUM(BX151:BX155)</f>
        <v>7541.99</v>
      </c>
      <c r="BY150" s="36">
        <f>SUM(BY151:BY155)</f>
        <v>5920.43</v>
      </c>
      <c r="BZ150" s="36">
        <f t="shared" si="1937"/>
        <v>0</v>
      </c>
      <c r="CA150" s="36">
        <f>SUM(CA151:CA155)</f>
        <v>0</v>
      </c>
      <c r="CB150" s="36">
        <f>SUM(CB151:CB155)</f>
        <v>0</v>
      </c>
      <c r="CC150" s="36">
        <f t="shared" ref="CC150" si="2097">CD150+CG150</f>
        <v>42204.75</v>
      </c>
      <c r="CD150" s="36">
        <f t="shared" ref="CD150" si="2098">SUM(CE150:CF150)</f>
        <v>42204.75</v>
      </c>
      <c r="CE150" s="36">
        <f>SUM(CE151:CE155)</f>
        <v>16827.580000000002</v>
      </c>
      <c r="CF150" s="36">
        <f>SUM(CF151:CF155)</f>
        <v>25377.170000000002</v>
      </c>
      <c r="CG150" s="36">
        <f t="shared" si="1857"/>
        <v>0</v>
      </c>
      <c r="CH150" s="36">
        <f>SUM(CH151:CH155)</f>
        <v>0</v>
      </c>
      <c r="CI150" s="36">
        <f>SUM(CI151:CI155)</f>
        <v>0</v>
      </c>
      <c r="CJ150" s="65">
        <f t="shared" si="1858"/>
        <v>15889.84</v>
      </c>
      <c r="CK150" s="36">
        <f t="shared" si="1859"/>
        <v>15889.84</v>
      </c>
      <c r="CL150" s="36">
        <f>SUM(CL151:CL155)</f>
        <v>6324.91</v>
      </c>
      <c r="CM150" s="36">
        <f>SUM(CM151:CM155)</f>
        <v>9564.93</v>
      </c>
      <c r="CN150" s="36">
        <f t="shared" si="1860"/>
        <v>0</v>
      </c>
      <c r="CO150" s="36">
        <f>SUM(CO151:CO155)</f>
        <v>0</v>
      </c>
      <c r="CP150" s="36">
        <f>SUM(CP151:CP155)</f>
        <v>0</v>
      </c>
      <c r="CQ150" s="65">
        <f t="shared" si="1861"/>
        <v>16252.850000000002</v>
      </c>
      <c r="CR150" s="36">
        <f t="shared" si="1862"/>
        <v>16252.850000000002</v>
      </c>
      <c r="CS150" s="36">
        <f>SUM(CS151:CS155)</f>
        <v>5384.21</v>
      </c>
      <c r="CT150" s="36">
        <f>SUM(CT151:CT155)</f>
        <v>10868.640000000001</v>
      </c>
      <c r="CU150" s="36">
        <f t="shared" si="1863"/>
        <v>0</v>
      </c>
      <c r="CV150" s="36">
        <f>SUM(CV151:CV155)</f>
        <v>0</v>
      </c>
      <c r="CW150" s="36">
        <f>SUM(CW151:CW155)</f>
        <v>0</v>
      </c>
      <c r="CX150" s="65">
        <f t="shared" si="1093"/>
        <v>16412.088</v>
      </c>
      <c r="CY150" s="36">
        <f t="shared" si="1094"/>
        <v>16412.088</v>
      </c>
      <c r="CZ150" s="36">
        <f>SUM(CZ151:CZ155)</f>
        <v>7842.33</v>
      </c>
      <c r="DA150" s="36">
        <f>SUM(DA151:DA155)</f>
        <v>8569.7579999999998</v>
      </c>
      <c r="DB150" s="36">
        <f t="shared" si="1095"/>
        <v>0</v>
      </c>
      <c r="DC150" s="36">
        <f>SUM(DC151:DC155)</f>
        <v>0</v>
      </c>
      <c r="DD150" s="36">
        <f>SUM(DD151:DD155)</f>
        <v>0</v>
      </c>
      <c r="DE150" s="36">
        <f t="shared" ref="DE150" si="2099">DF150+DI150</f>
        <v>48554.778000000006</v>
      </c>
      <c r="DF150" s="36">
        <f t="shared" ref="DF150" si="2100">SUM(DG150:DH150)</f>
        <v>48554.778000000006</v>
      </c>
      <c r="DG150" s="36">
        <f>SUM(DG151:DG155)</f>
        <v>19551.449999999997</v>
      </c>
      <c r="DH150" s="36">
        <f>SUM(DH151:DH155)</f>
        <v>29003.328000000005</v>
      </c>
      <c r="DI150" s="36">
        <f t="shared" si="1866"/>
        <v>0</v>
      </c>
      <c r="DJ150" s="36">
        <f>SUM(DJ151:DJ155)</f>
        <v>0</v>
      </c>
      <c r="DK150" s="36">
        <f>SUM(DK151:DK155)</f>
        <v>0</v>
      </c>
      <c r="DL150" s="36">
        <f t="shared" si="1867"/>
        <v>202837.53800000003</v>
      </c>
      <c r="DM150" s="36">
        <f t="shared" si="1868"/>
        <v>202837.53800000003</v>
      </c>
      <c r="DN150" s="36">
        <f>SUM(DN151:DN155)</f>
        <v>91934.37</v>
      </c>
      <c r="DO150" s="36">
        <f>SUM(DO151:DO155)</f>
        <v>110903.16800000003</v>
      </c>
      <c r="DP150" s="36">
        <f t="shared" si="1869"/>
        <v>0</v>
      </c>
      <c r="DQ150" s="36">
        <f>SUM(DQ151:DQ155)</f>
        <v>0</v>
      </c>
      <c r="DR150" s="36">
        <f>SUM(DR151:DR155)</f>
        <v>0</v>
      </c>
    </row>
    <row r="151" spans="1:122" s="3" customFormat="1" ht="15" customHeight="1" x14ac:dyDescent="0.25">
      <c r="A151" s="37"/>
      <c r="B151" s="1"/>
      <c r="C151" s="39" t="s">
        <v>136</v>
      </c>
      <c r="D151" s="67">
        <f>+E151+H151</f>
        <v>0</v>
      </c>
      <c r="E151" s="68">
        <f>+F151+G151</f>
        <v>0</v>
      </c>
      <c r="F151" s="69">
        <v>0</v>
      </c>
      <c r="G151" s="69">
        <v>0</v>
      </c>
      <c r="H151" s="68">
        <f>+I151+J151</f>
        <v>0</v>
      </c>
      <c r="I151" s="69">
        <v>0</v>
      </c>
      <c r="J151" s="69">
        <v>0</v>
      </c>
      <c r="K151" s="67">
        <f t="shared" ref="K151:K152" si="2101">+L151+O151</f>
        <v>0</v>
      </c>
      <c r="L151" s="68">
        <f t="shared" ref="L151:L152" si="2102">+M151+N151</f>
        <v>0</v>
      </c>
      <c r="M151" s="69">
        <v>0</v>
      </c>
      <c r="N151" s="69">
        <v>0</v>
      </c>
      <c r="O151" s="68">
        <f t="shared" ref="O151:O152" si="2103">+P151+Q151</f>
        <v>0</v>
      </c>
      <c r="P151" s="69">
        <v>0</v>
      </c>
      <c r="Q151" s="69">
        <v>0</v>
      </c>
      <c r="R151" s="67">
        <f t="shared" ref="R151:R152" si="2104">+S151+V151</f>
        <v>0</v>
      </c>
      <c r="S151" s="68">
        <f t="shared" ref="S151:S152" si="2105">+T151+U151</f>
        <v>0</v>
      </c>
      <c r="T151" s="69">
        <v>0</v>
      </c>
      <c r="U151" s="69">
        <v>0</v>
      </c>
      <c r="V151" s="68">
        <f t="shared" ref="V151:V152" si="2106">+W151+X151</f>
        <v>0</v>
      </c>
      <c r="W151" s="69">
        <v>0</v>
      </c>
      <c r="X151" s="69">
        <v>0</v>
      </c>
      <c r="Y151" s="68">
        <f t="shared" ref="Y151:Y152" si="2107">+Z151+AC151</f>
        <v>0</v>
      </c>
      <c r="Z151" s="68">
        <f t="shared" ref="Z151:Z152" si="2108">+AA151+AB151</f>
        <v>0</v>
      </c>
      <c r="AA151" s="68">
        <f>+F151+M151+T151</f>
        <v>0</v>
      </c>
      <c r="AB151" s="68">
        <f>+G151+N151+U151</f>
        <v>0</v>
      </c>
      <c r="AC151" s="68">
        <f t="shared" ref="AC151:AC152" si="2109">+AD151+AE151</f>
        <v>0</v>
      </c>
      <c r="AD151" s="68">
        <f>+I151+P151+W151</f>
        <v>0</v>
      </c>
      <c r="AE151" s="68">
        <f>+J151+Q151+X151</f>
        <v>0</v>
      </c>
      <c r="AF151" s="67">
        <f>+AG151+AJ151</f>
        <v>0</v>
      </c>
      <c r="AG151" s="68">
        <f>+AH151+AI151</f>
        <v>0</v>
      </c>
      <c r="AH151" s="69">
        <v>0</v>
      </c>
      <c r="AI151" s="69">
        <v>0</v>
      </c>
      <c r="AJ151" s="68">
        <f>+AK151+AL151</f>
        <v>0</v>
      </c>
      <c r="AK151" s="69">
        <v>0</v>
      </c>
      <c r="AL151" s="69">
        <v>0</v>
      </c>
      <c r="AM151" s="67">
        <f t="shared" ref="AM151:AM152" si="2110">+AN151+AQ151</f>
        <v>0</v>
      </c>
      <c r="AN151" s="68">
        <f t="shared" ref="AN151:AN152" si="2111">+AO151+AP151</f>
        <v>0</v>
      </c>
      <c r="AO151" s="69">
        <v>0</v>
      </c>
      <c r="AP151" s="69">
        <v>0</v>
      </c>
      <c r="AQ151" s="68">
        <f t="shared" ref="AQ151:AQ152" si="2112">+AR151+AS151</f>
        <v>0</v>
      </c>
      <c r="AR151" s="69">
        <v>0</v>
      </c>
      <c r="AS151" s="69">
        <v>0</v>
      </c>
      <c r="AT151" s="67">
        <f t="shared" ref="AT151:AT152" si="2113">+AU151+AX151</f>
        <v>0</v>
      </c>
      <c r="AU151" s="68">
        <f t="shared" ref="AU151:AU152" si="2114">+AV151+AW151</f>
        <v>0</v>
      </c>
      <c r="AV151" s="69">
        <v>0</v>
      </c>
      <c r="AW151" s="69">
        <v>0</v>
      </c>
      <c r="AX151" s="68">
        <f t="shared" ref="AX151:AX152" si="2115">+AY151+AZ151</f>
        <v>0</v>
      </c>
      <c r="AY151" s="69">
        <v>0</v>
      </c>
      <c r="AZ151" s="69">
        <v>0</v>
      </c>
      <c r="BA151" s="68">
        <f t="shared" ref="BA151:BA152" si="2116">+BB151+BE151</f>
        <v>0</v>
      </c>
      <c r="BB151" s="68">
        <f t="shared" ref="BB151:BB152" si="2117">+BC151+BD151</f>
        <v>0</v>
      </c>
      <c r="BC151" s="68">
        <f>+AH151+AO151+AV151</f>
        <v>0</v>
      </c>
      <c r="BD151" s="68">
        <f>+AI151+AP151+AW151</f>
        <v>0</v>
      </c>
      <c r="BE151" s="68">
        <f t="shared" ref="BE151:BE152" si="2118">+BF151+BG151</f>
        <v>0</v>
      </c>
      <c r="BF151" s="68">
        <f>+AK151+AR151+AY151</f>
        <v>0</v>
      </c>
      <c r="BG151" s="68">
        <f>+AL151+AS151+AZ151</f>
        <v>0</v>
      </c>
      <c r="BH151" s="67">
        <f>+BI151+BL151</f>
        <v>0</v>
      </c>
      <c r="BI151" s="68">
        <f>+BJ151+BK151</f>
        <v>0</v>
      </c>
      <c r="BJ151" s="69">
        <v>0</v>
      </c>
      <c r="BK151" s="69">
        <v>0</v>
      </c>
      <c r="BL151" s="68">
        <f>+BM151+BN151</f>
        <v>0</v>
      </c>
      <c r="BM151" s="69">
        <v>0</v>
      </c>
      <c r="BN151" s="69">
        <v>0</v>
      </c>
      <c r="BO151" s="67">
        <f t="shared" ref="BO151:BO152" si="2119">+BP151+BS151</f>
        <v>0</v>
      </c>
      <c r="BP151" s="68">
        <f t="shared" ref="BP151:BP152" si="2120">+BQ151+BR151</f>
        <v>0</v>
      </c>
      <c r="BQ151" s="69">
        <v>0</v>
      </c>
      <c r="BR151" s="69">
        <v>0</v>
      </c>
      <c r="BS151" s="68">
        <f t="shared" ref="BS151:BS152" si="2121">+BT151+BU151</f>
        <v>0</v>
      </c>
      <c r="BT151" s="69">
        <v>0</v>
      </c>
      <c r="BU151" s="69">
        <v>0</v>
      </c>
      <c r="BV151" s="67">
        <f t="shared" ref="BV151:BV152" si="2122">+BW151+BZ151</f>
        <v>0</v>
      </c>
      <c r="BW151" s="68">
        <f t="shared" ref="BW151:BW152" si="2123">+BX151+BY151</f>
        <v>0</v>
      </c>
      <c r="BX151" s="69">
        <v>0</v>
      </c>
      <c r="BY151" s="69">
        <v>0</v>
      </c>
      <c r="BZ151" s="68">
        <f t="shared" ref="BZ151:BZ152" si="2124">+CA151+CB151</f>
        <v>0</v>
      </c>
      <c r="CA151" s="69">
        <v>0</v>
      </c>
      <c r="CB151" s="69">
        <v>0</v>
      </c>
      <c r="CC151" s="68">
        <f t="shared" ref="CC151:CC152" si="2125">+CD151+CG151</f>
        <v>0</v>
      </c>
      <c r="CD151" s="68">
        <f t="shared" ref="CD151:CD152" si="2126">+CE151+CF151</f>
        <v>0</v>
      </c>
      <c r="CE151" s="68">
        <f>+BJ151+BQ151+BX151</f>
        <v>0</v>
      </c>
      <c r="CF151" s="68">
        <f>+BK151+BR151+BY151</f>
        <v>0</v>
      </c>
      <c r="CG151" s="68">
        <f t="shared" ref="CG151:CG152" si="2127">+CH151+CI151</f>
        <v>0</v>
      </c>
      <c r="CH151" s="68">
        <f>+BM151+BT151+CA151</f>
        <v>0</v>
      </c>
      <c r="CI151" s="68">
        <f>+BN151+BU151+CB151</f>
        <v>0</v>
      </c>
      <c r="CJ151" s="67">
        <f>+CK151+CN151</f>
        <v>0</v>
      </c>
      <c r="CK151" s="68">
        <f>+CL151+CM151</f>
        <v>0</v>
      </c>
      <c r="CL151" s="69">
        <v>0</v>
      </c>
      <c r="CM151" s="69">
        <v>0</v>
      </c>
      <c r="CN151" s="68">
        <f>+CO151+CP151</f>
        <v>0</v>
      </c>
      <c r="CO151" s="69">
        <v>0</v>
      </c>
      <c r="CP151" s="69">
        <v>0</v>
      </c>
      <c r="CQ151" s="67">
        <f t="shared" ref="CQ151:CQ152" si="2128">+CR151+CU151</f>
        <v>0</v>
      </c>
      <c r="CR151" s="68">
        <f t="shared" ref="CR151:CR152" si="2129">+CS151+CT151</f>
        <v>0</v>
      </c>
      <c r="CS151" s="69">
        <v>0</v>
      </c>
      <c r="CT151" s="69">
        <v>0</v>
      </c>
      <c r="CU151" s="68">
        <f t="shared" ref="CU151:CU152" si="2130">+CV151+CW151</f>
        <v>0</v>
      </c>
      <c r="CV151" s="69">
        <v>0</v>
      </c>
      <c r="CW151" s="69">
        <v>0</v>
      </c>
      <c r="CX151" s="67">
        <f t="shared" ref="CX151:CX152" si="2131">+CY151+DB151</f>
        <v>0</v>
      </c>
      <c r="CY151" s="68">
        <f t="shared" ref="CY151:CY152" si="2132">+CZ151+DA151</f>
        <v>0</v>
      </c>
      <c r="CZ151" s="69">
        <v>0</v>
      </c>
      <c r="DA151" s="69">
        <v>0</v>
      </c>
      <c r="DB151" s="68">
        <f t="shared" ref="DB151:DB152" si="2133">+DC151+DD151</f>
        <v>0</v>
      </c>
      <c r="DC151" s="69">
        <v>0</v>
      </c>
      <c r="DD151" s="69">
        <v>0</v>
      </c>
      <c r="DE151" s="68">
        <f t="shared" ref="DE151:DE152" si="2134">+DF151+DI151</f>
        <v>0</v>
      </c>
      <c r="DF151" s="68">
        <f t="shared" ref="DF151:DF152" si="2135">+DG151+DH151</f>
        <v>0</v>
      </c>
      <c r="DG151" s="68">
        <f>+CL151+CS151+CZ151</f>
        <v>0</v>
      </c>
      <c r="DH151" s="68">
        <f>+CM151+CT151+DA151</f>
        <v>0</v>
      </c>
      <c r="DI151" s="68">
        <f t="shared" ref="DI151:DI152" si="2136">+DJ151+DK151</f>
        <v>0</v>
      </c>
      <c r="DJ151" s="68">
        <f>+CO151+CV151+DC151</f>
        <v>0</v>
      </c>
      <c r="DK151" s="68">
        <f>+CP151+CW151+DD151</f>
        <v>0</v>
      </c>
      <c r="DL151" s="68">
        <f t="shared" ref="DL151:DL152" si="2137">+DM151+DP151</f>
        <v>0</v>
      </c>
      <c r="DM151" s="68">
        <f t="shared" ref="DM151:DM152" si="2138">+DN151+DO151</f>
        <v>0</v>
      </c>
      <c r="DN151" s="68">
        <f>+AA151+BC151+CE151+DG151</f>
        <v>0</v>
      </c>
      <c r="DO151" s="68">
        <f>+AB151+BD151+CF151+DH151</f>
        <v>0</v>
      </c>
      <c r="DP151" s="68">
        <f t="shared" ref="DP151:DP152" si="2139">+DQ151+DR151</f>
        <v>0</v>
      </c>
      <c r="DQ151" s="68">
        <f>+AD151+BF151+CH151+DJ151</f>
        <v>0</v>
      </c>
      <c r="DR151" s="68">
        <f>+AE151+BG151+CI151+DK151</f>
        <v>0</v>
      </c>
    </row>
    <row r="152" spans="1:122" s="3" customFormat="1" ht="15" customHeight="1" x14ac:dyDescent="0.25">
      <c r="A152" s="37"/>
      <c r="B152" s="1"/>
      <c r="C152" s="39" t="s">
        <v>137</v>
      </c>
      <c r="D152" s="67">
        <f>+E152+H152</f>
        <v>0</v>
      </c>
      <c r="E152" s="68">
        <f>+F152+G152</f>
        <v>0</v>
      </c>
      <c r="F152" s="69">
        <v>0</v>
      </c>
      <c r="G152" s="69">
        <v>0</v>
      </c>
      <c r="H152" s="68">
        <f>+I152+J152</f>
        <v>0</v>
      </c>
      <c r="I152" s="69">
        <v>0</v>
      </c>
      <c r="J152" s="69">
        <v>0</v>
      </c>
      <c r="K152" s="67">
        <f t="shared" si="2101"/>
        <v>0</v>
      </c>
      <c r="L152" s="68">
        <f t="shared" si="2102"/>
        <v>0</v>
      </c>
      <c r="M152" s="69">
        <v>0</v>
      </c>
      <c r="N152" s="69">
        <v>0</v>
      </c>
      <c r="O152" s="68">
        <f t="shared" si="2103"/>
        <v>0</v>
      </c>
      <c r="P152" s="69">
        <v>0</v>
      </c>
      <c r="Q152" s="69">
        <v>0</v>
      </c>
      <c r="R152" s="67">
        <f t="shared" si="2104"/>
        <v>0</v>
      </c>
      <c r="S152" s="68">
        <f t="shared" si="2105"/>
        <v>0</v>
      </c>
      <c r="T152" s="69">
        <v>0</v>
      </c>
      <c r="U152" s="69">
        <v>0</v>
      </c>
      <c r="V152" s="68">
        <f t="shared" si="2106"/>
        <v>0</v>
      </c>
      <c r="W152" s="69">
        <v>0</v>
      </c>
      <c r="X152" s="69">
        <v>0</v>
      </c>
      <c r="Y152" s="68">
        <f t="shared" si="2107"/>
        <v>0</v>
      </c>
      <c r="Z152" s="68">
        <f t="shared" si="2108"/>
        <v>0</v>
      </c>
      <c r="AA152" s="68">
        <f>+F152+M152+T152</f>
        <v>0</v>
      </c>
      <c r="AB152" s="68">
        <f>+G152+N152+U152</f>
        <v>0</v>
      </c>
      <c r="AC152" s="68">
        <f t="shared" si="2109"/>
        <v>0</v>
      </c>
      <c r="AD152" s="68">
        <f>+I152+P152+W152</f>
        <v>0</v>
      </c>
      <c r="AE152" s="68">
        <f>+J152+Q152+X152</f>
        <v>0</v>
      </c>
      <c r="AF152" s="67">
        <f>+AG152+AJ152</f>
        <v>1381</v>
      </c>
      <c r="AG152" s="68">
        <f>+AH152+AI152</f>
        <v>1381</v>
      </c>
      <c r="AH152" s="69">
        <v>1381</v>
      </c>
      <c r="AI152" s="69">
        <v>0</v>
      </c>
      <c r="AJ152" s="68">
        <f>+AK152+AL152</f>
        <v>0</v>
      </c>
      <c r="AK152" s="69">
        <v>0</v>
      </c>
      <c r="AL152" s="69">
        <v>0</v>
      </c>
      <c r="AM152" s="67">
        <f t="shared" si="2110"/>
        <v>7</v>
      </c>
      <c r="AN152" s="68">
        <f t="shared" si="2111"/>
        <v>7</v>
      </c>
      <c r="AO152" s="69">
        <v>7</v>
      </c>
      <c r="AP152" s="69">
        <v>0</v>
      </c>
      <c r="AQ152" s="68">
        <f t="shared" si="2112"/>
        <v>0</v>
      </c>
      <c r="AR152" s="69">
        <v>0</v>
      </c>
      <c r="AS152" s="69">
        <v>0</v>
      </c>
      <c r="AT152" s="67">
        <f t="shared" si="2113"/>
        <v>9</v>
      </c>
      <c r="AU152" s="68">
        <f t="shared" si="2114"/>
        <v>9</v>
      </c>
      <c r="AV152" s="69">
        <v>5</v>
      </c>
      <c r="AW152" s="69">
        <v>4</v>
      </c>
      <c r="AX152" s="68">
        <f t="shared" si="2115"/>
        <v>0</v>
      </c>
      <c r="AY152" s="69">
        <v>0</v>
      </c>
      <c r="AZ152" s="69">
        <v>0</v>
      </c>
      <c r="BA152" s="68">
        <f t="shared" si="2116"/>
        <v>1397</v>
      </c>
      <c r="BB152" s="68">
        <f t="shared" si="2117"/>
        <v>1397</v>
      </c>
      <c r="BC152" s="68">
        <f>+AH152+AO152+AV152</f>
        <v>1393</v>
      </c>
      <c r="BD152" s="68">
        <f>+AI152+AP152+AW152</f>
        <v>4</v>
      </c>
      <c r="BE152" s="68">
        <f t="shared" si="2118"/>
        <v>0</v>
      </c>
      <c r="BF152" s="68">
        <f>+AK152+AR152+AY152</f>
        <v>0</v>
      </c>
      <c r="BG152" s="68">
        <f>+AL152+AS152+AZ152</f>
        <v>0</v>
      </c>
      <c r="BH152" s="67">
        <f>+BI152+BL152</f>
        <v>3</v>
      </c>
      <c r="BI152" s="68">
        <f>+BJ152+BK152</f>
        <v>3</v>
      </c>
      <c r="BJ152" s="69">
        <v>3</v>
      </c>
      <c r="BK152" s="69">
        <v>0</v>
      </c>
      <c r="BL152" s="68">
        <f>+BM152+BN152</f>
        <v>0</v>
      </c>
      <c r="BM152" s="69">
        <v>0</v>
      </c>
      <c r="BN152" s="69">
        <v>0</v>
      </c>
      <c r="BO152" s="67">
        <f t="shared" si="2119"/>
        <v>3</v>
      </c>
      <c r="BP152" s="68">
        <f t="shared" si="2120"/>
        <v>3</v>
      </c>
      <c r="BQ152" s="69">
        <v>3</v>
      </c>
      <c r="BR152" s="69">
        <v>0</v>
      </c>
      <c r="BS152" s="68">
        <f t="shared" si="2121"/>
        <v>0</v>
      </c>
      <c r="BT152" s="69">
        <v>0</v>
      </c>
      <c r="BU152" s="69">
        <v>0</v>
      </c>
      <c r="BV152" s="67">
        <f t="shared" si="2122"/>
        <v>1</v>
      </c>
      <c r="BW152" s="68">
        <f t="shared" si="2123"/>
        <v>1</v>
      </c>
      <c r="BX152" s="69">
        <v>1</v>
      </c>
      <c r="BY152" s="69">
        <v>0</v>
      </c>
      <c r="BZ152" s="68">
        <f t="shared" si="2124"/>
        <v>0</v>
      </c>
      <c r="CA152" s="69">
        <v>0</v>
      </c>
      <c r="CB152" s="69">
        <v>0</v>
      </c>
      <c r="CC152" s="68">
        <f t="shared" si="2125"/>
        <v>7</v>
      </c>
      <c r="CD152" s="68">
        <f t="shared" si="2126"/>
        <v>7</v>
      </c>
      <c r="CE152" s="68">
        <f>+BJ152+BQ152+BX152</f>
        <v>7</v>
      </c>
      <c r="CF152" s="68">
        <f>+BK152+BR152+BY152</f>
        <v>0</v>
      </c>
      <c r="CG152" s="68">
        <f t="shared" si="2127"/>
        <v>0</v>
      </c>
      <c r="CH152" s="68">
        <f>+BM152+BT152+CA152</f>
        <v>0</v>
      </c>
      <c r="CI152" s="68">
        <f>+BN152+BU152+CB152</f>
        <v>0</v>
      </c>
      <c r="CJ152" s="67">
        <f>+CK152+CN152</f>
        <v>1</v>
      </c>
      <c r="CK152" s="68">
        <f>+CL152+CM152</f>
        <v>1</v>
      </c>
      <c r="CL152" s="69">
        <v>1</v>
      </c>
      <c r="CM152" s="69">
        <v>0</v>
      </c>
      <c r="CN152" s="68">
        <f>+CO152+CP152</f>
        <v>0</v>
      </c>
      <c r="CO152" s="69">
        <v>0</v>
      </c>
      <c r="CP152" s="69">
        <v>0</v>
      </c>
      <c r="CQ152" s="67">
        <f t="shared" si="2128"/>
        <v>0</v>
      </c>
      <c r="CR152" s="68">
        <f t="shared" si="2129"/>
        <v>0</v>
      </c>
      <c r="CS152" s="69">
        <v>0</v>
      </c>
      <c r="CT152" s="69">
        <v>0</v>
      </c>
      <c r="CU152" s="68">
        <f t="shared" si="2130"/>
        <v>0</v>
      </c>
      <c r="CV152" s="69">
        <v>0</v>
      </c>
      <c r="CW152" s="69">
        <v>0</v>
      </c>
      <c r="CX152" s="67">
        <f t="shared" si="2131"/>
        <v>0</v>
      </c>
      <c r="CY152" s="68">
        <f t="shared" si="2132"/>
        <v>0</v>
      </c>
      <c r="CZ152" s="69">
        <v>0</v>
      </c>
      <c r="DA152" s="69">
        <v>0</v>
      </c>
      <c r="DB152" s="68">
        <f t="shared" si="2133"/>
        <v>0</v>
      </c>
      <c r="DC152" s="69">
        <v>0</v>
      </c>
      <c r="DD152" s="69">
        <v>0</v>
      </c>
      <c r="DE152" s="68">
        <f t="shared" si="2134"/>
        <v>1</v>
      </c>
      <c r="DF152" s="68">
        <f t="shared" si="2135"/>
        <v>1</v>
      </c>
      <c r="DG152" s="68">
        <f>+CL152+CS152+CZ152</f>
        <v>1</v>
      </c>
      <c r="DH152" s="68">
        <f>+CM152+CT152+DA152</f>
        <v>0</v>
      </c>
      <c r="DI152" s="68">
        <f t="shared" si="2136"/>
        <v>0</v>
      </c>
      <c r="DJ152" s="68">
        <f>+CO152+CV152+DC152</f>
        <v>0</v>
      </c>
      <c r="DK152" s="68">
        <f>+CP152+CW152+DD152</f>
        <v>0</v>
      </c>
      <c r="DL152" s="68">
        <f t="shared" si="2137"/>
        <v>1405</v>
      </c>
      <c r="DM152" s="68">
        <f t="shared" si="2138"/>
        <v>1405</v>
      </c>
      <c r="DN152" s="68">
        <f>+AA152+BC152+CE152+DG152</f>
        <v>1401</v>
      </c>
      <c r="DO152" s="68">
        <f>+AB152+BD152+CF152+DH152</f>
        <v>4</v>
      </c>
      <c r="DP152" s="68">
        <f t="shared" si="2139"/>
        <v>0</v>
      </c>
      <c r="DQ152" s="68">
        <f>+AD152+BF152+CH152+DJ152</f>
        <v>0</v>
      </c>
      <c r="DR152" s="68">
        <f>+AE152+BG152+CI152+DK152</f>
        <v>0</v>
      </c>
    </row>
    <row r="153" spans="1:122" s="3" customFormat="1" ht="15" customHeight="1" x14ac:dyDescent="0.2">
      <c r="A153" s="37"/>
      <c r="B153" s="1"/>
      <c r="C153" s="39" t="s">
        <v>138</v>
      </c>
      <c r="D153" s="65">
        <f t="shared" ref="D153" si="2140">E153+H153</f>
        <v>0</v>
      </c>
      <c r="E153" s="36">
        <f t="shared" ref="E153" si="2141">F153+G153</f>
        <v>0</v>
      </c>
      <c r="F153" s="36">
        <v>0</v>
      </c>
      <c r="G153" s="36">
        <v>0</v>
      </c>
      <c r="H153" s="36">
        <f t="shared" ref="H153" si="2142">I153+J153</f>
        <v>0</v>
      </c>
      <c r="I153" s="36">
        <v>0</v>
      </c>
      <c r="J153" s="36">
        <v>0</v>
      </c>
      <c r="K153" s="65">
        <f t="shared" ref="K153" si="2143">L153+O153</f>
        <v>0</v>
      </c>
      <c r="L153" s="36">
        <f t="shared" ref="L153" si="2144">M153+N153</f>
        <v>0</v>
      </c>
      <c r="M153" s="36">
        <v>0</v>
      </c>
      <c r="N153" s="36">
        <v>0</v>
      </c>
      <c r="O153" s="36">
        <f t="shared" ref="O153" si="2145">P153+Q153</f>
        <v>0</v>
      </c>
      <c r="P153" s="36">
        <v>0</v>
      </c>
      <c r="Q153" s="36">
        <v>0</v>
      </c>
      <c r="R153" s="65">
        <f t="shared" si="1828"/>
        <v>0</v>
      </c>
      <c r="S153" s="36">
        <f t="shared" si="1829"/>
        <v>0</v>
      </c>
      <c r="T153" s="36">
        <v>0</v>
      </c>
      <c r="U153" s="36">
        <v>0</v>
      </c>
      <c r="V153" s="36">
        <f t="shared" si="1953"/>
        <v>0</v>
      </c>
      <c r="W153" s="36">
        <v>0</v>
      </c>
      <c r="X153" s="36">
        <v>0</v>
      </c>
      <c r="Y153" s="36">
        <f t="shared" ref="Y153" si="2146">Z153+AC153</f>
        <v>0</v>
      </c>
      <c r="Z153" s="36">
        <f t="shared" ref="Z153" si="2147">SUM(AA153:AB153)</f>
        <v>0</v>
      </c>
      <c r="AA153" s="36">
        <f t="shared" ref="AA153:AB153" si="2148">F153+M153+T153</f>
        <v>0</v>
      </c>
      <c r="AB153" s="36">
        <f t="shared" si="2148"/>
        <v>0</v>
      </c>
      <c r="AC153" s="36">
        <f t="shared" si="1833"/>
        <v>0</v>
      </c>
      <c r="AD153" s="36">
        <f t="shared" ref="AD153:AE153" si="2149">I153+P153+W153</f>
        <v>0</v>
      </c>
      <c r="AE153" s="36">
        <f t="shared" si="2149"/>
        <v>0</v>
      </c>
      <c r="AF153" s="65">
        <f t="shared" si="1834"/>
        <v>0</v>
      </c>
      <c r="AG153" s="36">
        <f t="shared" si="1835"/>
        <v>0</v>
      </c>
      <c r="AH153" s="36">
        <v>0</v>
      </c>
      <c r="AI153" s="36">
        <v>0</v>
      </c>
      <c r="AJ153" s="36">
        <f t="shared" si="1836"/>
        <v>0</v>
      </c>
      <c r="AK153" s="36">
        <v>0</v>
      </c>
      <c r="AL153" s="36">
        <v>0</v>
      </c>
      <c r="AM153" s="65">
        <f t="shared" si="1837"/>
        <v>0</v>
      </c>
      <c r="AN153" s="36">
        <f t="shared" si="1838"/>
        <v>0</v>
      </c>
      <c r="AO153" s="36">
        <v>0</v>
      </c>
      <c r="AP153" s="36">
        <v>0</v>
      </c>
      <c r="AQ153" s="36">
        <f t="shared" si="1839"/>
        <v>0</v>
      </c>
      <c r="AR153" s="36">
        <v>0</v>
      </c>
      <c r="AS153" s="36">
        <v>0</v>
      </c>
      <c r="AT153" s="65">
        <f t="shared" si="1840"/>
        <v>0</v>
      </c>
      <c r="AU153" s="36">
        <f t="shared" si="1841"/>
        <v>0</v>
      </c>
      <c r="AV153" s="36">
        <v>0</v>
      </c>
      <c r="AW153" s="36">
        <v>0</v>
      </c>
      <c r="AX153" s="36">
        <f t="shared" si="1842"/>
        <v>0</v>
      </c>
      <c r="AY153" s="36">
        <v>0</v>
      </c>
      <c r="AZ153" s="36">
        <v>0</v>
      </c>
      <c r="BA153" s="36">
        <f t="shared" ref="BA153" si="2150">BB153+BE153</f>
        <v>0</v>
      </c>
      <c r="BB153" s="36">
        <f t="shared" ref="BB153" si="2151">SUM(BC153:BD153)</f>
        <v>0</v>
      </c>
      <c r="BC153" s="36">
        <f t="shared" ref="BC153:BD153" si="2152">AH153+AO153+AV153</f>
        <v>0</v>
      </c>
      <c r="BD153" s="36">
        <f t="shared" si="2152"/>
        <v>0</v>
      </c>
      <c r="BE153" s="36">
        <f t="shared" si="1845"/>
        <v>0</v>
      </c>
      <c r="BF153" s="36">
        <f t="shared" ref="BF153:BG153" si="2153">AK153+AR153+AY153</f>
        <v>0</v>
      </c>
      <c r="BG153" s="36">
        <f t="shared" si="2153"/>
        <v>0</v>
      </c>
      <c r="BH153" s="65">
        <f t="shared" ref="BH153" si="2154">BI153+BL153</f>
        <v>0</v>
      </c>
      <c r="BI153" s="36">
        <f t="shared" ref="BI153" si="2155">SUM(BJ153:BK153)</f>
        <v>0</v>
      </c>
      <c r="BJ153" s="36">
        <v>0</v>
      </c>
      <c r="BK153" s="36">
        <v>0</v>
      </c>
      <c r="BL153" s="36">
        <f t="shared" ref="BL153" si="2156">SUM(BM153:BN153)</f>
        <v>0</v>
      </c>
      <c r="BM153" s="36">
        <v>0</v>
      </c>
      <c r="BN153" s="36">
        <v>0</v>
      </c>
      <c r="BO153" s="65">
        <f t="shared" si="1932"/>
        <v>0</v>
      </c>
      <c r="BP153" s="36">
        <f t="shared" si="1933"/>
        <v>0</v>
      </c>
      <c r="BQ153" s="36">
        <v>0</v>
      </c>
      <c r="BR153" s="36">
        <v>0</v>
      </c>
      <c r="BS153" s="36">
        <f t="shared" si="1934"/>
        <v>0</v>
      </c>
      <c r="BT153" s="36">
        <v>0</v>
      </c>
      <c r="BU153" s="36">
        <v>0</v>
      </c>
      <c r="BV153" s="65">
        <f t="shared" si="1935"/>
        <v>0</v>
      </c>
      <c r="BW153" s="36">
        <f t="shared" si="1936"/>
        <v>0</v>
      </c>
      <c r="BX153" s="36">
        <v>0</v>
      </c>
      <c r="BY153" s="36">
        <v>0</v>
      </c>
      <c r="BZ153" s="36">
        <f t="shared" si="1937"/>
        <v>0</v>
      </c>
      <c r="CA153" s="36">
        <v>0</v>
      </c>
      <c r="CB153" s="36">
        <v>0</v>
      </c>
      <c r="CC153" s="36">
        <f t="shared" ref="CC153" si="2157">CD153+CG153</f>
        <v>0</v>
      </c>
      <c r="CD153" s="36">
        <f t="shared" ref="CD153" si="2158">SUM(CE153:CF153)</f>
        <v>0</v>
      </c>
      <c r="CE153" s="36">
        <f t="shared" ref="CE153:CF153" si="2159">BJ153+BQ153+BX153</f>
        <v>0</v>
      </c>
      <c r="CF153" s="36">
        <f t="shared" si="2159"/>
        <v>0</v>
      </c>
      <c r="CG153" s="36">
        <f t="shared" si="1857"/>
        <v>0</v>
      </c>
      <c r="CH153" s="36">
        <f t="shared" ref="CH153:CI153" si="2160">BM153+BT153+CA153</f>
        <v>0</v>
      </c>
      <c r="CI153" s="36">
        <f t="shared" si="2160"/>
        <v>0</v>
      </c>
      <c r="CJ153" s="65">
        <f t="shared" si="1858"/>
        <v>0</v>
      </c>
      <c r="CK153" s="36">
        <f t="shared" si="1859"/>
        <v>0</v>
      </c>
      <c r="CL153" s="36"/>
      <c r="CM153" s="36"/>
      <c r="CN153" s="36">
        <f t="shared" si="1860"/>
        <v>0</v>
      </c>
      <c r="CO153" s="36"/>
      <c r="CP153" s="36"/>
      <c r="CQ153" s="65">
        <f t="shared" si="1861"/>
        <v>0</v>
      </c>
      <c r="CR153" s="36">
        <f t="shared" si="1862"/>
        <v>0</v>
      </c>
      <c r="CS153" s="36"/>
      <c r="CT153" s="36"/>
      <c r="CU153" s="36">
        <f t="shared" si="1863"/>
        <v>0</v>
      </c>
      <c r="CV153" s="36"/>
      <c r="CW153" s="36"/>
      <c r="CX153" s="65">
        <f t="shared" ref="CX153:CX208" si="2161">CY153+DB153</f>
        <v>0</v>
      </c>
      <c r="CY153" s="36">
        <f t="shared" ref="CY153:CY208" si="2162">SUM(CZ153:DA153)</f>
        <v>0</v>
      </c>
      <c r="CZ153" s="36"/>
      <c r="DA153" s="36"/>
      <c r="DB153" s="36">
        <f t="shared" ref="DB153:DB208" si="2163">SUM(DC153:DD153)</f>
        <v>0</v>
      </c>
      <c r="DC153" s="36"/>
      <c r="DD153" s="36"/>
      <c r="DE153" s="36">
        <f t="shared" ref="DE153" si="2164">DF153+DI153</f>
        <v>0</v>
      </c>
      <c r="DF153" s="36">
        <f t="shared" ref="DF153" si="2165">SUM(DG153:DH153)</f>
        <v>0</v>
      </c>
      <c r="DG153" s="36">
        <f t="shared" ref="DG153:DH153" si="2166">CL153+CS153+CZ153</f>
        <v>0</v>
      </c>
      <c r="DH153" s="36">
        <f t="shared" si="2166"/>
        <v>0</v>
      </c>
      <c r="DI153" s="36">
        <f t="shared" si="1866"/>
        <v>0</v>
      </c>
      <c r="DJ153" s="36">
        <f t="shared" ref="DJ153:DK153" si="2167">CO153+CV153+DC153</f>
        <v>0</v>
      </c>
      <c r="DK153" s="36">
        <f t="shared" si="2167"/>
        <v>0</v>
      </c>
      <c r="DL153" s="36">
        <f t="shared" si="1867"/>
        <v>0</v>
      </c>
      <c r="DM153" s="36">
        <f t="shared" si="1868"/>
        <v>0</v>
      </c>
      <c r="DN153" s="36">
        <f t="shared" ref="DN153:DO153" si="2168">AA153+BC153+CE153+DG153</f>
        <v>0</v>
      </c>
      <c r="DO153" s="36">
        <f t="shared" si="2168"/>
        <v>0</v>
      </c>
      <c r="DP153" s="36">
        <f t="shared" si="1869"/>
        <v>0</v>
      </c>
      <c r="DQ153" s="36">
        <f t="shared" ref="DQ153:DR153" si="2169">AD153+BF153+CH153+DJ153</f>
        <v>0</v>
      </c>
      <c r="DR153" s="36">
        <f t="shared" si="2169"/>
        <v>0</v>
      </c>
    </row>
    <row r="154" spans="1:122" s="3" customFormat="1" ht="15" customHeight="1" x14ac:dyDescent="0.25">
      <c r="A154" s="37"/>
      <c r="B154" s="1"/>
      <c r="C154" s="39" t="s">
        <v>139</v>
      </c>
      <c r="D154" s="67">
        <f>+E154+H154</f>
        <v>11090.07</v>
      </c>
      <c r="E154" s="68">
        <f>+F154+G154</f>
        <v>11090.07</v>
      </c>
      <c r="F154" s="69">
        <v>4058.03</v>
      </c>
      <c r="G154" s="69">
        <v>7032.04</v>
      </c>
      <c r="H154" s="68">
        <f>+I154+J154</f>
        <v>0</v>
      </c>
      <c r="I154" s="69">
        <v>0</v>
      </c>
      <c r="J154" s="69">
        <v>0</v>
      </c>
      <c r="K154" s="67">
        <f t="shared" ref="K154:K157" si="2170">+L154+O154</f>
        <v>16806.54</v>
      </c>
      <c r="L154" s="68">
        <f t="shared" ref="L154:L157" si="2171">+M154+N154</f>
        <v>16806.54</v>
      </c>
      <c r="M154" s="69">
        <v>8314.41</v>
      </c>
      <c r="N154" s="69">
        <v>8492.1299999999992</v>
      </c>
      <c r="O154" s="68">
        <f t="shared" ref="O154:O157" si="2172">+P154+Q154</f>
        <v>0</v>
      </c>
      <c r="P154" s="69">
        <v>0</v>
      </c>
      <c r="Q154" s="69">
        <v>0</v>
      </c>
      <c r="R154" s="67">
        <f t="shared" ref="R154:R157" si="2173">+S154+V154</f>
        <v>17189.71</v>
      </c>
      <c r="S154" s="68">
        <f t="shared" ref="S154:S157" si="2174">+T154+U154</f>
        <v>17189.71</v>
      </c>
      <c r="T154" s="69">
        <v>9870.9</v>
      </c>
      <c r="U154" s="69">
        <v>7318.81</v>
      </c>
      <c r="V154" s="68">
        <f t="shared" ref="V154:V157" si="2175">+W154+X154</f>
        <v>0</v>
      </c>
      <c r="W154" s="69">
        <v>0</v>
      </c>
      <c r="X154" s="69">
        <v>0</v>
      </c>
      <c r="Y154" s="68">
        <f t="shared" ref="Y154:Y157" si="2176">+Z154+AC154</f>
        <v>45086.32</v>
      </c>
      <c r="Z154" s="68">
        <f t="shared" ref="Z154:Z157" si="2177">+AA154+AB154</f>
        <v>45086.32</v>
      </c>
      <c r="AA154" s="68">
        <f t="shared" ref="AA154:AB157" si="2178">+F154+M154+T154</f>
        <v>22243.34</v>
      </c>
      <c r="AB154" s="68">
        <f t="shared" si="2178"/>
        <v>22842.98</v>
      </c>
      <c r="AC154" s="68">
        <f t="shared" ref="AC154:AC157" si="2179">+AD154+AE154</f>
        <v>0</v>
      </c>
      <c r="AD154" s="68">
        <f t="shared" ref="AD154:AE157" si="2180">+I154+P154+W154</f>
        <v>0</v>
      </c>
      <c r="AE154" s="68">
        <f t="shared" si="2180"/>
        <v>0</v>
      </c>
      <c r="AF154" s="67">
        <f>+AG154+AJ154</f>
        <v>9413.5600000000013</v>
      </c>
      <c r="AG154" s="68">
        <f>+AH154+AI154</f>
        <v>9413.5600000000013</v>
      </c>
      <c r="AH154" s="69">
        <v>3000.54</v>
      </c>
      <c r="AI154" s="69">
        <v>6413.0200000000013</v>
      </c>
      <c r="AJ154" s="68">
        <f>+AK154+AL154</f>
        <v>0</v>
      </c>
      <c r="AK154" s="69">
        <v>0</v>
      </c>
      <c r="AL154" s="69">
        <v>0</v>
      </c>
      <c r="AM154" s="67">
        <f t="shared" ref="AM154:AM157" si="2181">+AN154+AQ154</f>
        <v>20735.380000000005</v>
      </c>
      <c r="AN154" s="68">
        <f t="shared" ref="AN154:AN157" si="2182">+AO154+AP154</f>
        <v>20735.380000000005</v>
      </c>
      <c r="AO154" s="69">
        <v>9574.6000000000022</v>
      </c>
      <c r="AP154" s="69">
        <v>11160.78</v>
      </c>
      <c r="AQ154" s="68">
        <f t="shared" ref="AQ154:AQ157" si="2183">+AR154+AS154</f>
        <v>0</v>
      </c>
      <c r="AR154" s="69">
        <v>0</v>
      </c>
      <c r="AS154" s="69">
        <v>0</v>
      </c>
      <c r="AT154" s="67">
        <f t="shared" ref="AT154:AT157" si="2184">+AU154+AX154</f>
        <v>15880.73</v>
      </c>
      <c r="AU154" s="68">
        <f t="shared" ref="AU154:AU157" si="2185">+AV154+AW154</f>
        <v>15880.73</v>
      </c>
      <c r="AV154" s="69">
        <v>5345.94</v>
      </c>
      <c r="AW154" s="69">
        <v>10534.79</v>
      </c>
      <c r="AX154" s="68">
        <f t="shared" ref="AX154:AX157" si="2186">+AY154+AZ154</f>
        <v>0</v>
      </c>
      <c r="AY154" s="69">
        <v>0</v>
      </c>
      <c r="AZ154" s="69">
        <v>0</v>
      </c>
      <c r="BA154" s="68">
        <f t="shared" ref="BA154:BA157" si="2187">+BB154+BE154</f>
        <v>46029.670000000006</v>
      </c>
      <c r="BB154" s="68">
        <f t="shared" ref="BB154:BB157" si="2188">+BC154+BD154</f>
        <v>46029.670000000006</v>
      </c>
      <c r="BC154" s="68">
        <f t="shared" ref="BC154:BD157" si="2189">+AH154+AO154+AV154</f>
        <v>17921.080000000002</v>
      </c>
      <c r="BD154" s="68">
        <f t="shared" si="2189"/>
        <v>28108.590000000004</v>
      </c>
      <c r="BE154" s="68">
        <f t="shared" ref="BE154:BE157" si="2190">+BF154+BG154</f>
        <v>0</v>
      </c>
      <c r="BF154" s="68">
        <f t="shared" ref="BF154:BG157" si="2191">+AK154+AR154+AY154</f>
        <v>0</v>
      </c>
      <c r="BG154" s="68">
        <f t="shared" si="2191"/>
        <v>0</v>
      </c>
      <c r="BH154" s="67">
        <f>+BI154+BL154</f>
        <v>11770.32</v>
      </c>
      <c r="BI154" s="68">
        <f>+BJ154+BK154</f>
        <v>11770.32</v>
      </c>
      <c r="BJ154" s="69">
        <v>3081.61</v>
      </c>
      <c r="BK154" s="69">
        <v>8688.7099999999991</v>
      </c>
      <c r="BL154" s="68">
        <f>+BM154+BN154</f>
        <v>0</v>
      </c>
      <c r="BM154" s="69">
        <v>0</v>
      </c>
      <c r="BN154" s="69">
        <v>0</v>
      </c>
      <c r="BO154" s="67">
        <f t="shared" ref="BO154:BO157" si="2192">+BP154+BS154</f>
        <v>11111.39</v>
      </c>
      <c r="BP154" s="68">
        <f t="shared" ref="BP154:BP157" si="2193">+BQ154+BR154</f>
        <v>11111.39</v>
      </c>
      <c r="BQ154" s="69">
        <v>2989.31</v>
      </c>
      <c r="BR154" s="69">
        <v>8122.08</v>
      </c>
      <c r="BS154" s="68">
        <f t="shared" ref="BS154:BS157" si="2194">+BT154+BU154</f>
        <v>0</v>
      </c>
      <c r="BT154" s="69">
        <v>0</v>
      </c>
      <c r="BU154" s="69">
        <v>0</v>
      </c>
      <c r="BV154" s="67">
        <f t="shared" ref="BV154:BV157" si="2195">+BW154+BZ154</f>
        <v>12214.21</v>
      </c>
      <c r="BW154" s="68">
        <f t="shared" ref="BW154:BW157" si="2196">+BX154+BY154</f>
        <v>12214.21</v>
      </c>
      <c r="BX154" s="69">
        <v>7385.99</v>
      </c>
      <c r="BY154" s="69">
        <v>4828.22</v>
      </c>
      <c r="BZ154" s="68">
        <f t="shared" ref="BZ154:BZ157" si="2197">+CA154+CB154</f>
        <v>0</v>
      </c>
      <c r="CA154" s="69">
        <v>0</v>
      </c>
      <c r="CB154" s="69">
        <v>0</v>
      </c>
      <c r="CC154" s="68">
        <f t="shared" ref="CC154:CC157" si="2198">+CD154+CG154</f>
        <v>35095.919999999998</v>
      </c>
      <c r="CD154" s="68">
        <f t="shared" ref="CD154:CD157" si="2199">+CE154+CF154</f>
        <v>35095.919999999998</v>
      </c>
      <c r="CE154" s="68">
        <f t="shared" ref="CE154:CF157" si="2200">+BJ154+BQ154+BX154</f>
        <v>13456.91</v>
      </c>
      <c r="CF154" s="68">
        <f t="shared" si="2200"/>
        <v>21639.010000000002</v>
      </c>
      <c r="CG154" s="68">
        <f t="shared" ref="CG154:CG157" si="2201">+CH154+CI154</f>
        <v>0</v>
      </c>
      <c r="CH154" s="68">
        <f t="shared" ref="CH154:CI157" si="2202">+BM154+BT154+CA154</f>
        <v>0</v>
      </c>
      <c r="CI154" s="68">
        <f t="shared" si="2202"/>
        <v>0</v>
      </c>
      <c r="CJ154" s="67">
        <f>+CK154+CN154</f>
        <v>14772.94</v>
      </c>
      <c r="CK154" s="68">
        <f>+CL154+CM154</f>
        <v>14772.94</v>
      </c>
      <c r="CL154" s="69">
        <v>6268.91</v>
      </c>
      <c r="CM154" s="69">
        <v>8504.0300000000007</v>
      </c>
      <c r="CN154" s="68">
        <f>+CO154+CP154</f>
        <v>0</v>
      </c>
      <c r="CO154" s="69">
        <v>0</v>
      </c>
      <c r="CP154" s="69">
        <v>0</v>
      </c>
      <c r="CQ154" s="67">
        <f t="shared" ref="CQ154:CQ157" si="2203">+CR154+CU154</f>
        <v>15233.190000000002</v>
      </c>
      <c r="CR154" s="68">
        <f t="shared" ref="CR154:CR157" si="2204">+CS154+CT154</f>
        <v>15233.190000000002</v>
      </c>
      <c r="CS154" s="69">
        <v>5214.21</v>
      </c>
      <c r="CT154" s="69">
        <v>10018.980000000001</v>
      </c>
      <c r="CU154" s="68">
        <f t="shared" ref="CU154:CU157" si="2205">+CV154+CW154</f>
        <v>0</v>
      </c>
      <c r="CV154" s="69">
        <v>0</v>
      </c>
      <c r="CW154" s="69">
        <v>0</v>
      </c>
      <c r="CX154" s="67">
        <f t="shared" ref="CX154:CX157" si="2206">+CY154+DB154</f>
        <v>15528.8</v>
      </c>
      <c r="CY154" s="68">
        <f t="shared" ref="CY154:CY157" si="2207">+CZ154+DA154</f>
        <v>15528.8</v>
      </c>
      <c r="CZ154" s="69">
        <v>7732.33</v>
      </c>
      <c r="DA154" s="69">
        <v>7796.47</v>
      </c>
      <c r="DB154" s="68">
        <f t="shared" ref="DB154:DB157" si="2208">+DC154+DD154</f>
        <v>0</v>
      </c>
      <c r="DC154" s="69">
        <v>0</v>
      </c>
      <c r="DD154" s="69">
        <v>0</v>
      </c>
      <c r="DE154" s="68">
        <f t="shared" ref="DE154:DE157" si="2209">+DF154+DI154</f>
        <v>45534.93</v>
      </c>
      <c r="DF154" s="68">
        <f t="shared" ref="DF154:DF157" si="2210">+DG154+DH154</f>
        <v>45534.93</v>
      </c>
      <c r="DG154" s="68">
        <f t="shared" ref="DG154:DH157" si="2211">+CL154+CS154+CZ154</f>
        <v>19215.449999999997</v>
      </c>
      <c r="DH154" s="68">
        <f t="shared" si="2211"/>
        <v>26319.480000000003</v>
      </c>
      <c r="DI154" s="68">
        <f t="shared" ref="DI154:DI157" si="2212">+DJ154+DK154</f>
        <v>0</v>
      </c>
      <c r="DJ154" s="68">
        <f t="shared" ref="DJ154:DK157" si="2213">+CO154+CV154+DC154</f>
        <v>0</v>
      </c>
      <c r="DK154" s="68">
        <f t="shared" si="2213"/>
        <v>0</v>
      </c>
      <c r="DL154" s="68">
        <f t="shared" ref="DL154:DL157" si="2214">+DM154+DP154</f>
        <v>171746.84000000003</v>
      </c>
      <c r="DM154" s="68">
        <f t="shared" ref="DM154:DM157" si="2215">+DN154+DO154</f>
        <v>171746.84000000003</v>
      </c>
      <c r="DN154" s="68">
        <f t="shared" ref="DN154:DO157" si="2216">+AA154+BC154+CE154+DG154</f>
        <v>72836.78</v>
      </c>
      <c r="DO154" s="68">
        <f t="shared" si="2216"/>
        <v>98910.060000000027</v>
      </c>
      <c r="DP154" s="68">
        <f t="shared" ref="DP154:DP157" si="2217">+DQ154+DR154</f>
        <v>0</v>
      </c>
      <c r="DQ154" s="68">
        <f t="shared" ref="DQ154:DR157" si="2218">+AD154+BF154+CH154+DJ154</f>
        <v>0</v>
      </c>
      <c r="DR154" s="68">
        <f t="shared" si="2218"/>
        <v>0</v>
      </c>
    </row>
    <row r="155" spans="1:122" s="3" customFormat="1" ht="15" customHeight="1" x14ac:dyDescent="0.25">
      <c r="A155" s="37"/>
      <c r="B155" s="1"/>
      <c r="C155" s="39" t="s">
        <v>140</v>
      </c>
      <c r="D155" s="67">
        <f>+E155+H155</f>
        <v>4064.1400000000003</v>
      </c>
      <c r="E155" s="68">
        <f>+F155+G155</f>
        <v>4064.1400000000003</v>
      </c>
      <c r="F155" s="69">
        <v>3702.59</v>
      </c>
      <c r="G155" s="69">
        <v>361.55</v>
      </c>
      <c r="H155" s="68">
        <f>+I155+J155</f>
        <v>0</v>
      </c>
      <c r="I155" s="69">
        <v>0</v>
      </c>
      <c r="J155" s="69">
        <v>0</v>
      </c>
      <c r="K155" s="67">
        <f t="shared" si="2170"/>
        <v>3555.02</v>
      </c>
      <c r="L155" s="68">
        <f t="shared" si="2171"/>
        <v>3555.02</v>
      </c>
      <c r="M155" s="69">
        <v>2943.27</v>
      </c>
      <c r="N155" s="69">
        <v>611.75</v>
      </c>
      <c r="O155" s="68">
        <f t="shared" si="2172"/>
        <v>0</v>
      </c>
      <c r="P155" s="69">
        <v>0</v>
      </c>
      <c r="Q155" s="69">
        <v>0</v>
      </c>
      <c r="R155" s="67">
        <f t="shared" si="2173"/>
        <v>3753.83</v>
      </c>
      <c r="S155" s="68">
        <f t="shared" si="2174"/>
        <v>3753.83</v>
      </c>
      <c r="T155" s="69">
        <v>2545.4</v>
      </c>
      <c r="U155" s="69">
        <v>1208.43</v>
      </c>
      <c r="V155" s="68">
        <f t="shared" si="2175"/>
        <v>0</v>
      </c>
      <c r="W155" s="69">
        <v>0</v>
      </c>
      <c r="X155" s="69">
        <v>0</v>
      </c>
      <c r="Y155" s="68">
        <f t="shared" si="2176"/>
        <v>11372.99</v>
      </c>
      <c r="Z155" s="68">
        <f t="shared" si="2177"/>
        <v>11372.99</v>
      </c>
      <c r="AA155" s="68">
        <f t="shared" si="2178"/>
        <v>9191.26</v>
      </c>
      <c r="AB155" s="68">
        <f t="shared" si="2178"/>
        <v>2181.73</v>
      </c>
      <c r="AC155" s="68">
        <f t="shared" si="2179"/>
        <v>0</v>
      </c>
      <c r="AD155" s="68">
        <f t="shared" si="2180"/>
        <v>0</v>
      </c>
      <c r="AE155" s="68">
        <f t="shared" si="2180"/>
        <v>0</v>
      </c>
      <c r="AF155" s="67">
        <f>+AG155+AJ155</f>
        <v>5486.6100000000006</v>
      </c>
      <c r="AG155" s="68">
        <f>+AH155+AI155</f>
        <v>5486.6100000000006</v>
      </c>
      <c r="AH155" s="69">
        <v>4594.46</v>
      </c>
      <c r="AI155" s="69">
        <v>892.15000000000032</v>
      </c>
      <c r="AJ155" s="68">
        <f>+AK155+AL155</f>
        <v>0</v>
      </c>
      <c r="AK155" s="69">
        <v>0</v>
      </c>
      <c r="AL155" s="69">
        <v>0</v>
      </c>
      <c r="AM155" s="67">
        <f t="shared" si="2181"/>
        <v>1465.0500000000006</v>
      </c>
      <c r="AN155" s="68">
        <f t="shared" si="2182"/>
        <v>1465.0500000000006</v>
      </c>
      <c r="AO155" s="69">
        <v>122.2</v>
      </c>
      <c r="AP155" s="69">
        <v>1342.8500000000006</v>
      </c>
      <c r="AQ155" s="68">
        <f t="shared" si="2183"/>
        <v>0</v>
      </c>
      <c r="AR155" s="69">
        <v>0</v>
      </c>
      <c r="AS155" s="69">
        <v>0</v>
      </c>
      <c r="AT155" s="67">
        <f t="shared" si="2184"/>
        <v>1240.3699999999999</v>
      </c>
      <c r="AU155" s="68">
        <f t="shared" si="2185"/>
        <v>1240.3699999999999</v>
      </c>
      <c r="AV155" s="69">
        <v>90</v>
      </c>
      <c r="AW155" s="69">
        <v>1150.3699999999999</v>
      </c>
      <c r="AX155" s="68">
        <f t="shared" si="2186"/>
        <v>0</v>
      </c>
      <c r="AY155" s="69">
        <v>0</v>
      </c>
      <c r="AZ155" s="69">
        <v>0</v>
      </c>
      <c r="BA155" s="68">
        <f t="shared" si="2187"/>
        <v>8192.0300000000007</v>
      </c>
      <c r="BB155" s="68">
        <f t="shared" si="2188"/>
        <v>8192.0300000000007</v>
      </c>
      <c r="BC155" s="68">
        <f t="shared" si="2189"/>
        <v>4806.66</v>
      </c>
      <c r="BD155" s="68">
        <f t="shared" si="2189"/>
        <v>3385.3700000000008</v>
      </c>
      <c r="BE155" s="68">
        <f t="shared" si="2190"/>
        <v>0</v>
      </c>
      <c r="BF155" s="68">
        <f t="shared" si="2191"/>
        <v>0</v>
      </c>
      <c r="BG155" s="68">
        <f t="shared" si="2191"/>
        <v>0</v>
      </c>
      <c r="BH155" s="67">
        <f>+BI155+BL155</f>
        <v>4391.93</v>
      </c>
      <c r="BI155" s="68">
        <f>+BJ155+BK155</f>
        <v>4391.93</v>
      </c>
      <c r="BJ155" s="69">
        <v>3128.17</v>
      </c>
      <c r="BK155" s="69">
        <v>1263.76</v>
      </c>
      <c r="BL155" s="68">
        <f>+BM155+BN155</f>
        <v>0</v>
      </c>
      <c r="BM155" s="69">
        <v>0</v>
      </c>
      <c r="BN155" s="69">
        <v>0</v>
      </c>
      <c r="BO155" s="67">
        <f t="shared" si="2192"/>
        <v>1462.69</v>
      </c>
      <c r="BP155" s="68">
        <f t="shared" si="2193"/>
        <v>1462.69</v>
      </c>
      <c r="BQ155" s="69">
        <v>80.5</v>
      </c>
      <c r="BR155" s="69">
        <v>1382.19</v>
      </c>
      <c r="BS155" s="68">
        <f t="shared" si="2194"/>
        <v>0</v>
      </c>
      <c r="BT155" s="69">
        <v>0</v>
      </c>
      <c r="BU155" s="69">
        <v>0</v>
      </c>
      <c r="BV155" s="67">
        <f t="shared" si="2195"/>
        <v>1247.21</v>
      </c>
      <c r="BW155" s="68">
        <f t="shared" si="2196"/>
        <v>1247.21</v>
      </c>
      <c r="BX155" s="69">
        <v>155</v>
      </c>
      <c r="BY155" s="69">
        <v>1092.21</v>
      </c>
      <c r="BZ155" s="68">
        <f t="shared" si="2197"/>
        <v>0</v>
      </c>
      <c r="CA155" s="69">
        <v>0</v>
      </c>
      <c r="CB155" s="69">
        <v>0</v>
      </c>
      <c r="CC155" s="68">
        <f t="shared" si="2198"/>
        <v>7101.83</v>
      </c>
      <c r="CD155" s="68">
        <f t="shared" si="2199"/>
        <v>7101.83</v>
      </c>
      <c r="CE155" s="68">
        <f t="shared" si="2200"/>
        <v>3363.67</v>
      </c>
      <c r="CF155" s="68">
        <f t="shared" si="2200"/>
        <v>3738.16</v>
      </c>
      <c r="CG155" s="68">
        <f t="shared" si="2201"/>
        <v>0</v>
      </c>
      <c r="CH155" s="68">
        <f t="shared" si="2202"/>
        <v>0</v>
      </c>
      <c r="CI155" s="68">
        <f t="shared" si="2202"/>
        <v>0</v>
      </c>
      <c r="CJ155" s="67">
        <f>+CK155+CN155</f>
        <v>1115.9000000000001</v>
      </c>
      <c r="CK155" s="68">
        <f>+CL155+CM155</f>
        <v>1115.9000000000001</v>
      </c>
      <c r="CL155" s="69">
        <v>55</v>
      </c>
      <c r="CM155" s="69">
        <v>1060.9000000000001</v>
      </c>
      <c r="CN155" s="68">
        <f>+CO155+CP155</f>
        <v>0</v>
      </c>
      <c r="CO155" s="69">
        <v>0</v>
      </c>
      <c r="CP155" s="69">
        <v>0</v>
      </c>
      <c r="CQ155" s="67">
        <f t="shared" si="2203"/>
        <v>1019.6600000000001</v>
      </c>
      <c r="CR155" s="68">
        <f t="shared" si="2204"/>
        <v>1019.6600000000001</v>
      </c>
      <c r="CS155" s="69">
        <v>170</v>
      </c>
      <c r="CT155" s="69">
        <v>849.66000000000008</v>
      </c>
      <c r="CU155" s="68">
        <f t="shared" si="2205"/>
        <v>0</v>
      </c>
      <c r="CV155" s="69">
        <v>0</v>
      </c>
      <c r="CW155" s="69">
        <v>0</v>
      </c>
      <c r="CX155" s="67">
        <f t="shared" si="2206"/>
        <v>883.28800000000012</v>
      </c>
      <c r="CY155" s="68">
        <f t="shared" si="2207"/>
        <v>883.28800000000012</v>
      </c>
      <c r="CZ155" s="69">
        <v>110</v>
      </c>
      <c r="DA155" s="69">
        <v>773.28800000000012</v>
      </c>
      <c r="DB155" s="68">
        <f t="shared" si="2208"/>
        <v>0</v>
      </c>
      <c r="DC155" s="69">
        <v>0</v>
      </c>
      <c r="DD155" s="69">
        <v>0</v>
      </c>
      <c r="DE155" s="68">
        <f t="shared" si="2209"/>
        <v>3018.8480000000004</v>
      </c>
      <c r="DF155" s="68">
        <f t="shared" si="2210"/>
        <v>3018.8480000000004</v>
      </c>
      <c r="DG155" s="68">
        <f t="shared" si="2211"/>
        <v>335</v>
      </c>
      <c r="DH155" s="68">
        <f t="shared" si="2211"/>
        <v>2683.8480000000004</v>
      </c>
      <c r="DI155" s="68">
        <f t="shared" si="2212"/>
        <v>0</v>
      </c>
      <c r="DJ155" s="68">
        <f t="shared" si="2213"/>
        <v>0</v>
      </c>
      <c r="DK155" s="68">
        <f t="shared" si="2213"/>
        <v>0</v>
      </c>
      <c r="DL155" s="68">
        <f t="shared" si="2214"/>
        <v>29685.698</v>
      </c>
      <c r="DM155" s="68">
        <f t="shared" si="2215"/>
        <v>29685.698</v>
      </c>
      <c r="DN155" s="68">
        <f t="shared" si="2216"/>
        <v>17696.59</v>
      </c>
      <c r="DO155" s="68">
        <f t="shared" si="2216"/>
        <v>11989.108</v>
      </c>
      <c r="DP155" s="68">
        <f t="shared" si="2217"/>
        <v>0</v>
      </c>
      <c r="DQ155" s="68">
        <f t="shared" si="2218"/>
        <v>0</v>
      </c>
      <c r="DR155" s="68">
        <f t="shared" si="2218"/>
        <v>0</v>
      </c>
    </row>
    <row r="156" spans="1:122" s="3" customFormat="1" ht="15" customHeight="1" x14ac:dyDescent="0.25">
      <c r="A156" s="37"/>
      <c r="B156" s="1"/>
      <c r="C156" s="35" t="s">
        <v>60</v>
      </c>
      <c r="D156" s="67">
        <f>+E156+H156</f>
        <v>8438.99</v>
      </c>
      <c r="E156" s="68">
        <f>+F156+G156</f>
        <v>8438.99</v>
      </c>
      <c r="F156" s="69">
        <v>6171.92</v>
      </c>
      <c r="G156" s="69">
        <v>2267.0700000000002</v>
      </c>
      <c r="H156" s="68">
        <f>+I156+J156</f>
        <v>0</v>
      </c>
      <c r="I156" s="69">
        <v>0</v>
      </c>
      <c r="J156" s="69">
        <v>0</v>
      </c>
      <c r="K156" s="67">
        <f t="shared" si="2170"/>
        <v>12772.41</v>
      </c>
      <c r="L156" s="68">
        <f t="shared" si="2171"/>
        <v>12772.41</v>
      </c>
      <c r="M156" s="69">
        <v>9899.49</v>
      </c>
      <c r="N156" s="69">
        <v>2872.92</v>
      </c>
      <c r="O156" s="68">
        <f t="shared" si="2172"/>
        <v>0</v>
      </c>
      <c r="P156" s="69">
        <v>0</v>
      </c>
      <c r="Q156" s="69">
        <v>0</v>
      </c>
      <c r="R156" s="67">
        <f t="shared" si="2173"/>
        <v>13066.7</v>
      </c>
      <c r="S156" s="68">
        <f t="shared" si="2174"/>
        <v>13066.7</v>
      </c>
      <c r="T156" s="69">
        <v>10351</v>
      </c>
      <c r="U156" s="69">
        <v>2715.7</v>
      </c>
      <c r="V156" s="68">
        <f t="shared" si="2175"/>
        <v>0</v>
      </c>
      <c r="W156" s="69">
        <v>0</v>
      </c>
      <c r="X156" s="69">
        <v>0</v>
      </c>
      <c r="Y156" s="68">
        <f t="shared" si="2176"/>
        <v>34278.1</v>
      </c>
      <c r="Z156" s="68">
        <f t="shared" si="2177"/>
        <v>34278.1</v>
      </c>
      <c r="AA156" s="68">
        <f t="shared" si="2178"/>
        <v>26422.41</v>
      </c>
      <c r="AB156" s="68">
        <f t="shared" si="2178"/>
        <v>7855.69</v>
      </c>
      <c r="AC156" s="68">
        <f t="shared" si="2179"/>
        <v>0</v>
      </c>
      <c r="AD156" s="68">
        <f t="shared" si="2180"/>
        <v>0</v>
      </c>
      <c r="AE156" s="68">
        <f t="shared" si="2180"/>
        <v>0</v>
      </c>
      <c r="AF156" s="67">
        <f>+AG156+AJ156</f>
        <v>12267.56</v>
      </c>
      <c r="AG156" s="68">
        <f>+AH156+AI156</f>
        <v>12267.56</v>
      </c>
      <c r="AH156" s="69">
        <v>9121.17</v>
      </c>
      <c r="AI156" s="69">
        <v>3146.3899999999994</v>
      </c>
      <c r="AJ156" s="68">
        <f>+AK156+AL156</f>
        <v>0</v>
      </c>
      <c r="AK156" s="69">
        <v>0</v>
      </c>
      <c r="AL156" s="69">
        <v>0</v>
      </c>
      <c r="AM156" s="67">
        <f t="shared" si="2181"/>
        <v>12610.41</v>
      </c>
      <c r="AN156" s="68">
        <f t="shared" si="2182"/>
        <v>12610.41</v>
      </c>
      <c r="AO156" s="69">
        <v>10678.67</v>
      </c>
      <c r="AP156" s="69">
        <v>1931.7399999999998</v>
      </c>
      <c r="AQ156" s="68">
        <f t="shared" si="2183"/>
        <v>0</v>
      </c>
      <c r="AR156" s="69">
        <v>0</v>
      </c>
      <c r="AS156" s="69">
        <v>0</v>
      </c>
      <c r="AT156" s="67">
        <f t="shared" si="2184"/>
        <v>13126.37</v>
      </c>
      <c r="AU156" s="68">
        <f t="shared" si="2185"/>
        <v>13126.37</v>
      </c>
      <c r="AV156" s="69">
        <v>13097.03</v>
      </c>
      <c r="AW156" s="69">
        <v>29.34</v>
      </c>
      <c r="AX156" s="68">
        <f t="shared" si="2186"/>
        <v>0</v>
      </c>
      <c r="AY156" s="69">
        <v>0</v>
      </c>
      <c r="AZ156" s="69">
        <v>0</v>
      </c>
      <c r="BA156" s="68">
        <f t="shared" si="2187"/>
        <v>38004.340000000004</v>
      </c>
      <c r="BB156" s="68">
        <f t="shared" si="2188"/>
        <v>38004.340000000004</v>
      </c>
      <c r="BC156" s="68">
        <f t="shared" si="2189"/>
        <v>32896.870000000003</v>
      </c>
      <c r="BD156" s="68">
        <f t="shared" si="2189"/>
        <v>5107.4699999999993</v>
      </c>
      <c r="BE156" s="68">
        <f t="shared" si="2190"/>
        <v>0</v>
      </c>
      <c r="BF156" s="68">
        <f t="shared" si="2191"/>
        <v>0</v>
      </c>
      <c r="BG156" s="68">
        <f t="shared" si="2191"/>
        <v>0</v>
      </c>
      <c r="BH156" s="67">
        <f>+BI156+BL156</f>
        <v>13131.48</v>
      </c>
      <c r="BI156" s="68">
        <f>+BJ156+BK156</f>
        <v>13131.48</v>
      </c>
      <c r="BJ156" s="69">
        <v>12724.039999999999</v>
      </c>
      <c r="BK156" s="69">
        <v>407.44</v>
      </c>
      <c r="BL156" s="68">
        <f>+BM156+BN156</f>
        <v>0</v>
      </c>
      <c r="BM156" s="69">
        <v>0</v>
      </c>
      <c r="BN156" s="69">
        <v>0</v>
      </c>
      <c r="BO156" s="67">
        <f t="shared" si="2192"/>
        <v>9637.2199999999993</v>
      </c>
      <c r="BP156" s="68">
        <f t="shared" si="2193"/>
        <v>9637.2199999999993</v>
      </c>
      <c r="BQ156" s="69">
        <v>9605.66</v>
      </c>
      <c r="BR156" s="69">
        <v>31.56</v>
      </c>
      <c r="BS156" s="68">
        <f t="shared" si="2194"/>
        <v>0</v>
      </c>
      <c r="BT156" s="69">
        <v>0</v>
      </c>
      <c r="BU156" s="69">
        <v>0</v>
      </c>
      <c r="BV156" s="67">
        <f t="shared" si="2195"/>
        <v>9786.5500000000011</v>
      </c>
      <c r="BW156" s="68">
        <f t="shared" si="2196"/>
        <v>9786.5500000000011</v>
      </c>
      <c r="BX156" s="69">
        <v>9735.36</v>
      </c>
      <c r="BY156" s="69">
        <v>51.19</v>
      </c>
      <c r="BZ156" s="68">
        <f t="shared" si="2197"/>
        <v>0</v>
      </c>
      <c r="CA156" s="69">
        <v>0</v>
      </c>
      <c r="CB156" s="69">
        <v>0</v>
      </c>
      <c r="CC156" s="68">
        <f t="shared" si="2198"/>
        <v>32555.249999999996</v>
      </c>
      <c r="CD156" s="68">
        <f t="shared" si="2199"/>
        <v>32555.249999999996</v>
      </c>
      <c r="CE156" s="68">
        <f t="shared" si="2200"/>
        <v>32065.059999999998</v>
      </c>
      <c r="CF156" s="68">
        <f t="shared" si="2200"/>
        <v>490.19</v>
      </c>
      <c r="CG156" s="68">
        <f t="shared" si="2201"/>
        <v>0</v>
      </c>
      <c r="CH156" s="68">
        <f t="shared" si="2202"/>
        <v>0</v>
      </c>
      <c r="CI156" s="68">
        <f t="shared" si="2202"/>
        <v>0</v>
      </c>
      <c r="CJ156" s="67">
        <f>+CK156+CN156</f>
        <v>11706.16</v>
      </c>
      <c r="CK156" s="68">
        <f>+CL156+CM156</f>
        <v>11706.16</v>
      </c>
      <c r="CL156" s="69">
        <v>10659.58</v>
      </c>
      <c r="CM156" s="69">
        <v>1046.58</v>
      </c>
      <c r="CN156" s="68">
        <f>+CO156+CP156</f>
        <v>0</v>
      </c>
      <c r="CO156" s="69">
        <v>0</v>
      </c>
      <c r="CP156" s="69">
        <v>0</v>
      </c>
      <c r="CQ156" s="67">
        <f t="shared" si="2203"/>
        <v>7826.92</v>
      </c>
      <c r="CR156" s="68">
        <f t="shared" si="2204"/>
        <v>7826.92</v>
      </c>
      <c r="CS156" s="69">
        <v>7756</v>
      </c>
      <c r="CT156" s="69">
        <v>70.92</v>
      </c>
      <c r="CU156" s="68">
        <f t="shared" si="2205"/>
        <v>0</v>
      </c>
      <c r="CV156" s="69">
        <v>0</v>
      </c>
      <c r="CW156" s="69">
        <v>0</v>
      </c>
      <c r="CX156" s="67">
        <f t="shared" si="2206"/>
        <v>7572.82</v>
      </c>
      <c r="CY156" s="68">
        <f t="shared" si="2207"/>
        <v>7572.82</v>
      </c>
      <c r="CZ156" s="69">
        <v>7499.2</v>
      </c>
      <c r="DA156" s="69">
        <v>73.619999999999976</v>
      </c>
      <c r="DB156" s="68">
        <f t="shared" si="2208"/>
        <v>0</v>
      </c>
      <c r="DC156" s="69">
        <v>0</v>
      </c>
      <c r="DD156" s="69">
        <v>0</v>
      </c>
      <c r="DE156" s="68">
        <f t="shared" si="2209"/>
        <v>27105.9</v>
      </c>
      <c r="DF156" s="68">
        <f t="shared" si="2210"/>
        <v>27105.9</v>
      </c>
      <c r="DG156" s="68">
        <f t="shared" si="2211"/>
        <v>25914.780000000002</v>
      </c>
      <c r="DH156" s="68">
        <f t="shared" si="2211"/>
        <v>1191.1199999999999</v>
      </c>
      <c r="DI156" s="68">
        <f t="shared" si="2212"/>
        <v>0</v>
      </c>
      <c r="DJ156" s="68">
        <f t="shared" si="2213"/>
        <v>0</v>
      </c>
      <c r="DK156" s="68">
        <f t="shared" si="2213"/>
        <v>0</v>
      </c>
      <c r="DL156" s="68">
        <f t="shared" si="2214"/>
        <v>131943.59</v>
      </c>
      <c r="DM156" s="68">
        <f t="shared" si="2215"/>
        <v>131943.59</v>
      </c>
      <c r="DN156" s="68">
        <f t="shared" si="2216"/>
        <v>117299.12</v>
      </c>
      <c r="DO156" s="68">
        <f t="shared" si="2216"/>
        <v>14644.470000000001</v>
      </c>
      <c r="DP156" s="68">
        <f t="shared" si="2217"/>
        <v>0</v>
      </c>
      <c r="DQ156" s="68">
        <f t="shared" si="2218"/>
        <v>0</v>
      </c>
      <c r="DR156" s="68">
        <f t="shared" si="2218"/>
        <v>0</v>
      </c>
    </row>
    <row r="157" spans="1:122" s="3" customFormat="1" ht="15" customHeight="1" x14ac:dyDescent="0.25">
      <c r="A157" s="37"/>
      <c r="B157" s="1"/>
      <c r="C157" s="35" t="s">
        <v>28</v>
      </c>
      <c r="D157" s="67">
        <f>+E157+H157</f>
        <v>7633.06</v>
      </c>
      <c r="E157" s="68">
        <f>+F157+G157</f>
        <v>7633.06</v>
      </c>
      <c r="F157" s="69">
        <v>7145.56</v>
      </c>
      <c r="G157" s="69">
        <v>487.5</v>
      </c>
      <c r="H157" s="68">
        <f>+I157+J157</f>
        <v>0</v>
      </c>
      <c r="I157" s="69">
        <v>0</v>
      </c>
      <c r="J157" s="69">
        <v>0</v>
      </c>
      <c r="K157" s="67">
        <f t="shared" si="2170"/>
        <v>4608.59</v>
      </c>
      <c r="L157" s="68">
        <f t="shared" si="2171"/>
        <v>4608.59</v>
      </c>
      <c r="M157" s="69">
        <v>4608.59</v>
      </c>
      <c r="N157" s="69">
        <v>0</v>
      </c>
      <c r="O157" s="68">
        <f t="shared" si="2172"/>
        <v>0</v>
      </c>
      <c r="P157" s="69">
        <v>0</v>
      </c>
      <c r="Q157" s="69">
        <v>0</v>
      </c>
      <c r="R157" s="67">
        <f t="shared" si="2173"/>
        <v>4357.08</v>
      </c>
      <c r="S157" s="68">
        <f t="shared" si="2174"/>
        <v>4357.08</v>
      </c>
      <c r="T157" s="69">
        <v>4357.08</v>
      </c>
      <c r="U157" s="69">
        <v>0</v>
      </c>
      <c r="V157" s="68">
        <f t="shared" si="2175"/>
        <v>0</v>
      </c>
      <c r="W157" s="69">
        <v>0</v>
      </c>
      <c r="X157" s="69">
        <v>0</v>
      </c>
      <c r="Y157" s="68">
        <f t="shared" si="2176"/>
        <v>16598.730000000003</v>
      </c>
      <c r="Z157" s="68">
        <f t="shared" si="2177"/>
        <v>16598.730000000003</v>
      </c>
      <c r="AA157" s="68">
        <f t="shared" si="2178"/>
        <v>16111.230000000001</v>
      </c>
      <c r="AB157" s="68">
        <f t="shared" si="2178"/>
        <v>487.5</v>
      </c>
      <c r="AC157" s="68">
        <f t="shared" si="2179"/>
        <v>0</v>
      </c>
      <c r="AD157" s="68">
        <f t="shared" si="2180"/>
        <v>0</v>
      </c>
      <c r="AE157" s="68">
        <f t="shared" si="2180"/>
        <v>0</v>
      </c>
      <c r="AF157" s="67">
        <f>+AG157+AJ157</f>
        <v>6026.7499999999991</v>
      </c>
      <c r="AG157" s="68">
        <f>+AH157+AI157</f>
        <v>6026.7499999999991</v>
      </c>
      <c r="AH157" s="69">
        <v>6026.7499999999991</v>
      </c>
      <c r="AI157" s="69">
        <v>0</v>
      </c>
      <c r="AJ157" s="68">
        <f>+AK157+AL157</f>
        <v>0</v>
      </c>
      <c r="AK157" s="69">
        <v>0</v>
      </c>
      <c r="AL157" s="69">
        <v>0</v>
      </c>
      <c r="AM157" s="67">
        <f t="shared" si="2181"/>
        <v>9113.1440000000002</v>
      </c>
      <c r="AN157" s="68">
        <f t="shared" si="2182"/>
        <v>9113.1440000000002</v>
      </c>
      <c r="AO157" s="69">
        <v>7489.5439999999999</v>
      </c>
      <c r="AP157" s="69">
        <v>1623.6</v>
      </c>
      <c r="AQ157" s="68">
        <f t="shared" si="2183"/>
        <v>0</v>
      </c>
      <c r="AR157" s="69">
        <v>0</v>
      </c>
      <c r="AS157" s="69">
        <v>0</v>
      </c>
      <c r="AT157" s="67">
        <f t="shared" si="2184"/>
        <v>6710.54</v>
      </c>
      <c r="AU157" s="68">
        <f t="shared" si="2185"/>
        <v>6710.54</v>
      </c>
      <c r="AV157" s="69">
        <v>6710.54</v>
      </c>
      <c r="AW157" s="69">
        <v>0</v>
      </c>
      <c r="AX157" s="68">
        <f t="shared" si="2186"/>
        <v>0</v>
      </c>
      <c r="AY157" s="69">
        <v>0</v>
      </c>
      <c r="AZ157" s="69">
        <v>0</v>
      </c>
      <c r="BA157" s="68">
        <f t="shared" si="2187"/>
        <v>21850.433999999997</v>
      </c>
      <c r="BB157" s="68">
        <f t="shared" si="2188"/>
        <v>21850.433999999997</v>
      </c>
      <c r="BC157" s="68">
        <f t="shared" si="2189"/>
        <v>20226.833999999999</v>
      </c>
      <c r="BD157" s="68">
        <f t="shared" si="2189"/>
        <v>1623.6</v>
      </c>
      <c r="BE157" s="68">
        <f t="shared" si="2190"/>
        <v>0</v>
      </c>
      <c r="BF157" s="68">
        <f t="shared" si="2191"/>
        <v>0</v>
      </c>
      <c r="BG157" s="68">
        <f t="shared" si="2191"/>
        <v>0</v>
      </c>
      <c r="BH157" s="67">
        <f>+BI157+BL157</f>
        <v>7758.49</v>
      </c>
      <c r="BI157" s="68">
        <f>+BJ157+BK157</f>
        <v>7758.49</v>
      </c>
      <c r="BJ157" s="69">
        <v>7758.49</v>
      </c>
      <c r="BK157" s="69">
        <v>0</v>
      </c>
      <c r="BL157" s="68">
        <f>+BM157+BN157</f>
        <v>0</v>
      </c>
      <c r="BM157" s="69">
        <v>0</v>
      </c>
      <c r="BN157" s="69">
        <v>0</v>
      </c>
      <c r="BO157" s="67">
        <f t="shared" si="2192"/>
        <v>14451.51</v>
      </c>
      <c r="BP157" s="68">
        <f t="shared" si="2193"/>
        <v>14451.51</v>
      </c>
      <c r="BQ157" s="69">
        <v>14451.51</v>
      </c>
      <c r="BR157" s="69">
        <v>0</v>
      </c>
      <c r="BS157" s="68">
        <f t="shared" si="2194"/>
        <v>0</v>
      </c>
      <c r="BT157" s="69">
        <v>0</v>
      </c>
      <c r="BU157" s="69">
        <v>0</v>
      </c>
      <c r="BV157" s="67">
        <f t="shared" si="2195"/>
        <v>8376.130000000001</v>
      </c>
      <c r="BW157" s="68">
        <f t="shared" si="2196"/>
        <v>8376.130000000001</v>
      </c>
      <c r="BX157" s="69">
        <v>8376.130000000001</v>
      </c>
      <c r="BY157" s="69">
        <v>0</v>
      </c>
      <c r="BZ157" s="68">
        <f t="shared" si="2197"/>
        <v>0</v>
      </c>
      <c r="CA157" s="69">
        <v>0</v>
      </c>
      <c r="CB157" s="69">
        <v>0</v>
      </c>
      <c r="CC157" s="68">
        <f t="shared" si="2198"/>
        <v>30586.13</v>
      </c>
      <c r="CD157" s="68">
        <f t="shared" si="2199"/>
        <v>30586.13</v>
      </c>
      <c r="CE157" s="68">
        <f t="shared" si="2200"/>
        <v>30586.13</v>
      </c>
      <c r="CF157" s="68">
        <f t="shared" si="2200"/>
        <v>0</v>
      </c>
      <c r="CG157" s="68">
        <f t="shared" si="2201"/>
        <v>0</v>
      </c>
      <c r="CH157" s="68">
        <f t="shared" si="2202"/>
        <v>0</v>
      </c>
      <c r="CI157" s="68">
        <f t="shared" si="2202"/>
        <v>0</v>
      </c>
      <c r="CJ157" s="67">
        <f>+CK157+CN157</f>
        <v>8328.7900000000009</v>
      </c>
      <c r="CK157" s="68">
        <f>+CL157+CM157</f>
        <v>8328.7900000000009</v>
      </c>
      <c r="CL157" s="69">
        <v>8328.7900000000009</v>
      </c>
      <c r="CM157" s="69">
        <v>0</v>
      </c>
      <c r="CN157" s="68">
        <f>+CO157+CP157</f>
        <v>0</v>
      </c>
      <c r="CO157" s="69">
        <v>0</v>
      </c>
      <c r="CP157" s="69">
        <v>0</v>
      </c>
      <c r="CQ157" s="67">
        <f t="shared" si="2203"/>
        <v>9841.99</v>
      </c>
      <c r="CR157" s="68">
        <f t="shared" si="2204"/>
        <v>9841.99</v>
      </c>
      <c r="CS157" s="69">
        <v>9841.99</v>
      </c>
      <c r="CT157" s="69">
        <v>0</v>
      </c>
      <c r="CU157" s="68">
        <f t="shared" si="2205"/>
        <v>0</v>
      </c>
      <c r="CV157" s="69">
        <v>0</v>
      </c>
      <c r="CW157" s="69">
        <v>0</v>
      </c>
      <c r="CX157" s="67">
        <f t="shared" si="2206"/>
        <v>17031.397000000001</v>
      </c>
      <c r="CY157" s="68">
        <f t="shared" si="2207"/>
        <v>17031.397000000001</v>
      </c>
      <c r="CZ157" s="69">
        <v>17031.397000000001</v>
      </c>
      <c r="DA157" s="69">
        <v>0</v>
      </c>
      <c r="DB157" s="68">
        <f t="shared" si="2208"/>
        <v>0</v>
      </c>
      <c r="DC157" s="69">
        <v>0</v>
      </c>
      <c r="DD157" s="69">
        <v>0</v>
      </c>
      <c r="DE157" s="68">
        <f t="shared" si="2209"/>
        <v>35202.176999999996</v>
      </c>
      <c r="DF157" s="68">
        <f t="shared" si="2210"/>
        <v>35202.176999999996</v>
      </c>
      <c r="DG157" s="68">
        <f t="shared" si="2211"/>
        <v>35202.176999999996</v>
      </c>
      <c r="DH157" s="68">
        <f t="shared" si="2211"/>
        <v>0</v>
      </c>
      <c r="DI157" s="68">
        <f t="shared" si="2212"/>
        <v>0</v>
      </c>
      <c r="DJ157" s="68">
        <f t="shared" si="2213"/>
        <v>0</v>
      </c>
      <c r="DK157" s="68">
        <f t="shared" si="2213"/>
        <v>0</v>
      </c>
      <c r="DL157" s="68">
        <f t="shared" si="2214"/>
        <v>104237.47100000001</v>
      </c>
      <c r="DM157" s="68">
        <f t="shared" si="2215"/>
        <v>104237.47100000001</v>
      </c>
      <c r="DN157" s="68">
        <f t="shared" si="2216"/>
        <v>102126.371</v>
      </c>
      <c r="DO157" s="68">
        <f t="shared" si="2216"/>
        <v>2111.1</v>
      </c>
      <c r="DP157" s="68">
        <f t="shared" si="2217"/>
        <v>0</v>
      </c>
      <c r="DQ157" s="68">
        <f t="shared" si="2218"/>
        <v>0</v>
      </c>
      <c r="DR157" s="68">
        <f t="shared" si="2218"/>
        <v>0</v>
      </c>
    </row>
    <row r="158" spans="1:122" s="3" customFormat="1" ht="15" customHeight="1" x14ac:dyDescent="0.2">
      <c r="A158" s="37"/>
      <c r="B158" s="1"/>
      <c r="C158" s="39"/>
      <c r="D158" s="65"/>
      <c r="E158" s="36"/>
      <c r="F158" s="36"/>
      <c r="G158" s="36"/>
      <c r="H158" s="36"/>
      <c r="I158" s="36"/>
      <c r="J158" s="36"/>
      <c r="K158" s="65"/>
      <c r="L158" s="36"/>
      <c r="M158" s="36"/>
      <c r="N158" s="36"/>
      <c r="O158" s="36"/>
      <c r="P158" s="36"/>
      <c r="Q158" s="36"/>
      <c r="R158" s="6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65"/>
      <c r="AG158" s="36"/>
      <c r="AH158" s="36"/>
      <c r="AI158" s="36"/>
      <c r="AJ158" s="36"/>
      <c r="AK158" s="36"/>
      <c r="AL158" s="36"/>
      <c r="AM158" s="65"/>
      <c r="AN158" s="36"/>
      <c r="AO158" s="36"/>
      <c r="AP158" s="36"/>
      <c r="AQ158" s="36"/>
      <c r="AR158" s="36"/>
      <c r="AS158" s="36"/>
      <c r="AT158" s="65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65"/>
      <c r="BI158" s="36"/>
      <c r="BJ158" s="36"/>
      <c r="BK158" s="36"/>
      <c r="BL158" s="36"/>
      <c r="BM158" s="36"/>
      <c r="BN158" s="36"/>
      <c r="BO158" s="65"/>
      <c r="BP158" s="36"/>
      <c r="BQ158" s="36"/>
      <c r="BR158" s="36"/>
      <c r="BS158" s="36"/>
      <c r="BT158" s="36"/>
      <c r="BU158" s="36"/>
      <c r="BV158" s="65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65"/>
      <c r="CK158" s="36"/>
      <c r="CL158" s="36"/>
      <c r="CM158" s="36"/>
      <c r="CN158" s="36"/>
      <c r="CO158" s="36"/>
      <c r="CP158" s="36"/>
      <c r="CQ158" s="65"/>
      <c r="CR158" s="36"/>
      <c r="CS158" s="36"/>
      <c r="CT158" s="36"/>
      <c r="CU158" s="36"/>
      <c r="CV158" s="36"/>
      <c r="CW158" s="36"/>
      <c r="CX158" s="65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</row>
    <row r="159" spans="1:122" s="3" customFormat="1" ht="15" customHeight="1" x14ac:dyDescent="0.2">
      <c r="A159" s="34"/>
      <c r="B159" s="1" t="s">
        <v>141</v>
      </c>
      <c r="C159" s="35"/>
      <c r="D159" s="65">
        <f>D160+D163+D166+D167+D168</f>
        <v>322813.44</v>
      </c>
      <c r="E159" s="36">
        <f t="shared" ref="E159:J159" si="2219">E160+E163+E166+E167+E168</f>
        <v>30305.439999999995</v>
      </c>
      <c r="F159" s="36">
        <f t="shared" si="2219"/>
        <v>10259.92</v>
      </c>
      <c r="G159" s="36">
        <f t="shared" si="2219"/>
        <v>20045.519999999997</v>
      </c>
      <c r="H159" s="36">
        <f t="shared" si="2219"/>
        <v>292508</v>
      </c>
      <c r="I159" s="36">
        <f t="shared" si="2219"/>
        <v>292508</v>
      </c>
      <c r="J159" s="36">
        <f t="shared" si="2219"/>
        <v>0</v>
      </c>
      <c r="K159" s="65">
        <f>K160+K163+K166+K167+K168</f>
        <v>380767.49</v>
      </c>
      <c r="L159" s="36">
        <f t="shared" ref="L159:Q159" si="2220">L160+L163+L166+L167+L168</f>
        <v>47868.119999999995</v>
      </c>
      <c r="M159" s="36">
        <f t="shared" si="2220"/>
        <v>13744.42</v>
      </c>
      <c r="N159" s="36">
        <f t="shared" si="2220"/>
        <v>34123.699999999997</v>
      </c>
      <c r="O159" s="36">
        <f t="shared" si="2220"/>
        <v>332899.37</v>
      </c>
      <c r="P159" s="36">
        <f t="shared" si="2220"/>
        <v>332899.37</v>
      </c>
      <c r="Q159" s="36">
        <f t="shared" si="2220"/>
        <v>0</v>
      </c>
      <c r="R159" s="65">
        <f t="shared" ref="R159:R163" si="2221">S159+V159</f>
        <v>413155.23</v>
      </c>
      <c r="S159" s="36">
        <f t="shared" ref="S159:S163" si="2222">SUM(T159:U159)</f>
        <v>33208.93</v>
      </c>
      <c r="T159" s="36">
        <f>T160+T163+T166+T167+T168</f>
        <v>8705.09</v>
      </c>
      <c r="U159" s="36">
        <f>U160+U163+U166+U167+U168</f>
        <v>24503.84</v>
      </c>
      <c r="V159" s="36">
        <f t="shared" ref="V159:V163" si="2223">SUM(W159:X159)</f>
        <v>379946.3</v>
      </c>
      <c r="W159" s="36">
        <f>W160+W163+W166+W167+W168</f>
        <v>379946.3</v>
      </c>
      <c r="X159" s="36">
        <f>X160+X163+X166+X167+X168</f>
        <v>0</v>
      </c>
      <c r="Y159" s="36">
        <f t="shared" ref="Y159:Y163" si="2224">Z159+AC159</f>
        <v>1116736.1599999999</v>
      </c>
      <c r="Z159" s="36">
        <f t="shared" ref="Z159:Z163" si="2225">SUM(AA159:AB159)</f>
        <v>111382.48999999999</v>
      </c>
      <c r="AA159" s="36">
        <f>AA160+AA163+AA166+AA167+AA168</f>
        <v>32709.43</v>
      </c>
      <c r="AB159" s="36">
        <f>AB160+AB163+AB166+AB167+AB168</f>
        <v>78673.06</v>
      </c>
      <c r="AC159" s="36">
        <f t="shared" ref="AC159:AC163" si="2226">SUM(AD159:AE159)</f>
        <v>1005353.6699999999</v>
      </c>
      <c r="AD159" s="36">
        <f>AD160+AD163+AD166+AD167+AD168</f>
        <v>1005353.6699999999</v>
      </c>
      <c r="AE159" s="36">
        <f>AE160+AE163+AE166+AE167+AE168</f>
        <v>0</v>
      </c>
      <c r="AF159" s="65">
        <f t="shared" ref="AF159:AF163" si="2227">AG159+AJ159</f>
        <v>397811.67000000004</v>
      </c>
      <c r="AG159" s="36">
        <f t="shared" ref="AG159:AG163" si="2228">SUM(AH159:AI159)</f>
        <v>40433.879999999997</v>
      </c>
      <c r="AH159" s="36">
        <f>AH160+AH163+AH166+AH167+AH168</f>
        <v>16249.390000000001</v>
      </c>
      <c r="AI159" s="36">
        <f>AI160+AI163+AI166+AI167+AI168</f>
        <v>24184.489999999998</v>
      </c>
      <c r="AJ159" s="36">
        <f t="shared" ref="AJ159:AJ163" si="2229">SUM(AK159:AL159)</f>
        <v>357377.79000000004</v>
      </c>
      <c r="AK159" s="36">
        <f>AK160+AK163+AK166+AK167+AK168</f>
        <v>357377.79000000004</v>
      </c>
      <c r="AL159" s="36">
        <f>AL160+AL163+AL166+AL167+AL168</f>
        <v>0</v>
      </c>
      <c r="AM159" s="65">
        <f t="shared" ref="AM159:AM163" si="2230">AN159+AQ159</f>
        <v>122008.91</v>
      </c>
      <c r="AN159" s="36">
        <f t="shared" ref="AN159:AN163" si="2231">SUM(AO159:AP159)</f>
        <v>41911.810000000005</v>
      </c>
      <c r="AO159" s="36">
        <f>AO160+AO163+AO166+AO167+AO168</f>
        <v>17591.450000000004</v>
      </c>
      <c r="AP159" s="36">
        <f>AP160+AP163+AP166+AP167+AP168</f>
        <v>24320.36</v>
      </c>
      <c r="AQ159" s="36">
        <f t="shared" ref="AQ159:AQ163" si="2232">SUM(AR159:AS159)</f>
        <v>80097.100000000006</v>
      </c>
      <c r="AR159" s="36">
        <f>AR160+AR163+AR166+AR167+AR168</f>
        <v>80097.100000000006</v>
      </c>
      <c r="AS159" s="36">
        <f>AS160+AS163+AS166+AS167+AS168</f>
        <v>0</v>
      </c>
      <c r="AT159" s="65">
        <f t="shared" ref="AT159:AT163" si="2233">AU159+AX159</f>
        <v>224813.74</v>
      </c>
      <c r="AU159" s="36">
        <f t="shared" ref="AU159:AU163" si="2234">SUM(AV159:AW159)</f>
        <v>37566.740000000005</v>
      </c>
      <c r="AV159" s="36">
        <f>AV160+AV163+AV166+AV167+AV168</f>
        <v>16701.97</v>
      </c>
      <c r="AW159" s="36">
        <f>AW160+AW163+AW166+AW167+AW168</f>
        <v>20864.770000000004</v>
      </c>
      <c r="AX159" s="36">
        <f t="shared" ref="AX159:AX163" si="2235">SUM(AY159:AZ159)</f>
        <v>187247</v>
      </c>
      <c r="AY159" s="36">
        <f>AY160+AY163+AY166+AY167+AY168</f>
        <v>187247</v>
      </c>
      <c r="AZ159" s="36">
        <f>AZ160+AZ163+AZ166+AZ167+AZ168</f>
        <v>0</v>
      </c>
      <c r="BA159" s="36">
        <f t="shared" ref="BA159:BA160" si="2236">BB159+BE159</f>
        <v>744634.32000000007</v>
      </c>
      <c r="BB159" s="36">
        <f t="shared" ref="BB159:BB160" si="2237">SUM(BC159:BD159)</f>
        <v>119912.43</v>
      </c>
      <c r="BC159" s="36">
        <f>BC160+BC163+BC166+BC167+BC168</f>
        <v>50542.810000000005</v>
      </c>
      <c r="BD159" s="36">
        <f>BD160+BD163+BD166+BD167+BD168</f>
        <v>69369.62</v>
      </c>
      <c r="BE159" s="36">
        <f t="shared" ref="BE159:BE163" si="2238">SUM(BF159:BG159)</f>
        <v>624721.89</v>
      </c>
      <c r="BF159" s="36">
        <f>BF160+BF163+BF166+BF167+BF168</f>
        <v>624721.89</v>
      </c>
      <c r="BG159" s="36">
        <f>BG160+BG163+BG166+BG167+BG168</f>
        <v>0</v>
      </c>
      <c r="BH159" s="65">
        <f t="shared" ref="BH159:BH163" si="2239">BI159+BL159</f>
        <v>588254.35</v>
      </c>
      <c r="BI159" s="36">
        <f t="shared" ref="BI159:BI163" si="2240">SUM(BJ159:BK159)</f>
        <v>32244.350000000002</v>
      </c>
      <c r="BJ159" s="36">
        <f>BJ160+BJ163+BJ166+BJ167+BJ168</f>
        <v>14506.150000000001</v>
      </c>
      <c r="BK159" s="36">
        <f>BK160+BK163+BK166+BK167+BK168</f>
        <v>17738.2</v>
      </c>
      <c r="BL159" s="36">
        <f t="shared" ref="BL159:BL163" si="2241">SUM(BM159:BN159)</f>
        <v>556010</v>
      </c>
      <c r="BM159" s="36">
        <f>BM160+BM163+BM166+BM167+BM168</f>
        <v>556010</v>
      </c>
      <c r="BN159" s="36">
        <f>BN160+BN163+BN166+BN167+BN168</f>
        <v>0</v>
      </c>
      <c r="BO159" s="65">
        <f t="shared" ref="BO159:BO163" si="2242">BP159+BS159</f>
        <v>591457.56999999995</v>
      </c>
      <c r="BP159" s="36">
        <f t="shared" ref="BP159:BP163" si="2243">SUM(BQ159:BR159)</f>
        <v>26429.570000000003</v>
      </c>
      <c r="BQ159" s="36">
        <f>BQ160+BQ163+BQ166+BQ167+BQ168</f>
        <v>20383.560000000001</v>
      </c>
      <c r="BR159" s="36">
        <f>BR160+BR163+BR166+BR167+BR168</f>
        <v>6046.0100000000011</v>
      </c>
      <c r="BS159" s="36">
        <f t="shared" ref="BS159:BS163" si="2244">SUM(BT159:BU159)</f>
        <v>565028</v>
      </c>
      <c r="BT159" s="36">
        <f>BT160+BT163+BT166+BT167+BT168</f>
        <v>565028</v>
      </c>
      <c r="BU159" s="36">
        <f>BU160+BU163+BU166+BU167+BU168</f>
        <v>0</v>
      </c>
      <c r="BV159" s="65">
        <f t="shared" ref="BV159:BV163" si="2245">BW159+BZ159</f>
        <v>462127.71</v>
      </c>
      <c r="BW159" s="36">
        <f t="shared" ref="BW159:BW163" si="2246">SUM(BX159:BY159)</f>
        <v>30339.71</v>
      </c>
      <c r="BX159" s="36">
        <f>BX160+BX163+BX166+BX167+BX168</f>
        <v>14127</v>
      </c>
      <c r="BY159" s="36">
        <f>BY160+BY163+BY166+BY167+BY168</f>
        <v>16212.71</v>
      </c>
      <c r="BZ159" s="36">
        <f t="shared" ref="BZ159:BZ163" si="2247">SUM(CA159:CB159)</f>
        <v>431788</v>
      </c>
      <c r="CA159" s="36">
        <f>CA160+CA163+CA166+CA167+CA168</f>
        <v>431788</v>
      </c>
      <c r="CB159" s="36">
        <f>CB160+CB163+CB166+CB167+CB168</f>
        <v>0</v>
      </c>
      <c r="CC159" s="36">
        <f t="shared" ref="CC159:CC160" si="2248">CD159+CG159</f>
        <v>1641839.63</v>
      </c>
      <c r="CD159" s="36">
        <f t="shared" ref="CD159:CD160" si="2249">SUM(CE159:CF159)</f>
        <v>89013.63</v>
      </c>
      <c r="CE159" s="36">
        <f>CE160+CE163+CE166+CE167+CE168</f>
        <v>49016.710000000006</v>
      </c>
      <c r="CF159" s="36">
        <f>CF160+CF163+CF166+CF167+CF168</f>
        <v>39996.92</v>
      </c>
      <c r="CG159" s="36">
        <f t="shared" ref="CG159:CG163" si="2250">SUM(CH159:CI159)</f>
        <v>1552826</v>
      </c>
      <c r="CH159" s="36">
        <f>CH160+CH163+CH166+CH167+CH168</f>
        <v>1552826</v>
      </c>
      <c r="CI159" s="36">
        <f>CI160+CI163+CI166+CI167+CI168</f>
        <v>0</v>
      </c>
      <c r="CJ159" s="65">
        <f t="shared" ref="CJ159:CJ163" si="2251">CK159+CN159</f>
        <v>316356.27</v>
      </c>
      <c r="CK159" s="36">
        <f t="shared" ref="CK159:CK163" si="2252">SUM(CL159:CM159)</f>
        <v>39264.270000000004</v>
      </c>
      <c r="CL159" s="36">
        <f>CL160+CL163+CL166+CL167+CL168</f>
        <v>18274.38</v>
      </c>
      <c r="CM159" s="36">
        <f>CM160+CM163+CM166+CM167+CM168</f>
        <v>20989.89</v>
      </c>
      <c r="CN159" s="36">
        <f t="shared" ref="CN159:CN163" si="2253">SUM(CO159:CP159)</f>
        <v>277092</v>
      </c>
      <c r="CO159" s="36">
        <f>CO160+CO163+CO166+CO167+CO168</f>
        <v>277092</v>
      </c>
      <c r="CP159" s="36">
        <f>CP160+CP163+CP166+CP167+CP168</f>
        <v>0</v>
      </c>
      <c r="CQ159" s="65">
        <f t="shared" ref="CQ159:CQ163" si="2254">CR159+CU159</f>
        <v>467129.62100000004</v>
      </c>
      <c r="CR159" s="36">
        <f t="shared" ref="CR159:CR163" si="2255">SUM(CS159:CT159)</f>
        <v>35337.906999999999</v>
      </c>
      <c r="CS159" s="36">
        <f>CS160+CS163+CS166+CS167+CS168</f>
        <v>11492.41</v>
      </c>
      <c r="CT159" s="36">
        <f>CT160+CT163+CT166+CT167+CT168</f>
        <v>23845.496999999999</v>
      </c>
      <c r="CU159" s="36">
        <f t="shared" ref="CU159:CU163" si="2256">SUM(CV159:CW159)</f>
        <v>431791.71400000004</v>
      </c>
      <c r="CV159" s="36">
        <f>CV160+CV163+CV166+CV167+CV168</f>
        <v>431791.71400000004</v>
      </c>
      <c r="CW159" s="36">
        <f>CW160+CW163+CW166+CW167+CW168</f>
        <v>0</v>
      </c>
      <c r="CX159" s="65">
        <f t="shared" si="2161"/>
        <v>445511.47</v>
      </c>
      <c r="CY159" s="36">
        <f t="shared" si="2162"/>
        <v>30914.47</v>
      </c>
      <c r="CZ159" s="36">
        <f>CZ160+CZ163+CZ166+CZ167+CZ168</f>
        <v>17462.260000000002</v>
      </c>
      <c r="DA159" s="36">
        <f>DA160+DA163+DA166+DA167+DA168</f>
        <v>13452.210000000001</v>
      </c>
      <c r="DB159" s="36">
        <f t="shared" si="2163"/>
        <v>414597</v>
      </c>
      <c r="DC159" s="36">
        <f>DC160+DC163+DC166+DC167+DC168</f>
        <v>414597</v>
      </c>
      <c r="DD159" s="36">
        <f>DD160+DD163+DD166+DD167+DD168</f>
        <v>0</v>
      </c>
      <c r="DE159" s="36">
        <f t="shared" ref="DE159:DE160" si="2257">DF159+DI159</f>
        <v>1228997.361</v>
      </c>
      <c r="DF159" s="36">
        <f t="shared" ref="DF159:DF160" si="2258">SUM(DG159:DH159)</f>
        <v>105516.647</v>
      </c>
      <c r="DG159" s="36">
        <f>DG160+DG163+DG166+DG167+DG168</f>
        <v>47229.05</v>
      </c>
      <c r="DH159" s="36">
        <f>DH160+DH163+DH166+DH167+DH168</f>
        <v>58287.597000000002</v>
      </c>
      <c r="DI159" s="36">
        <f t="shared" ref="DI159:DI163" si="2259">SUM(DJ159:DK159)</f>
        <v>1123480.7140000002</v>
      </c>
      <c r="DJ159" s="36">
        <f>DJ160+DJ163+DJ166+DJ167+DJ168</f>
        <v>1123480.7140000002</v>
      </c>
      <c r="DK159" s="36">
        <f>DK160+DK163+DK166+DK167+DK168</f>
        <v>0</v>
      </c>
      <c r="DL159" s="36">
        <f t="shared" ref="DL159:DL163" si="2260">DM159+DP159</f>
        <v>4732207.4709999999</v>
      </c>
      <c r="DM159" s="36">
        <f t="shared" ref="DM159:DM163" si="2261">SUM(DN159:DO159)</f>
        <v>425825.19699999999</v>
      </c>
      <c r="DN159" s="36">
        <f>DN160+DN163+DN166+DN167+DN168</f>
        <v>179498</v>
      </c>
      <c r="DO159" s="36">
        <f>DO160+DO163+DO166+DO167+DO168</f>
        <v>246327.19699999999</v>
      </c>
      <c r="DP159" s="36">
        <f t="shared" ref="DP159:DP163" si="2262">SUM(DQ159:DR159)</f>
        <v>4306382.2740000002</v>
      </c>
      <c r="DQ159" s="36">
        <f>DQ160+DQ163+DQ166+DQ167+DQ168</f>
        <v>4306382.2740000002</v>
      </c>
      <c r="DR159" s="36">
        <f>DR160+DR163+DR166+DR167+DR168</f>
        <v>0</v>
      </c>
    </row>
    <row r="160" spans="1:122" s="3" customFormat="1" ht="15" customHeight="1" x14ac:dyDescent="0.2">
      <c r="A160" s="37"/>
      <c r="B160" s="1"/>
      <c r="C160" s="35" t="s">
        <v>142</v>
      </c>
      <c r="D160" s="65">
        <f>D161+D162</f>
        <v>17385.579999999998</v>
      </c>
      <c r="E160" s="36">
        <f t="shared" ref="E160:J160" si="2263">E161+E162</f>
        <v>17385.579999999998</v>
      </c>
      <c r="F160" s="36">
        <f t="shared" si="2263"/>
        <v>6438.21</v>
      </c>
      <c r="G160" s="36">
        <f t="shared" si="2263"/>
        <v>10947.369999999999</v>
      </c>
      <c r="H160" s="36">
        <f t="shared" si="2263"/>
        <v>0</v>
      </c>
      <c r="I160" s="36">
        <f t="shared" si="2263"/>
        <v>0</v>
      </c>
      <c r="J160" s="36">
        <f t="shared" si="2263"/>
        <v>0</v>
      </c>
      <c r="K160" s="65">
        <f>K161+K162</f>
        <v>26167.63</v>
      </c>
      <c r="L160" s="36">
        <f t="shared" ref="L160:Q160" si="2264">L161+L162</f>
        <v>26167.63</v>
      </c>
      <c r="M160" s="36">
        <f t="shared" si="2264"/>
        <v>11209.27</v>
      </c>
      <c r="N160" s="36">
        <f t="shared" si="2264"/>
        <v>14958.36</v>
      </c>
      <c r="O160" s="36">
        <f t="shared" si="2264"/>
        <v>0</v>
      </c>
      <c r="P160" s="36">
        <f t="shared" si="2264"/>
        <v>0</v>
      </c>
      <c r="Q160" s="36">
        <f t="shared" si="2264"/>
        <v>0</v>
      </c>
      <c r="R160" s="65">
        <f t="shared" si="2221"/>
        <v>15488.79</v>
      </c>
      <c r="S160" s="36">
        <f t="shared" si="2222"/>
        <v>15488.79</v>
      </c>
      <c r="T160" s="36">
        <f>SUM(T161:T162)</f>
        <v>5104.97</v>
      </c>
      <c r="U160" s="36">
        <f>SUM(U161:U162)</f>
        <v>10383.82</v>
      </c>
      <c r="V160" s="36">
        <f t="shared" si="2223"/>
        <v>0</v>
      </c>
      <c r="W160" s="36">
        <f>SUM(W161:W162)</f>
        <v>0</v>
      </c>
      <c r="X160" s="36">
        <f>SUM(X161:X162)</f>
        <v>0</v>
      </c>
      <c r="Y160" s="36">
        <f t="shared" si="2224"/>
        <v>59042</v>
      </c>
      <c r="Z160" s="36">
        <f t="shared" si="2225"/>
        <v>59042</v>
      </c>
      <c r="AA160" s="36">
        <f>SUM(AA161:AA162)</f>
        <v>22752.45</v>
      </c>
      <c r="AB160" s="36">
        <f>SUM(AB161:AB162)</f>
        <v>36289.550000000003</v>
      </c>
      <c r="AC160" s="36">
        <f t="shared" si="2226"/>
        <v>0</v>
      </c>
      <c r="AD160" s="36">
        <f>SUM(AD161:AD162)</f>
        <v>0</v>
      </c>
      <c r="AE160" s="36">
        <f>SUM(AE161:AE162)</f>
        <v>0</v>
      </c>
      <c r="AF160" s="65">
        <f t="shared" si="2227"/>
        <v>18680.599999999999</v>
      </c>
      <c r="AG160" s="36">
        <f t="shared" si="2228"/>
        <v>18680.599999999999</v>
      </c>
      <c r="AH160" s="36">
        <f>SUM(AH161:AH162)</f>
        <v>10717.99</v>
      </c>
      <c r="AI160" s="36">
        <f>SUM(AI161:AI162)</f>
        <v>7962.61</v>
      </c>
      <c r="AJ160" s="36">
        <f t="shared" si="2229"/>
        <v>0</v>
      </c>
      <c r="AK160" s="36">
        <f>SUM(AK161:AK162)</f>
        <v>0</v>
      </c>
      <c r="AL160" s="36">
        <f>SUM(AL161:AL162)</f>
        <v>0</v>
      </c>
      <c r="AM160" s="65">
        <f t="shared" si="2230"/>
        <v>22858.71</v>
      </c>
      <c r="AN160" s="36">
        <f t="shared" si="2231"/>
        <v>22858.71</v>
      </c>
      <c r="AO160" s="36">
        <f>SUM(AO161:AO162)</f>
        <v>12640.77</v>
      </c>
      <c r="AP160" s="36">
        <f>SUM(AP161:AP162)</f>
        <v>10217.94</v>
      </c>
      <c r="AQ160" s="36">
        <f t="shared" si="2232"/>
        <v>0</v>
      </c>
      <c r="AR160" s="36">
        <f>SUM(AR161:AR162)</f>
        <v>0</v>
      </c>
      <c r="AS160" s="36">
        <f>SUM(AS161:AS162)</f>
        <v>0</v>
      </c>
      <c r="AT160" s="65">
        <f t="shared" si="2233"/>
        <v>18485.870000000003</v>
      </c>
      <c r="AU160" s="36">
        <f t="shared" si="2234"/>
        <v>18485.870000000003</v>
      </c>
      <c r="AV160" s="36">
        <f>SUM(AV161:AV162)</f>
        <v>9367.369999999999</v>
      </c>
      <c r="AW160" s="36">
        <f>SUM(AW161:AW162)</f>
        <v>9118.5000000000018</v>
      </c>
      <c r="AX160" s="36">
        <f t="shared" si="2235"/>
        <v>0</v>
      </c>
      <c r="AY160" s="36">
        <f>SUM(AY161:AY162)</f>
        <v>0</v>
      </c>
      <c r="AZ160" s="36">
        <f>SUM(AZ161:AZ162)</f>
        <v>0</v>
      </c>
      <c r="BA160" s="36">
        <f t="shared" si="2236"/>
        <v>60025.18</v>
      </c>
      <c r="BB160" s="36">
        <f t="shared" si="2237"/>
        <v>60025.18</v>
      </c>
      <c r="BC160" s="36">
        <f>SUM(BC161:BC162)</f>
        <v>32726.13</v>
      </c>
      <c r="BD160" s="36">
        <f>SUM(BD161:BD162)</f>
        <v>27299.05</v>
      </c>
      <c r="BE160" s="36">
        <f t="shared" si="2238"/>
        <v>0</v>
      </c>
      <c r="BF160" s="36">
        <f>SUM(BF161:BF162)</f>
        <v>0</v>
      </c>
      <c r="BG160" s="36">
        <f>SUM(BG161:BG162)</f>
        <v>0</v>
      </c>
      <c r="BH160" s="65">
        <f t="shared" si="2239"/>
        <v>19839.68</v>
      </c>
      <c r="BI160" s="36">
        <f t="shared" si="2240"/>
        <v>19839.68</v>
      </c>
      <c r="BJ160" s="36">
        <f>SUM(BJ161:BJ162)</f>
        <v>10714.910000000002</v>
      </c>
      <c r="BK160" s="36">
        <f>SUM(BK161:BK162)</f>
        <v>9124.77</v>
      </c>
      <c r="BL160" s="36">
        <f t="shared" si="2241"/>
        <v>0</v>
      </c>
      <c r="BM160" s="36">
        <f>SUM(BM161:BM162)</f>
        <v>0</v>
      </c>
      <c r="BN160" s="36">
        <f>SUM(BN161:BN162)</f>
        <v>0</v>
      </c>
      <c r="BO160" s="65">
        <f t="shared" si="2242"/>
        <v>12478.690000000002</v>
      </c>
      <c r="BP160" s="36">
        <f t="shared" si="2243"/>
        <v>12478.690000000002</v>
      </c>
      <c r="BQ160" s="36">
        <f>SUM(BQ161:BQ162)</f>
        <v>6590.85</v>
      </c>
      <c r="BR160" s="36">
        <f>SUM(BR161:BR162)</f>
        <v>5887.8400000000011</v>
      </c>
      <c r="BS160" s="36">
        <f t="shared" si="2244"/>
        <v>0</v>
      </c>
      <c r="BT160" s="36">
        <f>SUM(BT161:BT162)</f>
        <v>0</v>
      </c>
      <c r="BU160" s="36">
        <f>SUM(BU161:BU162)</f>
        <v>0</v>
      </c>
      <c r="BV160" s="65">
        <f t="shared" si="2245"/>
        <v>18939.239999999998</v>
      </c>
      <c r="BW160" s="36">
        <f t="shared" si="2246"/>
        <v>18939.239999999998</v>
      </c>
      <c r="BX160" s="36">
        <f>SUM(BX161:BX162)</f>
        <v>9737.0400000000009</v>
      </c>
      <c r="BY160" s="36">
        <f>SUM(BY161:BY162)</f>
        <v>9202.1999999999989</v>
      </c>
      <c r="BZ160" s="36">
        <f t="shared" si="2247"/>
        <v>0</v>
      </c>
      <c r="CA160" s="36">
        <f>SUM(CA161:CA162)</f>
        <v>0</v>
      </c>
      <c r="CB160" s="36">
        <f>SUM(CB161:CB162)</f>
        <v>0</v>
      </c>
      <c r="CC160" s="36">
        <f t="shared" si="2248"/>
        <v>51257.61</v>
      </c>
      <c r="CD160" s="36">
        <f t="shared" si="2249"/>
        <v>51257.61</v>
      </c>
      <c r="CE160" s="36">
        <f>SUM(CE161:CE162)</f>
        <v>27042.800000000003</v>
      </c>
      <c r="CF160" s="36">
        <f>SUM(CF161:CF162)</f>
        <v>24214.81</v>
      </c>
      <c r="CG160" s="36">
        <f t="shared" si="2250"/>
        <v>0</v>
      </c>
      <c r="CH160" s="36">
        <f>SUM(CH161:CH162)</f>
        <v>0</v>
      </c>
      <c r="CI160" s="36">
        <f>SUM(CI161:CI162)</f>
        <v>0</v>
      </c>
      <c r="CJ160" s="65">
        <f t="shared" si="2251"/>
        <v>21090.309999999998</v>
      </c>
      <c r="CK160" s="36">
        <f t="shared" si="2252"/>
        <v>21090.309999999998</v>
      </c>
      <c r="CL160" s="36">
        <f>SUM(CL161:CL162)</f>
        <v>10245.09</v>
      </c>
      <c r="CM160" s="36">
        <f>SUM(CM161:CM162)</f>
        <v>10845.22</v>
      </c>
      <c r="CN160" s="36">
        <f t="shared" si="2253"/>
        <v>0</v>
      </c>
      <c r="CO160" s="36">
        <f>SUM(CO161:CO162)</f>
        <v>0</v>
      </c>
      <c r="CP160" s="36">
        <f>SUM(CP161:CP162)</f>
        <v>0</v>
      </c>
      <c r="CQ160" s="65">
        <f t="shared" si="2254"/>
        <v>18501.830000000002</v>
      </c>
      <c r="CR160" s="36">
        <f t="shared" si="2255"/>
        <v>18501.830000000002</v>
      </c>
      <c r="CS160" s="36">
        <f>SUM(CS161:CS162)</f>
        <v>7794.7199999999993</v>
      </c>
      <c r="CT160" s="36">
        <f>SUM(CT161:CT162)</f>
        <v>10707.11</v>
      </c>
      <c r="CU160" s="36">
        <f t="shared" si="2256"/>
        <v>0</v>
      </c>
      <c r="CV160" s="36">
        <f>SUM(CV161:CV162)</f>
        <v>0</v>
      </c>
      <c r="CW160" s="36">
        <f>SUM(CW161:CW162)</f>
        <v>0</v>
      </c>
      <c r="CX160" s="65">
        <f t="shared" si="2161"/>
        <v>17852.490000000002</v>
      </c>
      <c r="CY160" s="36">
        <f t="shared" si="2162"/>
        <v>17852.490000000002</v>
      </c>
      <c r="CZ160" s="36">
        <f>SUM(CZ161:CZ162)</f>
        <v>9956.6200000000008</v>
      </c>
      <c r="DA160" s="36">
        <f>SUM(DA161:DA162)</f>
        <v>7895.8700000000008</v>
      </c>
      <c r="DB160" s="36">
        <f t="shared" si="2163"/>
        <v>0</v>
      </c>
      <c r="DC160" s="36">
        <f>SUM(DC161:DC162)</f>
        <v>0</v>
      </c>
      <c r="DD160" s="36">
        <f>SUM(DD161:DD162)</f>
        <v>0</v>
      </c>
      <c r="DE160" s="36">
        <f t="shared" si="2257"/>
        <v>57444.630000000005</v>
      </c>
      <c r="DF160" s="36">
        <f t="shared" si="2258"/>
        <v>57444.630000000005</v>
      </c>
      <c r="DG160" s="36">
        <f>SUM(DG161:DG162)</f>
        <v>27996.43</v>
      </c>
      <c r="DH160" s="36">
        <f>SUM(DH161:DH162)</f>
        <v>29448.2</v>
      </c>
      <c r="DI160" s="36">
        <f t="shared" si="2259"/>
        <v>0</v>
      </c>
      <c r="DJ160" s="36">
        <f>SUM(DJ161:DJ162)</f>
        <v>0</v>
      </c>
      <c r="DK160" s="36">
        <f>SUM(DK161:DK162)</f>
        <v>0</v>
      </c>
      <c r="DL160" s="36">
        <f t="shared" si="2260"/>
        <v>227769.41999999998</v>
      </c>
      <c r="DM160" s="36">
        <f t="shared" si="2261"/>
        <v>227769.41999999998</v>
      </c>
      <c r="DN160" s="36">
        <f>SUM(DN161:DN162)</f>
        <v>110517.81</v>
      </c>
      <c r="DO160" s="36">
        <f>SUM(DO161:DO162)</f>
        <v>117251.61</v>
      </c>
      <c r="DP160" s="36">
        <f t="shared" si="2262"/>
        <v>0</v>
      </c>
      <c r="DQ160" s="36">
        <f>SUM(DQ161:DQ162)</f>
        <v>0</v>
      </c>
      <c r="DR160" s="36">
        <f>SUM(DR161:DR162)</f>
        <v>0</v>
      </c>
    </row>
    <row r="161" spans="1:122" s="3" customFormat="1" ht="15" customHeight="1" x14ac:dyDescent="0.25">
      <c r="A161" s="37"/>
      <c r="B161" s="1"/>
      <c r="C161" s="39" t="s">
        <v>143</v>
      </c>
      <c r="D161" s="67">
        <f>+E161+H161</f>
        <v>102.71</v>
      </c>
      <c r="E161" s="68">
        <f>+F161+G161</f>
        <v>102.71</v>
      </c>
      <c r="F161" s="69">
        <v>0</v>
      </c>
      <c r="G161" s="69">
        <v>102.71</v>
      </c>
      <c r="H161" s="68">
        <f>+I161+J161</f>
        <v>0</v>
      </c>
      <c r="I161" s="69">
        <v>0</v>
      </c>
      <c r="J161" s="69">
        <v>0</v>
      </c>
      <c r="K161" s="67">
        <f t="shared" ref="K161:K162" si="2265">+L161+O161</f>
        <v>131.36000000000001</v>
      </c>
      <c r="L161" s="68">
        <f t="shared" ref="L161:L162" si="2266">+M161+N161</f>
        <v>131.36000000000001</v>
      </c>
      <c r="M161" s="69">
        <v>0</v>
      </c>
      <c r="N161" s="69">
        <v>131.36000000000001</v>
      </c>
      <c r="O161" s="68">
        <f t="shared" ref="O161:O162" si="2267">+P161+Q161</f>
        <v>0</v>
      </c>
      <c r="P161" s="69">
        <v>0</v>
      </c>
      <c r="Q161" s="69">
        <v>0</v>
      </c>
      <c r="R161" s="67">
        <f t="shared" ref="R161:R162" si="2268">+S161+V161</f>
        <v>172.54</v>
      </c>
      <c r="S161" s="68">
        <f t="shared" ref="S161:S162" si="2269">+T161+U161</f>
        <v>172.54</v>
      </c>
      <c r="T161" s="69">
        <v>0</v>
      </c>
      <c r="U161" s="69">
        <v>172.54</v>
      </c>
      <c r="V161" s="68">
        <f t="shared" ref="V161:V162" si="2270">+W161+X161</f>
        <v>0</v>
      </c>
      <c r="W161" s="69">
        <v>0</v>
      </c>
      <c r="X161" s="69">
        <v>0</v>
      </c>
      <c r="Y161" s="68">
        <f t="shared" ref="Y161:Y162" si="2271">+Z161+AC161</f>
        <v>406.61</v>
      </c>
      <c r="Z161" s="68">
        <f t="shared" ref="Z161:Z162" si="2272">+AA161+AB161</f>
        <v>406.61</v>
      </c>
      <c r="AA161" s="68">
        <f>+F161+M161+T161</f>
        <v>0</v>
      </c>
      <c r="AB161" s="68">
        <f>+G161+N161+U161</f>
        <v>406.61</v>
      </c>
      <c r="AC161" s="68">
        <f t="shared" ref="AC161:AC162" si="2273">+AD161+AE161</f>
        <v>0</v>
      </c>
      <c r="AD161" s="68">
        <f>+I161+P161+W161</f>
        <v>0</v>
      </c>
      <c r="AE161" s="68">
        <f>+J161+Q161+X161</f>
        <v>0</v>
      </c>
      <c r="AF161" s="67">
        <f>+AG161+AJ161</f>
        <v>208.55</v>
      </c>
      <c r="AG161" s="68">
        <f>+AH161+AI161</f>
        <v>208.55</v>
      </c>
      <c r="AH161" s="69">
        <v>0</v>
      </c>
      <c r="AI161" s="69">
        <v>208.55</v>
      </c>
      <c r="AJ161" s="68">
        <f>+AK161+AL161</f>
        <v>0</v>
      </c>
      <c r="AK161" s="69">
        <v>0</v>
      </c>
      <c r="AL161" s="69">
        <v>0</v>
      </c>
      <c r="AM161" s="67">
        <f t="shared" ref="AM161:AM162" si="2274">+AN161+AQ161</f>
        <v>187.22</v>
      </c>
      <c r="AN161" s="68">
        <f t="shared" ref="AN161:AN162" si="2275">+AO161+AP161</f>
        <v>187.22</v>
      </c>
      <c r="AO161" s="69">
        <v>0</v>
      </c>
      <c r="AP161" s="69">
        <v>187.22</v>
      </c>
      <c r="AQ161" s="68">
        <f t="shared" ref="AQ161:AQ162" si="2276">+AR161+AS161</f>
        <v>0</v>
      </c>
      <c r="AR161" s="69">
        <v>0</v>
      </c>
      <c r="AS161" s="69">
        <v>0</v>
      </c>
      <c r="AT161" s="67">
        <f t="shared" ref="AT161:AT162" si="2277">+AU161+AX161</f>
        <v>113.62</v>
      </c>
      <c r="AU161" s="68">
        <f t="shared" ref="AU161:AU162" si="2278">+AV161+AW161</f>
        <v>113.62</v>
      </c>
      <c r="AV161" s="69">
        <v>0</v>
      </c>
      <c r="AW161" s="69">
        <v>113.62</v>
      </c>
      <c r="AX161" s="68">
        <f t="shared" ref="AX161:AX162" si="2279">+AY161+AZ161</f>
        <v>0</v>
      </c>
      <c r="AY161" s="69">
        <v>0</v>
      </c>
      <c r="AZ161" s="69">
        <v>0</v>
      </c>
      <c r="BA161" s="68">
        <f t="shared" ref="BA161:BA162" si="2280">+BB161+BE161</f>
        <v>509.39</v>
      </c>
      <c r="BB161" s="68">
        <f t="shared" ref="BB161:BB162" si="2281">+BC161+BD161</f>
        <v>509.39</v>
      </c>
      <c r="BC161" s="68">
        <f>+AH161+AO161+AV161</f>
        <v>0</v>
      </c>
      <c r="BD161" s="68">
        <f>+AI161+AP161+AW161</f>
        <v>509.39</v>
      </c>
      <c r="BE161" s="68">
        <f t="shared" ref="BE161:BE162" si="2282">+BF161+BG161</f>
        <v>0</v>
      </c>
      <c r="BF161" s="68">
        <f>+AK161+AR161+AY161</f>
        <v>0</v>
      </c>
      <c r="BG161" s="68">
        <f>+AL161+AS161+AZ161</f>
        <v>0</v>
      </c>
      <c r="BH161" s="67">
        <f>+BI161+BL161</f>
        <v>81.59</v>
      </c>
      <c r="BI161" s="68">
        <f>+BJ161+BK161</f>
        <v>81.59</v>
      </c>
      <c r="BJ161" s="69">
        <v>0</v>
      </c>
      <c r="BK161" s="69">
        <v>81.59</v>
      </c>
      <c r="BL161" s="68">
        <f>+BM161+BN161</f>
        <v>0</v>
      </c>
      <c r="BM161" s="69">
        <v>0</v>
      </c>
      <c r="BN161" s="69">
        <v>0</v>
      </c>
      <c r="BO161" s="67">
        <f t="shared" ref="BO161:BO162" si="2283">+BP161+BS161</f>
        <v>78.72</v>
      </c>
      <c r="BP161" s="68">
        <f t="shared" ref="BP161:BP162" si="2284">+BQ161+BR161</f>
        <v>78.72</v>
      </c>
      <c r="BQ161" s="69">
        <v>0</v>
      </c>
      <c r="BR161" s="69">
        <v>78.72</v>
      </c>
      <c r="BS161" s="68">
        <f t="shared" ref="BS161:BS162" si="2285">+BT161+BU161</f>
        <v>0</v>
      </c>
      <c r="BT161" s="69">
        <v>0</v>
      </c>
      <c r="BU161" s="69">
        <v>0</v>
      </c>
      <c r="BV161" s="67">
        <f t="shared" ref="BV161:BV162" si="2286">+BW161+BZ161</f>
        <v>77.63</v>
      </c>
      <c r="BW161" s="68">
        <f t="shared" ref="BW161:BW162" si="2287">+BX161+BY161</f>
        <v>77.63</v>
      </c>
      <c r="BX161" s="69">
        <v>0</v>
      </c>
      <c r="BY161" s="69">
        <v>77.63</v>
      </c>
      <c r="BZ161" s="68">
        <f t="shared" ref="BZ161:BZ162" si="2288">+CA161+CB161</f>
        <v>0</v>
      </c>
      <c r="CA161" s="69">
        <v>0</v>
      </c>
      <c r="CB161" s="69">
        <v>0</v>
      </c>
      <c r="CC161" s="68">
        <f t="shared" ref="CC161:CC162" si="2289">+CD161+CG161</f>
        <v>237.94</v>
      </c>
      <c r="CD161" s="68">
        <f t="shared" ref="CD161:CD162" si="2290">+CE161+CF161</f>
        <v>237.94</v>
      </c>
      <c r="CE161" s="68">
        <f>+BJ161+BQ161+BX161</f>
        <v>0</v>
      </c>
      <c r="CF161" s="68">
        <f>+BK161+BR161+BY161</f>
        <v>237.94</v>
      </c>
      <c r="CG161" s="68">
        <f t="shared" ref="CG161:CG162" si="2291">+CH161+CI161</f>
        <v>0</v>
      </c>
      <c r="CH161" s="68">
        <f>+BM161+BT161+CA161</f>
        <v>0</v>
      </c>
      <c r="CI161" s="68">
        <f>+BN161+BU161+CB161</f>
        <v>0</v>
      </c>
      <c r="CJ161" s="67">
        <f>+CK161+CN161</f>
        <v>112.63</v>
      </c>
      <c r="CK161" s="68">
        <f>+CL161+CM161</f>
        <v>112.63</v>
      </c>
      <c r="CL161" s="69">
        <v>0</v>
      </c>
      <c r="CM161" s="69">
        <v>112.63</v>
      </c>
      <c r="CN161" s="68">
        <f>+CO161+CP161</f>
        <v>0</v>
      </c>
      <c r="CO161" s="69">
        <v>0</v>
      </c>
      <c r="CP161" s="69">
        <v>0</v>
      </c>
      <c r="CQ161" s="67">
        <f t="shared" ref="CQ161:CQ162" si="2292">+CR161+CU161</f>
        <v>67.269999999999982</v>
      </c>
      <c r="CR161" s="68">
        <f t="shared" ref="CR161:CR162" si="2293">+CS161+CT161</f>
        <v>67.269999999999982</v>
      </c>
      <c r="CS161" s="69">
        <v>0</v>
      </c>
      <c r="CT161" s="69">
        <v>67.269999999999982</v>
      </c>
      <c r="CU161" s="68">
        <f t="shared" ref="CU161:CU162" si="2294">+CV161+CW161</f>
        <v>0</v>
      </c>
      <c r="CV161" s="69">
        <v>0</v>
      </c>
      <c r="CW161" s="69">
        <v>0</v>
      </c>
      <c r="CX161" s="67">
        <f t="shared" ref="CX161:CX162" si="2295">+CY161+DB161</f>
        <v>53.14</v>
      </c>
      <c r="CY161" s="68">
        <f t="shared" ref="CY161:CY162" si="2296">+CZ161+DA161</f>
        <v>53.14</v>
      </c>
      <c r="CZ161" s="69">
        <v>0</v>
      </c>
      <c r="DA161" s="69">
        <v>53.14</v>
      </c>
      <c r="DB161" s="68">
        <f t="shared" ref="DB161:DB162" si="2297">+DC161+DD161</f>
        <v>0</v>
      </c>
      <c r="DC161" s="69">
        <v>0</v>
      </c>
      <c r="DD161" s="69">
        <v>0</v>
      </c>
      <c r="DE161" s="68">
        <f t="shared" ref="DE161:DE162" si="2298">+DF161+DI161</f>
        <v>233.03999999999996</v>
      </c>
      <c r="DF161" s="68">
        <f t="shared" ref="DF161:DF162" si="2299">+DG161+DH161</f>
        <v>233.03999999999996</v>
      </c>
      <c r="DG161" s="68">
        <f>+CL161+CS161+CZ161</f>
        <v>0</v>
      </c>
      <c r="DH161" s="68">
        <f>+CM161+CT161+DA161</f>
        <v>233.03999999999996</v>
      </c>
      <c r="DI161" s="68">
        <f t="shared" ref="DI161:DI162" si="2300">+DJ161+DK161</f>
        <v>0</v>
      </c>
      <c r="DJ161" s="68">
        <f>+CO161+CV161+DC161</f>
        <v>0</v>
      </c>
      <c r="DK161" s="68">
        <f>+CP161+CW161+DD161</f>
        <v>0</v>
      </c>
      <c r="DL161" s="68">
        <f t="shared" ref="DL161:DL162" si="2301">+DM161+DP161</f>
        <v>1386.98</v>
      </c>
      <c r="DM161" s="68">
        <f t="shared" ref="DM161:DM162" si="2302">+DN161+DO161</f>
        <v>1386.98</v>
      </c>
      <c r="DN161" s="68">
        <f>+AA161+BC161+CE161+DG161</f>
        <v>0</v>
      </c>
      <c r="DO161" s="68">
        <f>+AB161+BD161+CF161+DH161</f>
        <v>1386.98</v>
      </c>
      <c r="DP161" s="68">
        <f t="shared" ref="DP161:DP162" si="2303">+DQ161+DR161</f>
        <v>0</v>
      </c>
      <c r="DQ161" s="68">
        <f>+AD161+BF161+CH161+DJ161</f>
        <v>0</v>
      </c>
      <c r="DR161" s="68">
        <f>+AE161+BG161+CI161+DK161</f>
        <v>0</v>
      </c>
    </row>
    <row r="162" spans="1:122" s="3" customFormat="1" ht="15" customHeight="1" x14ac:dyDescent="0.25">
      <c r="A162" s="37"/>
      <c r="B162" s="1"/>
      <c r="C162" s="39" t="s">
        <v>144</v>
      </c>
      <c r="D162" s="67">
        <f>+E162+H162</f>
        <v>17282.87</v>
      </c>
      <c r="E162" s="68">
        <f>+F162+G162</f>
        <v>17282.87</v>
      </c>
      <c r="F162" s="69">
        <v>6438.21</v>
      </c>
      <c r="G162" s="69">
        <v>10844.66</v>
      </c>
      <c r="H162" s="68">
        <f>+I162+J162</f>
        <v>0</v>
      </c>
      <c r="I162" s="69">
        <v>0</v>
      </c>
      <c r="J162" s="69">
        <v>0</v>
      </c>
      <c r="K162" s="67">
        <f t="shared" si="2265"/>
        <v>26036.27</v>
      </c>
      <c r="L162" s="68">
        <f t="shared" si="2266"/>
        <v>26036.27</v>
      </c>
      <c r="M162" s="69">
        <v>11209.27</v>
      </c>
      <c r="N162" s="69">
        <v>14827</v>
      </c>
      <c r="O162" s="68">
        <f t="shared" si="2267"/>
        <v>0</v>
      </c>
      <c r="P162" s="69">
        <v>0</v>
      </c>
      <c r="Q162" s="69">
        <v>0</v>
      </c>
      <c r="R162" s="67">
        <f t="shared" si="2268"/>
        <v>15316.25</v>
      </c>
      <c r="S162" s="68">
        <f t="shared" si="2269"/>
        <v>15316.25</v>
      </c>
      <c r="T162" s="69">
        <v>5104.97</v>
      </c>
      <c r="U162" s="69">
        <v>10211.279999999999</v>
      </c>
      <c r="V162" s="68">
        <f t="shared" si="2270"/>
        <v>0</v>
      </c>
      <c r="W162" s="69">
        <v>0</v>
      </c>
      <c r="X162" s="69">
        <v>0</v>
      </c>
      <c r="Y162" s="68">
        <f t="shared" si="2271"/>
        <v>58635.39</v>
      </c>
      <c r="Z162" s="68">
        <f t="shared" si="2272"/>
        <v>58635.39</v>
      </c>
      <c r="AA162" s="68">
        <f>+F162+M162+T162</f>
        <v>22752.45</v>
      </c>
      <c r="AB162" s="68">
        <f>+G162+N162+U162</f>
        <v>35882.94</v>
      </c>
      <c r="AC162" s="68">
        <f t="shared" si="2273"/>
        <v>0</v>
      </c>
      <c r="AD162" s="68">
        <f>+I162+P162+W162</f>
        <v>0</v>
      </c>
      <c r="AE162" s="68">
        <f>+J162+Q162+X162</f>
        <v>0</v>
      </c>
      <c r="AF162" s="67">
        <f>+AG162+AJ162</f>
        <v>18472.05</v>
      </c>
      <c r="AG162" s="68">
        <f>+AH162+AI162</f>
        <v>18472.05</v>
      </c>
      <c r="AH162" s="69">
        <v>10717.99</v>
      </c>
      <c r="AI162" s="69">
        <v>7754.0599999999995</v>
      </c>
      <c r="AJ162" s="68">
        <f>+AK162+AL162</f>
        <v>0</v>
      </c>
      <c r="AK162" s="69">
        <v>0</v>
      </c>
      <c r="AL162" s="69">
        <v>0</v>
      </c>
      <c r="AM162" s="67">
        <f t="shared" si="2274"/>
        <v>22671.49</v>
      </c>
      <c r="AN162" s="68">
        <f t="shared" si="2275"/>
        <v>22671.49</v>
      </c>
      <c r="AO162" s="69">
        <v>12640.77</v>
      </c>
      <c r="AP162" s="69">
        <v>10030.720000000001</v>
      </c>
      <c r="AQ162" s="68">
        <f t="shared" si="2276"/>
        <v>0</v>
      </c>
      <c r="AR162" s="69">
        <v>0</v>
      </c>
      <c r="AS162" s="69">
        <v>0</v>
      </c>
      <c r="AT162" s="67">
        <f t="shared" si="2277"/>
        <v>18372.25</v>
      </c>
      <c r="AU162" s="68">
        <f t="shared" si="2278"/>
        <v>18372.25</v>
      </c>
      <c r="AV162" s="69">
        <v>9367.369999999999</v>
      </c>
      <c r="AW162" s="69">
        <v>9004.880000000001</v>
      </c>
      <c r="AX162" s="68">
        <f t="shared" si="2279"/>
        <v>0</v>
      </c>
      <c r="AY162" s="69">
        <v>0</v>
      </c>
      <c r="AZ162" s="69">
        <v>0</v>
      </c>
      <c r="BA162" s="68">
        <f t="shared" si="2280"/>
        <v>59515.79</v>
      </c>
      <c r="BB162" s="68">
        <f t="shared" si="2281"/>
        <v>59515.79</v>
      </c>
      <c r="BC162" s="68">
        <f>+AH162+AO162+AV162</f>
        <v>32726.13</v>
      </c>
      <c r="BD162" s="68">
        <f>+AI162+AP162+AW162</f>
        <v>26789.66</v>
      </c>
      <c r="BE162" s="68">
        <f t="shared" si="2282"/>
        <v>0</v>
      </c>
      <c r="BF162" s="68">
        <f>+AK162+AR162+AY162</f>
        <v>0</v>
      </c>
      <c r="BG162" s="68">
        <f>+AL162+AS162+AZ162</f>
        <v>0</v>
      </c>
      <c r="BH162" s="67">
        <f>+BI162+BL162</f>
        <v>19758.090000000004</v>
      </c>
      <c r="BI162" s="68">
        <f>+BJ162+BK162</f>
        <v>19758.090000000004</v>
      </c>
      <c r="BJ162" s="69">
        <v>10714.910000000002</v>
      </c>
      <c r="BK162" s="69">
        <v>9043.18</v>
      </c>
      <c r="BL162" s="68">
        <f>+BM162+BN162</f>
        <v>0</v>
      </c>
      <c r="BM162" s="69">
        <v>0</v>
      </c>
      <c r="BN162" s="69">
        <v>0</v>
      </c>
      <c r="BO162" s="67">
        <f t="shared" si="2283"/>
        <v>12399.970000000001</v>
      </c>
      <c r="BP162" s="68">
        <f t="shared" si="2284"/>
        <v>12399.970000000001</v>
      </c>
      <c r="BQ162" s="69">
        <v>6590.85</v>
      </c>
      <c r="BR162" s="69">
        <v>5809.1200000000008</v>
      </c>
      <c r="BS162" s="68">
        <f t="shared" si="2285"/>
        <v>0</v>
      </c>
      <c r="BT162" s="69">
        <v>0</v>
      </c>
      <c r="BU162" s="69">
        <v>0</v>
      </c>
      <c r="BV162" s="67">
        <f t="shared" si="2286"/>
        <v>18861.61</v>
      </c>
      <c r="BW162" s="68">
        <f t="shared" si="2287"/>
        <v>18861.61</v>
      </c>
      <c r="BX162" s="69">
        <v>9737.0400000000009</v>
      </c>
      <c r="BY162" s="69">
        <v>9124.57</v>
      </c>
      <c r="BZ162" s="68">
        <f t="shared" si="2288"/>
        <v>0</v>
      </c>
      <c r="CA162" s="69">
        <v>0</v>
      </c>
      <c r="CB162" s="69">
        <v>0</v>
      </c>
      <c r="CC162" s="68">
        <f t="shared" si="2289"/>
        <v>51019.670000000006</v>
      </c>
      <c r="CD162" s="68">
        <f t="shared" si="2290"/>
        <v>51019.670000000006</v>
      </c>
      <c r="CE162" s="68">
        <f>+BJ162+BQ162+BX162</f>
        <v>27042.800000000003</v>
      </c>
      <c r="CF162" s="68">
        <f>+BK162+BR162+BY162</f>
        <v>23976.870000000003</v>
      </c>
      <c r="CG162" s="68">
        <f t="shared" si="2291"/>
        <v>0</v>
      </c>
      <c r="CH162" s="68">
        <f>+BM162+BT162+CA162</f>
        <v>0</v>
      </c>
      <c r="CI162" s="68">
        <f>+BN162+BU162+CB162</f>
        <v>0</v>
      </c>
      <c r="CJ162" s="67">
        <f>+CK162+CN162</f>
        <v>20977.68</v>
      </c>
      <c r="CK162" s="68">
        <f>+CL162+CM162</f>
        <v>20977.68</v>
      </c>
      <c r="CL162" s="69">
        <v>10245.09</v>
      </c>
      <c r="CM162" s="69">
        <v>10732.59</v>
      </c>
      <c r="CN162" s="68">
        <f>+CO162+CP162</f>
        <v>0</v>
      </c>
      <c r="CO162" s="69">
        <v>0</v>
      </c>
      <c r="CP162" s="69">
        <v>0</v>
      </c>
      <c r="CQ162" s="67">
        <f t="shared" si="2292"/>
        <v>18434.559999999998</v>
      </c>
      <c r="CR162" s="68">
        <f t="shared" si="2293"/>
        <v>18434.559999999998</v>
      </c>
      <c r="CS162" s="69">
        <v>7794.7199999999993</v>
      </c>
      <c r="CT162" s="69">
        <v>10639.84</v>
      </c>
      <c r="CU162" s="68">
        <f t="shared" si="2294"/>
        <v>0</v>
      </c>
      <c r="CV162" s="69">
        <v>0</v>
      </c>
      <c r="CW162" s="69">
        <v>0</v>
      </c>
      <c r="CX162" s="67">
        <f t="shared" si="2295"/>
        <v>17799.350000000002</v>
      </c>
      <c r="CY162" s="68">
        <f t="shared" si="2296"/>
        <v>17799.350000000002</v>
      </c>
      <c r="CZ162" s="69">
        <v>9956.6200000000008</v>
      </c>
      <c r="DA162" s="69">
        <v>7842.7300000000005</v>
      </c>
      <c r="DB162" s="68">
        <f t="shared" si="2297"/>
        <v>0</v>
      </c>
      <c r="DC162" s="69">
        <v>0</v>
      </c>
      <c r="DD162" s="69">
        <v>0</v>
      </c>
      <c r="DE162" s="68">
        <f t="shared" si="2298"/>
        <v>57211.59</v>
      </c>
      <c r="DF162" s="68">
        <f t="shared" si="2299"/>
        <v>57211.59</v>
      </c>
      <c r="DG162" s="68">
        <f>+CL162+CS162+CZ162</f>
        <v>27996.43</v>
      </c>
      <c r="DH162" s="68">
        <f>+CM162+CT162+DA162</f>
        <v>29215.16</v>
      </c>
      <c r="DI162" s="68">
        <f t="shared" si="2300"/>
        <v>0</v>
      </c>
      <c r="DJ162" s="68">
        <f>+CO162+CV162+DC162</f>
        <v>0</v>
      </c>
      <c r="DK162" s="68">
        <f>+CP162+CW162+DD162</f>
        <v>0</v>
      </c>
      <c r="DL162" s="68">
        <f t="shared" si="2301"/>
        <v>226382.44</v>
      </c>
      <c r="DM162" s="68">
        <f t="shared" si="2302"/>
        <v>226382.44</v>
      </c>
      <c r="DN162" s="68">
        <f>+AA162+BC162+CE162+DG162</f>
        <v>110517.81</v>
      </c>
      <c r="DO162" s="68">
        <f>+AB162+BD162+CF162+DH162</f>
        <v>115864.63</v>
      </c>
      <c r="DP162" s="68">
        <f t="shared" si="2303"/>
        <v>0</v>
      </c>
      <c r="DQ162" s="68">
        <f>+AD162+BF162+CH162+DJ162</f>
        <v>0</v>
      </c>
      <c r="DR162" s="68">
        <f>+AE162+BG162+CI162+DK162</f>
        <v>0</v>
      </c>
    </row>
    <row r="163" spans="1:122" s="3" customFormat="1" ht="15" customHeight="1" x14ac:dyDescent="0.2">
      <c r="A163" s="37"/>
      <c r="B163" s="1"/>
      <c r="C163" s="35" t="s">
        <v>145</v>
      </c>
      <c r="D163" s="65">
        <f>D164+D165</f>
        <v>537.73</v>
      </c>
      <c r="E163" s="36">
        <f t="shared" ref="E163:J163" si="2304">E164+E165</f>
        <v>537.73</v>
      </c>
      <c r="F163" s="36">
        <f t="shared" si="2304"/>
        <v>511.71</v>
      </c>
      <c r="G163" s="36">
        <f t="shared" si="2304"/>
        <v>26.02</v>
      </c>
      <c r="H163" s="36">
        <f t="shared" si="2304"/>
        <v>0</v>
      </c>
      <c r="I163" s="36">
        <f t="shared" si="2304"/>
        <v>0</v>
      </c>
      <c r="J163" s="36">
        <f t="shared" si="2304"/>
        <v>0</v>
      </c>
      <c r="K163" s="65">
        <f>K164+K165</f>
        <v>202.6</v>
      </c>
      <c r="L163" s="36">
        <f t="shared" ref="L163:Q163" si="2305">L164+L165</f>
        <v>202.6</v>
      </c>
      <c r="M163" s="36">
        <f t="shared" si="2305"/>
        <v>175.35</v>
      </c>
      <c r="N163" s="36">
        <f t="shared" si="2305"/>
        <v>27.25</v>
      </c>
      <c r="O163" s="36">
        <f t="shared" si="2305"/>
        <v>0</v>
      </c>
      <c r="P163" s="36">
        <f t="shared" si="2305"/>
        <v>0</v>
      </c>
      <c r="Q163" s="36">
        <f t="shared" si="2305"/>
        <v>0</v>
      </c>
      <c r="R163" s="65">
        <f t="shared" si="2221"/>
        <v>734.04</v>
      </c>
      <c r="S163" s="36">
        <f t="shared" si="2222"/>
        <v>734.04</v>
      </c>
      <c r="T163" s="36">
        <f>SUM(T164:T165)</f>
        <v>700.12</v>
      </c>
      <c r="U163" s="36">
        <f>SUM(U164:U165)</f>
        <v>33.92</v>
      </c>
      <c r="V163" s="36">
        <f t="shared" si="2223"/>
        <v>0</v>
      </c>
      <c r="W163" s="36">
        <f>SUM(W164:W165)</f>
        <v>0</v>
      </c>
      <c r="X163" s="36">
        <f>SUM(X164:X165)</f>
        <v>0</v>
      </c>
      <c r="Y163" s="36">
        <f t="shared" si="2224"/>
        <v>1474.37</v>
      </c>
      <c r="Z163" s="36">
        <f t="shared" si="2225"/>
        <v>1474.37</v>
      </c>
      <c r="AA163" s="36">
        <f>SUM(AA164:AA165)</f>
        <v>1387.1799999999998</v>
      </c>
      <c r="AB163" s="36">
        <f>SUM(AB164:AB165)</f>
        <v>87.19</v>
      </c>
      <c r="AC163" s="36">
        <f t="shared" si="2226"/>
        <v>0</v>
      </c>
      <c r="AD163" s="36">
        <f>SUM(AD164:AD165)</f>
        <v>0</v>
      </c>
      <c r="AE163" s="36">
        <f>SUM(AE164:AE165)</f>
        <v>0</v>
      </c>
      <c r="AF163" s="65">
        <f t="shared" si="2227"/>
        <v>733.22</v>
      </c>
      <c r="AG163" s="36">
        <f t="shared" si="2228"/>
        <v>733.22</v>
      </c>
      <c r="AH163" s="36">
        <f>SUM(AH164:AH165)</f>
        <v>704.2</v>
      </c>
      <c r="AI163" s="36">
        <f>SUM(AI164:AI165)</f>
        <v>29.02</v>
      </c>
      <c r="AJ163" s="36">
        <f t="shared" si="2229"/>
        <v>0</v>
      </c>
      <c r="AK163" s="36">
        <f>SUM(AK164:AK165)</f>
        <v>0</v>
      </c>
      <c r="AL163" s="36">
        <f>SUM(AL164:AL165)</f>
        <v>0</v>
      </c>
      <c r="AM163" s="65">
        <f t="shared" si="2230"/>
        <v>737.38</v>
      </c>
      <c r="AN163" s="36">
        <f t="shared" si="2231"/>
        <v>737.38</v>
      </c>
      <c r="AO163" s="36">
        <f>SUM(AO164:AO165)</f>
        <v>705.61</v>
      </c>
      <c r="AP163" s="36">
        <f>SUM(AP164:AP165)</f>
        <v>31.77</v>
      </c>
      <c r="AQ163" s="36">
        <f t="shared" si="2232"/>
        <v>0</v>
      </c>
      <c r="AR163" s="36">
        <f>SUM(AR164:AR165)</f>
        <v>0</v>
      </c>
      <c r="AS163" s="36">
        <f>SUM(AS164:AS165)</f>
        <v>0</v>
      </c>
      <c r="AT163" s="65">
        <f t="shared" si="2233"/>
        <v>1225.5100000000002</v>
      </c>
      <c r="AU163" s="36">
        <f t="shared" si="2234"/>
        <v>1225.5100000000002</v>
      </c>
      <c r="AV163" s="36">
        <f>SUM(AV164:AV165)</f>
        <v>1206.1100000000001</v>
      </c>
      <c r="AW163" s="36">
        <f>SUM(AW164:AW165)</f>
        <v>19.399999999999999</v>
      </c>
      <c r="AX163" s="36">
        <f t="shared" si="2235"/>
        <v>0</v>
      </c>
      <c r="AY163" s="36">
        <f>SUM(AY164:AY165)</f>
        <v>0</v>
      </c>
      <c r="AZ163" s="36">
        <f>SUM(AZ164:AZ165)</f>
        <v>0</v>
      </c>
      <c r="BA163" s="36">
        <f t="shared" ref="BA163" si="2306">BB163+BE163</f>
        <v>2696.11</v>
      </c>
      <c r="BB163" s="36">
        <f t="shared" ref="BB163" si="2307">SUM(BC163:BD163)</f>
        <v>2696.11</v>
      </c>
      <c r="BC163" s="36">
        <f>SUM(BC164:BC165)</f>
        <v>2615.92</v>
      </c>
      <c r="BD163" s="36">
        <f>SUM(BD164:BD165)</f>
        <v>80.19</v>
      </c>
      <c r="BE163" s="36">
        <f t="shared" si="2238"/>
        <v>0</v>
      </c>
      <c r="BF163" s="36">
        <f>SUM(BF164:BF165)</f>
        <v>0</v>
      </c>
      <c r="BG163" s="36">
        <f>SUM(BG164:BG165)</f>
        <v>0</v>
      </c>
      <c r="BH163" s="65">
        <f t="shared" si="2239"/>
        <v>712.8</v>
      </c>
      <c r="BI163" s="36">
        <f t="shared" si="2240"/>
        <v>712.8</v>
      </c>
      <c r="BJ163" s="36">
        <f>SUM(BJ164:BJ165)</f>
        <v>689.13</v>
      </c>
      <c r="BK163" s="36">
        <f>SUM(BK164:BK165)</f>
        <v>23.67</v>
      </c>
      <c r="BL163" s="36">
        <f t="shared" si="2241"/>
        <v>0</v>
      </c>
      <c r="BM163" s="36">
        <f>SUM(BM164:BM165)</f>
        <v>0</v>
      </c>
      <c r="BN163" s="36">
        <f>SUM(BN164:BN165)</f>
        <v>0</v>
      </c>
      <c r="BO163" s="65">
        <f t="shared" si="2242"/>
        <v>715.09999999999991</v>
      </c>
      <c r="BP163" s="36">
        <f t="shared" si="2243"/>
        <v>715.09999999999991</v>
      </c>
      <c r="BQ163" s="36">
        <f>SUM(BQ164:BQ165)</f>
        <v>678.93</v>
      </c>
      <c r="BR163" s="36">
        <f>SUM(BR164:BR165)</f>
        <v>36.17</v>
      </c>
      <c r="BS163" s="36">
        <f t="shared" si="2244"/>
        <v>0</v>
      </c>
      <c r="BT163" s="36">
        <f>SUM(BT164:BT165)</f>
        <v>0</v>
      </c>
      <c r="BU163" s="36">
        <f>SUM(BU164:BU165)</f>
        <v>0</v>
      </c>
      <c r="BV163" s="65">
        <f t="shared" si="2245"/>
        <v>687.84</v>
      </c>
      <c r="BW163" s="36">
        <f t="shared" si="2246"/>
        <v>687.84</v>
      </c>
      <c r="BX163" s="36">
        <f>SUM(BX164:BX165)</f>
        <v>669.96</v>
      </c>
      <c r="BY163" s="36">
        <f>SUM(BY164:BY165)</f>
        <v>17.88</v>
      </c>
      <c r="BZ163" s="36">
        <f t="shared" si="2247"/>
        <v>0</v>
      </c>
      <c r="CA163" s="36">
        <f>SUM(CA164:CA165)</f>
        <v>0</v>
      </c>
      <c r="CB163" s="36">
        <f>SUM(CB164:CB165)</f>
        <v>0</v>
      </c>
      <c r="CC163" s="36">
        <f t="shared" ref="CC163" si="2308">CD163+CG163</f>
        <v>2115.7399999999998</v>
      </c>
      <c r="CD163" s="36">
        <f t="shared" ref="CD163" si="2309">SUM(CE163:CF163)</f>
        <v>2115.7399999999998</v>
      </c>
      <c r="CE163" s="36">
        <f>SUM(CE164:CE165)</f>
        <v>2038.02</v>
      </c>
      <c r="CF163" s="36">
        <f>SUM(CF164:CF165)</f>
        <v>77.72</v>
      </c>
      <c r="CG163" s="36">
        <f t="shared" si="2250"/>
        <v>0</v>
      </c>
      <c r="CH163" s="36">
        <f>SUM(CH164:CH165)</f>
        <v>0</v>
      </c>
      <c r="CI163" s="36">
        <f>SUM(CI164:CI165)</f>
        <v>0</v>
      </c>
      <c r="CJ163" s="65">
        <f t="shared" si="2251"/>
        <v>2201.4900000000002</v>
      </c>
      <c r="CK163" s="36">
        <f t="shared" si="2252"/>
        <v>2201.4900000000002</v>
      </c>
      <c r="CL163" s="36">
        <f>SUM(CL164:CL165)</f>
        <v>2181.7400000000002</v>
      </c>
      <c r="CM163" s="36">
        <f>SUM(CM164:CM165)</f>
        <v>19.75</v>
      </c>
      <c r="CN163" s="36">
        <f t="shared" si="2253"/>
        <v>0</v>
      </c>
      <c r="CO163" s="36">
        <f>SUM(CO164:CO165)</f>
        <v>0</v>
      </c>
      <c r="CP163" s="36">
        <f>SUM(CP164:CP165)</f>
        <v>0</v>
      </c>
      <c r="CQ163" s="65">
        <f t="shared" si="2254"/>
        <v>219.49000000000004</v>
      </c>
      <c r="CR163" s="36">
        <f t="shared" si="2255"/>
        <v>219.49000000000004</v>
      </c>
      <c r="CS163" s="36">
        <f>SUM(CS164:CS165)</f>
        <v>207.53000000000003</v>
      </c>
      <c r="CT163" s="36">
        <f>SUM(CT164:CT165)</f>
        <v>11.959999999999997</v>
      </c>
      <c r="CU163" s="36">
        <f t="shared" si="2256"/>
        <v>0</v>
      </c>
      <c r="CV163" s="36">
        <f>SUM(CV164:CV165)</f>
        <v>0</v>
      </c>
      <c r="CW163" s="36">
        <f>SUM(CW164:CW165)</f>
        <v>0</v>
      </c>
      <c r="CX163" s="65">
        <f t="shared" si="2161"/>
        <v>771.75</v>
      </c>
      <c r="CY163" s="36">
        <f t="shared" si="2162"/>
        <v>771.75</v>
      </c>
      <c r="CZ163" s="36">
        <f>SUM(CZ164:CZ165)</f>
        <v>761.19</v>
      </c>
      <c r="DA163" s="36">
        <f>SUM(DA164:DA165)</f>
        <v>10.56</v>
      </c>
      <c r="DB163" s="36">
        <f t="shared" si="2163"/>
        <v>0</v>
      </c>
      <c r="DC163" s="36">
        <f>SUM(DC164:DC165)</f>
        <v>0</v>
      </c>
      <c r="DD163" s="36">
        <f>SUM(DD164:DD165)</f>
        <v>0</v>
      </c>
      <c r="DE163" s="36">
        <f t="shared" ref="DE163" si="2310">DF163+DI163</f>
        <v>3192.73</v>
      </c>
      <c r="DF163" s="36">
        <f t="shared" ref="DF163" si="2311">SUM(DG163:DH163)</f>
        <v>3192.73</v>
      </c>
      <c r="DG163" s="36">
        <f>SUM(DG164:DG165)</f>
        <v>3150.46</v>
      </c>
      <c r="DH163" s="36">
        <f>SUM(DH164:DH165)</f>
        <v>42.269999999999996</v>
      </c>
      <c r="DI163" s="36">
        <f t="shared" si="2259"/>
        <v>0</v>
      </c>
      <c r="DJ163" s="36">
        <f>SUM(DJ164:DJ165)</f>
        <v>0</v>
      </c>
      <c r="DK163" s="36">
        <f>SUM(DK164:DK165)</f>
        <v>0</v>
      </c>
      <c r="DL163" s="36">
        <f t="shared" si="2260"/>
        <v>9478.9500000000025</v>
      </c>
      <c r="DM163" s="36">
        <f t="shared" si="2261"/>
        <v>9478.9500000000025</v>
      </c>
      <c r="DN163" s="36">
        <f>SUM(DN164:DN165)</f>
        <v>9191.5800000000017</v>
      </c>
      <c r="DO163" s="36">
        <f>SUM(DO164:DO165)</f>
        <v>287.37</v>
      </c>
      <c r="DP163" s="36">
        <f t="shared" si="2262"/>
        <v>0</v>
      </c>
      <c r="DQ163" s="36">
        <f>SUM(DQ164:DQ165)</f>
        <v>0</v>
      </c>
      <c r="DR163" s="36">
        <f>SUM(DR164:DR165)</f>
        <v>0</v>
      </c>
    </row>
    <row r="164" spans="1:122" s="3" customFormat="1" ht="15.75" customHeight="1" x14ac:dyDescent="0.25">
      <c r="A164" s="37"/>
      <c r="B164" s="1"/>
      <c r="C164" s="39" t="s">
        <v>146</v>
      </c>
      <c r="D164" s="67">
        <f>+E164+H164</f>
        <v>247.91</v>
      </c>
      <c r="E164" s="68">
        <f>+F164+G164</f>
        <v>247.91</v>
      </c>
      <c r="F164" s="69">
        <v>221.89</v>
      </c>
      <c r="G164" s="69">
        <v>26.02</v>
      </c>
      <c r="H164" s="68">
        <f>+I164+J164</f>
        <v>0</v>
      </c>
      <c r="I164" s="69">
        <v>0</v>
      </c>
      <c r="J164" s="69">
        <v>0</v>
      </c>
      <c r="K164" s="67">
        <f t="shared" ref="K164:K168" si="2312">+L164+O164</f>
        <v>202.6</v>
      </c>
      <c r="L164" s="68">
        <f t="shared" ref="L164:L168" si="2313">+M164+N164</f>
        <v>202.6</v>
      </c>
      <c r="M164" s="69">
        <v>175.35</v>
      </c>
      <c r="N164" s="69">
        <v>27.25</v>
      </c>
      <c r="O164" s="68">
        <f t="shared" ref="O164:O168" si="2314">+P164+Q164</f>
        <v>0</v>
      </c>
      <c r="P164" s="69">
        <v>0</v>
      </c>
      <c r="Q164" s="69">
        <v>0</v>
      </c>
      <c r="R164" s="67">
        <f t="shared" ref="R164:R168" si="2315">+S164+V164</f>
        <v>231.95999999999998</v>
      </c>
      <c r="S164" s="68">
        <f t="shared" ref="S164:S168" si="2316">+T164+U164</f>
        <v>231.95999999999998</v>
      </c>
      <c r="T164" s="69">
        <v>198.04</v>
      </c>
      <c r="U164" s="69">
        <v>33.92</v>
      </c>
      <c r="V164" s="68">
        <f t="shared" ref="V164:V168" si="2317">+W164+X164</f>
        <v>0</v>
      </c>
      <c r="W164" s="69">
        <v>0</v>
      </c>
      <c r="X164" s="69">
        <v>0</v>
      </c>
      <c r="Y164" s="68">
        <f t="shared" ref="Y164:Y168" si="2318">+Z164+AC164</f>
        <v>682.47</v>
      </c>
      <c r="Z164" s="68">
        <f t="shared" ref="Z164:Z168" si="2319">+AA164+AB164</f>
        <v>682.47</v>
      </c>
      <c r="AA164" s="68">
        <f t="shared" ref="AA164:AB168" si="2320">+F164+M164+T164</f>
        <v>595.28</v>
      </c>
      <c r="AB164" s="68">
        <f t="shared" si="2320"/>
        <v>87.19</v>
      </c>
      <c r="AC164" s="68">
        <f t="shared" ref="AC164:AC168" si="2321">+AD164+AE164</f>
        <v>0</v>
      </c>
      <c r="AD164" s="68">
        <f t="shared" ref="AD164:AE168" si="2322">+I164+P164+W164</f>
        <v>0</v>
      </c>
      <c r="AE164" s="68">
        <f t="shared" si="2322"/>
        <v>0</v>
      </c>
      <c r="AF164" s="67">
        <f>+AG164+AJ164</f>
        <v>250.20000000000002</v>
      </c>
      <c r="AG164" s="68">
        <f>+AH164+AI164</f>
        <v>250.20000000000002</v>
      </c>
      <c r="AH164" s="69">
        <v>221.18</v>
      </c>
      <c r="AI164" s="69">
        <v>29.02</v>
      </c>
      <c r="AJ164" s="68">
        <f>+AK164+AL164</f>
        <v>0</v>
      </c>
      <c r="AK164" s="69">
        <v>0</v>
      </c>
      <c r="AL164" s="69">
        <v>0</v>
      </c>
      <c r="AM164" s="67">
        <f t="shared" ref="AM164:AM168" si="2323">+AN164+AQ164</f>
        <v>252.18</v>
      </c>
      <c r="AN164" s="68">
        <f t="shared" ref="AN164:AN168" si="2324">+AO164+AP164</f>
        <v>252.18</v>
      </c>
      <c r="AO164" s="69">
        <v>220.41</v>
      </c>
      <c r="AP164" s="69">
        <v>31.77</v>
      </c>
      <c r="AQ164" s="68">
        <f t="shared" ref="AQ164:AQ168" si="2325">+AR164+AS164</f>
        <v>0</v>
      </c>
      <c r="AR164" s="69">
        <v>0</v>
      </c>
      <c r="AS164" s="69">
        <v>0</v>
      </c>
      <c r="AT164" s="67">
        <f t="shared" ref="AT164:AT168" si="2326">+AU164+AX164</f>
        <v>225.51000000000002</v>
      </c>
      <c r="AU164" s="68">
        <f t="shared" ref="AU164:AU168" si="2327">+AV164+AW164</f>
        <v>225.51000000000002</v>
      </c>
      <c r="AV164" s="69">
        <v>206.11</v>
      </c>
      <c r="AW164" s="69">
        <v>19.399999999999999</v>
      </c>
      <c r="AX164" s="68">
        <f t="shared" ref="AX164:AX168" si="2328">+AY164+AZ164</f>
        <v>0</v>
      </c>
      <c r="AY164" s="69">
        <v>0</v>
      </c>
      <c r="AZ164" s="69">
        <v>0</v>
      </c>
      <c r="BA164" s="68">
        <f t="shared" ref="BA164:BA168" si="2329">+BB164+BE164</f>
        <v>727.8900000000001</v>
      </c>
      <c r="BB164" s="68">
        <f t="shared" ref="BB164:BB168" si="2330">+BC164+BD164</f>
        <v>727.8900000000001</v>
      </c>
      <c r="BC164" s="68">
        <f t="shared" ref="BC164:BD168" si="2331">+AH164+AO164+AV164</f>
        <v>647.70000000000005</v>
      </c>
      <c r="BD164" s="68">
        <f t="shared" si="2331"/>
        <v>80.19</v>
      </c>
      <c r="BE164" s="68">
        <f t="shared" ref="BE164:BE168" si="2332">+BF164+BG164</f>
        <v>0</v>
      </c>
      <c r="BF164" s="68">
        <f t="shared" ref="BF164:BG168" si="2333">+AK164+AR164+AY164</f>
        <v>0</v>
      </c>
      <c r="BG164" s="68">
        <f t="shared" si="2333"/>
        <v>0</v>
      </c>
      <c r="BH164" s="67">
        <f>+BI164+BL164</f>
        <v>211.99</v>
      </c>
      <c r="BI164" s="68">
        <f>+BJ164+BK164</f>
        <v>211.99</v>
      </c>
      <c r="BJ164" s="69">
        <v>188.32</v>
      </c>
      <c r="BK164" s="69">
        <v>23.67</v>
      </c>
      <c r="BL164" s="68">
        <f>+BM164+BN164</f>
        <v>0</v>
      </c>
      <c r="BM164" s="69">
        <v>0</v>
      </c>
      <c r="BN164" s="69">
        <v>0</v>
      </c>
      <c r="BO164" s="67">
        <f t="shared" ref="BO164:BO168" si="2334">+BP164+BS164</f>
        <v>207.51999999999998</v>
      </c>
      <c r="BP164" s="68">
        <f t="shared" ref="BP164:BP168" si="2335">+BQ164+BR164</f>
        <v>207.51999999999998</v>
      </c>
      <c r="BQ164" s="69">
        <v>171.35</v>
      </c>
      <c r="BR164" s="69">
        <v>36.17</v>
      </c>
      <c r="BS164" s="68">
        <f t="shared" ref="BS164:BS168" si="2336">+BT164+BU164</f>
        <v>0</v>
      </c>
      <c r="BT164" s="69">
        <v>0</v>
      </c>
      <c r="BU164" s="69">
        <v>0</v>
      </c>
      <c r="BV164" s="67">
        <f t="shared" ref="BV164:BV168" si="2337">+BW164+BZ164</f>
        <v>194.84</v>
      </c>
      <c r="BW164" s="68">
        <f t="shared" ref="BW164:BW168" si="2338">+BX164+BY164</f>
        <v>194.84</v>
      </c>
      <c r="BX164" s="69">
        <v>176.96</v>
      </c>
      <c r="BY164" s="69">
        <v>17.88</v>
      </c>
      <c r="BZ164" s="68">
        <f t="shared" ref="BZ164:BZ168" si="2339">+CA164+CB164</f>
        <v>0</v>
      </c>
      <c r="CA164" s="69">
        <v>0</v>
      </c>
      <c r="CB164" s="69">
        <v>0</v>
      </c>
      <c r="CC164" s="68">
        <f t="shared" ref="CC164:CC168" si="2340">+CD164+CG164</f>
        <v>614.35</v>
      </c>
      <c r="CD164" s="68">
        <f t="shared" ref="CD164:CD168" si="2341">+CE164+CF164</f>
        <v>614.35</v>
      </c>
      <c r="CE164" s="68">
        <f t="shared" ref="CE164:CF168" si="2342">+BJ164+BQ164+BX164</f>
        <v>536.63</v>
      </c>
      <c r="CF164" s="68">
        <f t="shared" si="2342"/>
        <v>77.72</v>
      </c>
      <c r="CG164" s="68">
        <f t="shared" ref="CG164:CG168" si="2343">+CH164+CI164</f>
        <v>0</v>
      </c>
      <c r="CH164" s="68">
        <f t="shared" ref="CH164:CI168" si="2344">+BM164+BT164+CA164</f>
        <v>0</v>
      </c>
      <c r="CI164" s="68">
        <f t="shared" si="2344"/>
        <v>0</v>
      </c>
      <c r="CJ164" s="67">
        <f>+CK164+CN164</f>
        <v>208.09</v>
      </c>
      <c r="CK164" s="68">
        <f>+CL164+CM164</f>
        <v>208.09</v>
      </c>
      <c r="CL164" s="69">
        <v>188.34</v>
      </c>
      <c r="CM164" s="69">
        <v>19.75</v>
      </c>
      <c r="CN164" s="68">
        <f>+CO164+CP164</f>
        <v>0</v>
      </c>
      <c r="CO164" s="69">
        <v>0</v>
      </c>
      <c r="CP164" s="69">
        <v>0</v>
      </c>
      <c r="CQ164" s="67">
        <f t="shared" ref="CQ164:CQ168" si="2345">+CR164+CU164</f>
        <v>219.49000000000004</v>
      </c>
      <c r="CR164" s="68">
        <f t="shared" ref="CR164:CR168" si="2346">+CS164+CT164</f>
        <v>219.49000000000004</v>
      </c>
      <c r="CS164" s="69">
        <v>207.53000000000003</v>
      </c>
      <c r="CT164" s="69">
        <v>11.959999999999997</v>
      </c>
      <c r="CU164" s="68">
        <f t="shared" ref="CU164:CU168" si="2347">+CV164+CW164</f>
        <v>0</v>
      </c>
      <c r="CV164" s="69">
        <v>0</v>
      </c>
      <c r="CW164" s="69">
        <v>0</v>
      </c>
      <c r="CX164" s="67">
        <f t="shared" ref="CX164:CX168" si="2348">+CY164+DB164</f>
        <v>276.43</v>
      </c>
      <c r="CY164" s="68">
        <f t="shared" ref="CY164:CY168" si="2349">+CZ164+DA164</f>
        <v>276.43</v>
      </c>
      <c r="CZ164" s="69">
        <v>265.87</v>
      </c>
      <c r="DA164" s="69">
        <v>10.56</v>
      </c>
      <c r="DB164" s="68">
        <f t="shared" ref="DB164:DB168" si="2350">+DC164+DD164</f>
        <v>0</v>
      </c>
      <c r="DC164" s="69">
        <v>0</v>
      </c>
      <c r="DD164" s="69">
        <v>0</v>
      </c>
      <c r="DE164" s="68">
        <f t="shared" ref="DE164:DE168" si="2351">+DF164+DI164</f>
        <v>704.01</v>
      </c>
      <c r="DF164" s="68">
        <f t="shared" ref="DF164:DF168" si="2352">+DG164+DH164</f>
        <v>704.01</v>
      </c>
      <c r="DG164" s="68">
        <f t="shared" ref="DG164:DH168" si="2353">+CL164+CS164+CZ164</f>
        <v>661.74</v>
      </c>
      <c r="DH164" s="68">
        <f t="shared" si="2353"/>
        <v>42.269999999999996</v>
      </c>
      <c r="DI164" s="68">
        <f t="shared" ref="DI164:DI168" si="2354">+DJ164+DK164</f>
        <v>0</v>
      </c>
      <c r="DJ164" s="68">
        <f t="shared" ref="DJ164:DK168" si="2355">+CO164+CV164+DC164</f>
        <v>0</v>
      </c>
      <c r="DK164" s="68">
        <f t="shared" si="2355"/>
        <v>0</v>
      </c>
      <c r="DL164" s="68">
        <f t="shared" ref="DL164:DL168" si="2356">+DM164+DP164</f>
        <v>2728.7200000000003</v>
      </c>
      <c r="DM164" s="68">
        <f t="shared" ref="DM164:DM168" si="2357">+DN164+DO164</f>
        <v>2728.7200000000003</v>
      </c>
      <c r="DN164" s="68">
        <f t="shared" ref="DN164:DO168" si="2358">+AA164+BC164+CE164+DG164</f>
        <v>2441.3500000000004</v>
      </c>
      <c r="DO164" s="68">
        <f t="shared" si="2358"/>
        <v>287.37</v>
      </c>
      <c r="DP164" s="68">
        <f t="shared" ref="DP164:DP168" si="2359">+DQ164+DR164</f>
        <v>0</v>
      </c>
      <c r="DQ164" s="68">
        <f t="shared" ref="DQ164:DR168" si="2360">+AD164+BF164+CH164+DJ164</f>
        <v>0</v>
      </c>
      <c r="DR164" s="68">
        <f t="shared" si="2360"/>
        <v>0</v>
      </c>
    </row>
    <row r="165" spans="1:122" s="3" customFormat="1" ht="15" customHeight="1" x14ac:dyDescent="0.25">
      <c r="A165" s="37"/>
      <c r="B165" s="1"/>
      <c r="C165" s="39" t="s">
        <v>147</v>
      </c>
      <c r="D165" s="67">
        <f>+E165+H165</f>
        <v>289.82</v>
      </c>
      <c r="E165" s="68">
        <f>+F165+G165</f>
        <v>289.82</v>
      </c>
      <c r="F165" s="69">
        <v>289.82</v>
      </c>
      <c r="G165" s="69">
        <v>0</v>
      </c>
      <c r="H165" s="68">
        <f>+I165+J165</f>
        <v>0</v>
      </c>
      <c r="I165" s="69">
        <v>0</v>
      </c>
      <c r="J165" s="69">
        <v>0</v>
      </c>
      <c r="K165" s="67">
        <f t="shared" si="2312"/>
        <v>0</v>
      </c>
      <c r="L165" s="68">
        <f t="shared" si="2313"/>
        <v>0</v>
      </c>
      <c r="M165" s="69">
        <v>0</v>
      </c>
      <c r="N165" s="69">
        <v>0</v>
      </c>
      <c r="O165" s="68">
        <f t="shared" si="2314"/>
        <v>0</v>
      </c>
      <c r="P165" s="69">
        <v>0</v>
      </c>
      <c r="Q165" s="69">
        <v>0</v>
      </c>
      <c r="R165" s="67">
        <f t="shared" si="2315"/>
        <v>502.08</v>
      </c>
      <c r="S165" s="68">
        <f t="shared" si="2316"/>
        <v>502.08</v>
      </c>
      <c r="T165" s="69">
        <v>502.08</v>
      </c>
      <c r="U165" s="69">
        <v>0</v>
      </c>
      <c r="V165" s="68">
        <f t="shared" si="2317"/>
        <v>0</v>
      </c>
      <c r="W165" s="69">
        <v>0</v>
      </c>
      <c r="X165" s="69">
        <v>0</v>
      </c>
      <c r="Y165" s="68">
        <f t="shared" si="2318"/>
        <v>791.9</v>
      </c>
      <c r="Z165" s="68">
        <f t="shared" si="2319"/>
        <v>791.9</v>
      </c>
      <c r="AA165" s="68">
        <f t="shared" si="2320"/>
        <v>791.9</v>
      </c>
      <c r="AB165" s="68">
        <f t="shared" si="2320"/>
        <v>0</v>
      </c>
      <c r="AC165" s="68">
        <f t="shared" si="2321"/>
        <v>0</v>
      </c>
      <c r="AD165" s="68">
        <f t="shared" si="2322"/>
        <v>0</v>
      </c>
      <c r="AE165" s="68">
        <f t="shared" si="2322"/>
        <v>0</v>
      </c>
      <c r="AF165" s="67">
        <f>+AG165+AJ165</f>
        <v>483.02</v>
      </c>
      <c r="AG165" s="68">
        <f>+AH165+AI165</f>
        <v>483.02</v>
      </c>
      <c r="AH165" s="69">
        <v>483.02</v>
      </c>
      <c r="AI165" s="69">
        <v>0</v>
      </c>
      <c r="AJ165" s="68">
        <f>+AK165+AL165</f>
        <v>0</v>
      </c>
      <c r="AK165" s="69">
        <v>0</v>
      </c>
      <c r="AL165" s="69">
        <v>0</v>
      </c>
      <c r="AM165" s="67">
        <f t="shared" si="2323"/>
        <v>485.2</v>
      </c>
      <c r="AN165" s="68">
        <f t="shared" si="2324"/>
        <v>485.2</v>
      </c>
      <c r="AO165" s="69">
        <v>485.2</v>
      </c>
      <c r="AP165" s="69">
        <v>0</v>
      </c>
      <c r="AQ165" s="68">
        <f t="shared" si="2325"/>
        <v>0</v>
      </c>
      <c r="AR165" s="69">
        <v>0</v>
      </c>
      <c r="AS165" s="69">
        <v>0</v>
      </c>
      <c r="AT165" s="67">
        <f t="shared" si="2326"/>
        <v>1000</v>
      </c>
      <c r="AU165" s="68">
        <f t="shared" si="2327"/>
        <v>1000</v>
      </c>
      <c r="AV165" s="69">
        <v>1000</v>
      </c>
      <c r="AW165" s="69">
        <v>0</v>
      </c>
      <c r="AX165" s="68">
        <f t="shared" si="2328"/>
        <v>0</v>
      </c>
      <c r="AY165" s="69">
        <v>0</v>
      </c>
      <c r="AZ165" s="69">
        <v>0</v>
      </c>
      <c r="BA165" s="68">
        <f t="shared" si="2329"/>
        <v>1968.22</v>
      </c>
      <c r="BB165" s="68">
        <f t="shared" si="2330"/>
        <v>1968.22</v>
      </c>
      <c r="BC165" s="68">
        <f t="shared" si="2331"/>
        <v>1968.22</v>
      </c>
      <c r="BD165" s="68">
        <f t="shared" si="2331"/>
        <v>0</v>
      </c>
      <c r="BE165" s="68">
        <f t="shared" si="2332"/>
        <v>0</v>
      </c>
      <c r="BF165" s="68">
        <f t="shared" si="2333"/>
        <v>0</v>
      </c>
      <c r="BG165" s="68">
        <f t="shared" si="2333"/>
        <v>0</v>
      </c>
      <c r="BH165" s="67">
        <f>+BI165+BL165</f>
        <v>500.81</v>
      </c>
      <c r="BI165" s="68">
        <f>+BJ165+BK165</f>
        <v>500.81</v>
      </c>
      <c r="BJ165" s="69">
        <v>500.81</v>
      </c>
      <c r="BK165" s="69">
        <v>0</v>
      </c>
      <c r="BL165" s="68">
        <f>+BM165+BN165</f>
        <v>0</v>
      </c>
      <c r="BM165" s="69">
        <v>0</v>
      </c>
      <c r="BN165" s="69">
        <v>0</v>
      </c>
      <c r="BO165" s="67">
        <f t="shared" si="2334"/>
        <v>507.58</v>
      </c>
      <c r="BP165" s="68">
        <f t="shared" si="2335"/>
        <v>507.58</v>
      </c>
      <c r="BQ165" s="69">
        <v>507.58</v>
      </c>
      <c r="BR165" s="69">
        <v>0</v>
      </c>
      <c r="BS165" s="68">
        <f t="shared" si="2336"/>
        <v>0</v>
      </c>
      <c r="BT165" s="69">
        <v>0</v>
      </c>
      <c r="BU165" s="69">
        <v>0</v>
      </c>
      <c r="BV165" s="67">
        <f t="shared" si="2337"/>
        <v>493</v>
      </c>
      <c r="BW165" s="68">
        <f t="shared" si="2338"/>
        <v>493</v>
      </c>
      <c r="BX165" s="69">
        <v>493</v>
      </c>
      <c r="BY165" s="69">
        <v>0</v>
      </c>
      <c r="BZ165" s="68">
        <f t="shared" si="2339"/>
        <v>0</v>
      </c>
      <c r="CA165" s="69">
        <v>0</v>
      </c>
      <c r="CB165" s="69">
        <v>0</v>
      </c>
      <c r="CC165" s="68">
        <f t="shared" si="2340"/>
        <v>1501.3899999999999</v>
      </c>
      <c r="CD165" s="68">
        <f t="shared" si="2341"/>
        <v>1501.3899999999999</v>
      </c>
      <c r="CE165" s="68">
        <f t="shared" si="2342"/>
        <v>1501.3899999999999</v>
      </c>
      <c r="CF165" s="68">
        <f t="shared" si="2342"/>
        <v>0</v>
      </c>
      <c r="CG165" s="68">
        <f t="shared" si="2343"/>
        <v>0</v>
      </c>
      <c r="CH165" s="68">
        <f t="shared" si="2344"/>
        <v>0</v>
      </c>
      <c r="CI165" s="68">
        <f t="shared" si="2344"/>
        <v>0</v>
      </c>
      <c r="CJ165" s="67">
        <f>+CK165+CN165</f>
        <v>1993.4</v>
      </c>
      <c r="CK165" s="68">
        <f>+CL165+CM165</f>
        <v>1993.4</v>
      </c>
      <c r="CL165" s="69">
        <v>1993.4</v>
      </c>
      <c r="CM165" s="69">
        <v>0</v>
      </c>
      <c r="CN165" s="68">
        <f>+CO165+CP165</f>
        <v>0</v>
      </c>
      <c r="CO165" s="69">
        <v>0</v>
      </c>
      <c r="CP165" s="69">
        <v>0</v>
      </c>
      <c r="CQ165" s="67">
        <f t="shared" si="2345"/>
        <v>0</v>
      </c>
      <c r="CR165" s="68">
        <f t="shared" si="2346"/>
        <v>0</v>
      </c>
      <c r="CS165" s="69">
        <v>0</v>
      </c>
      <c r="CT165" s="69">
        <v>0</v>
      </c>
      <c r="CU165" s="68">
        <f t="shared" si="2347"/>
        <v>0</v>
      </c>
      <c r="CV165" s="69">
        <v>0</v>
      </c>
      <c r="CW165" s="69">
        <v>0</v>
      </c>
      <c r="CX165" s="67">
        <f t="shared" si="2348"/>
        <v>495.32</v>
      </c>
      <c r="CY165" s="68">
        <f t="shared" si="2349"/>
        <v>495.32</v>
      </c>
      <c r="CZ165" s="69">
        <v>495.32</v>
      </c>
      <c r="DA165" s="69">
        <v>0</v>
      </c>
      <c r="DB165" s="68">
        <f t="shared" si="2350"/>
        <v>0</v>
      </c>
      <c r="DC165" s="69">
        <v>0</v>
      </c>
      <c r="DD165" s="69">
        <v>0</v>
      </c>
      <c r="DE165" s="68">
        <f t="shared" si="2351"/>
        <v>2488.7200000000003</v>
      </c>
      <c r="DF165" s="68">
        <f t="shared" si="2352"/>
        <v>2488.7200000000003</v>
      </c>
      <c r="DG165" s="68">
        <f t="shared" si="2353"/>
        <v>2488.7200000000003</v>
      </c>
      <c r="DH165" s="68">
        <f t="shared" si="2353"/>
        <v>0</v>
      </c>
      <c r="DI165" s="68">
        <f t="shared" si="2354"/>
        <v>0</v>
      </c>
      <c r="DJ165" s="68">
        <f t="shared" si="2355"/>
        <v>0</v>
      </c>
      <c r="DK165" s="68">
        <f t="shared" si="2355"/>
        <v>0</v>
      </c>
      <c r="DL165" s="68">
        <f t="shared" si="2356"/>
        <v>6750.2300000000005</v>
      </c>
      <c r="DM165" s="68">
        <f t="shared" si="2357"/>
        <v>6750.2300000000005</v>
      </c>
      <c r="DN165" s="68">
        <f t="shared" si="2358"/>
        <v>6750.2300000000005</v>
      </c>
      <c r="DO165" s="68">
        <f t="shared" si="2358"/>
        <v>0</v>
      </c>
      <c r="DP165" s="68">
        <f t="shared" si="2359"/>
        <v>0</v>
      </c>
      <c r="DQ165" s="68">
        <f t="shared" si="2360"/>
        <v>0</v>
      </c>
      <c r="DR165" s="68">
        <f t="shared" si="2360"/>
        <v>0</v>
      </c>
    </row>
    <row r="166" spans="1:122" s="3" customFormat="1" ht="15" customHeight="1" x14ac:dyDescent="0.25">
      <c r="A166" s="37"/>
      <c r="B166" s="1"/>
      <c r="C166" s="35" t="s">
        <v>148</v>
      </c>
      <c r="D166" s="67">
        <f>+E166+H166</f>
        <v>1710</v>
      </c>
      <c r="E166" s="68">
        <f>+F166+G166</f>
        <v>1710</v>
      </c>
      <c r="F166" s="69">
        <v>1710</v>
      </c>
      <c r="G166" s="69">
        <v>0</v>
      </c>
      <c r="H166" s="68">
        <f>+I166+J166</f>
        <v>0</v>
      </c>
      <c r="I166" s="69">
        <v>0</v>
      </c>
      <c r="J166" s="69">
        <v>0</v>
      </c>
      <c r="K166" s="67">
        <f t="shared" si="2312"/>
        <v>1479.8</v>
      </c>
      <c r="L166" s="68">
        <f t="shared" si="2313"/>
        <v>1479.8</v>
      </c>
      <c r="M166" s="69">
        <v>1479.8</v>
      </c>
      <c r="N166" s="69">
        <v>0</v>
      </c>
      <c r="O166" s="68">
        <f t="shared" si="2314"/>
        <v>0</v>
      </c>
      <c r="P166" s="69">
        <v>0</v>
      </c>
      <c r="Q166" s="69">
        <v>0</v>
      </c>
      <c r="R166" s="67">
        <f t="shared" si="2315"/>
        <v>2140</v>
      </c>
      <c r="S166" s="68">
        <f t="shared" si="2316"/>
        <v>2140</v>
      </c>
      <c r="T166" s="69">
        <v>2140</v>
      </c>
      <c r="U166" s="69">
        <v>0</v>
      </c>
      <c r="V166" s="68">
        <f t="shared" si="2317"/>
        <v>0</v>
      </c>
      <c r="W166" s="69">
        <v>0</v>
      </c>
      <c r="X166" s="69">
        <v>0</v>
      </c>
      <c r="Y166" s="68">
        <f t="shared" si="2318"/>
        <v>5329.8</v>
      </c>
      <c r="Z166" s="68">
        <f t="shared" si="2319"/>
        <v>5329.8</v>
      </c>
      <c r="AA166" s="68">
        <f t="shared" si="2320"/>
        <v>5329.8</v>
      </c>
      <c r="AB166" s="68">
        <f t="shared" si="2320"/>
        <v>0</v>
      </c>
      <c r="AC166" s="68">
        <f t="shared" si="2321"/>
        <v>0</v>
      </c>
      <c r="AD166" s="68">
        <f t="shared" si="2322"/>
        <v>0</v>
      </c>
      <c r="AE166" s="68">
        <f t="shared" si="2322"/>
        <v>0</v>
      </c>
      <c r="AF166" s="67">
        <f>+AG166+AJ166</f>
        <v>3000.52</v>
      </c>
      <c r="AG166" s="68">
        <f>+AH166+AI166</f>
        <v>3000.52</v>
      </c>
      <c r="AH166" s="69">
        <v>3000.52</v>
      </c>
      <c r="AI166" s="69">
        <v>0</v>
      </c>
      <c r="AJ166" s="68">
        <f>+AK166+AL166</f>
        <v>0</v>
      </c>
      <c r="AK166" s="69">
        <v>0</v>
      </c>
      <c r="AL166" s="69">
        <v>0</v>
      </c>
      <c r="AM166" s="67">
        <f t="shared" si="2323"/>
        <v>2120</v>
      </c>
      <c r="AN166" s="68">
        <f t="shared" si="2324"/>
        <v>2120</v>
      </c>
      <c r="AO166" s="69">
        <v>2120</v>
      </c>
      <c r="AP166" s="69">
        <v>0</v>
      </c>
      <c r="AQ166" s="68">
        <f t="shared" si="2325"/>
        <v>0</v>
      </c>
      <c r="AR166" s="69">
        <v>0</v>
      </c>
      <c r="AS166" s="69">
        <v>0</v>
      </c>
      <c r="AT166" s="67">
        <f t="shared" si="2326"/>
        <v>3460</v>
      </c>
      <c r="AU166" s="68">
        <f t="shared" si="2327"/>
        <v>3460</v>
      </c>
      <c r="AV166" s="69">
        <v>3460</v>
      </c>
      <c r="AW166" s="69">
        <v>0</v>
      </c>
      <c r="AX166" s="68">
        <f t="shared" si="2328"/>
        <v>0</v>
      </c>
      <c r="AY166" s="69">
        <v>0</v>
      </c>
      <c r="AZ166" s="69">
        <v>0</v>
      </c>
      <c r="BA166" s="68">
        <f t="shared" si="2329"/>
        <v>8580.52</v>
      </c>
      <c r="BB166" s="68">
        <f t="shared" si="2330"/>
        <v>8580.52</v>
      </c>
      <c r="BC166" s="68">
        <f t="shared" si="2331"/>
        <v>8580.52</v>
      </c>
      <c r="BD166" s="68">
        <f t="shared" si="2331"/>
        <v>0</v>
      </c>
      <c r="BE166" s="68">
        <f t="shared" si="2332"/>
        <v>0</v>
      </c>
      <c r="BF166" s="68">
        <f t="shared" si="2333"/>
        <v>0</v>
      </c>
      <c r="BG166" s="68">
        <f t="shared" si="2333"/>
        <v>0</v>
      </c>
      <c r="BH166" s="67">
        <f>+BI166+BL166</f>
        <v>0</v>
      </c>
      <c r="BI166" s="68">
        <f>+BJ166+BK166</f>
        <v>0</v>
      </c>
      <c r="BJ166" s="69">
        <v>0</v>
      </c>
      <c r="BK166" s="69">
        <v>0</v>
      </c>
      <c r="BL166" s="68">
        <f>+BM166+BN166</f>
        <v>0</v>
      </c>
      <c r="BM166" s="69">
        <v>0</v>
      </c>
      <c r="BN166" s="69">
        <v>0</v>
      </c>
      <c r="BO166" s="67">
        <f t="shared" si="2334"/>
        <v>3449.36</v>
      </c>
      <c r="BP166" s="68">
        <f t="shared" si="2335"/>
        <v>3449.36</v>
      </c>
      <c r="BQ166" s="69">
        <v>3449.36</v>
      </c>
      <c r="BR166" s="69">
        <v>0</v>
      </c>
      <c r="BS166" s="68">
        <f t="shared" si="2336"/>
        <v>0</v>
      </c>
      <c r="BT166" s="69">
        <v>0</v>
      </c>
      <c r="BU166" s="69">
        <v>0</v>
      </c>
      <c r="BV166" s="67">
        <f t="shared" si="2337"/>
        <v>2720</v>
      </c>
      <c r="BW166" s="68">
        <f t="shared" si="2338"/>
        <v>2720</v>
      </c>
      <c r="BX166" s="69">
        <v>2720</v>
      </c>
      <c r="BY166" s="69">
        <v>0</v>
      </c>
      <c r="BZ166" s="68">
        <f t="shared" si="2339"/>
        <v>0</v>
      </c>
      <c r="CA166" s="69">
        <v>0</v>
      </c>
      <c r="CB166" s="69">
        <v>0</v>
      </c>
      <c r="CC166" s="68">
        <f t="shared" si="2340"/>
        <v>6169.3600000000006</v>
      </c>
      <c r="CD166" s="68">
        <f t="shared" si="2341"/>
        <v>6169.3600000000006</v>
      </c>
      <c r="CE166" s="68">
        <f t="shared" si="2342"/>
        <v>6169.3600000000006</v>
      </c>
      <c r="CF166" s="68">
        <f t="shared" si="2342"/>
        <v>0</v>
      </c>
      <c r="CG166" s="68">
        <f t="shared" si="2343"/>
        <v>0</v>
      </c>
      <c r="CH166" s="68">
        <f t="shared" si="2344"/>
        <v>0</v>
      </c>
      <c r="CI166" s="68">
        <f t="shared" si="2344"/>
        <v>0</v>
      </c>
      <c r="CJ166" s="67">
        <f>+CK166+CN166</f>
        <v>1680</v>
      </c>
      <c r="CK166" s="68">
        <f>+CL166+CM166</f>
        <v>1680</v>
      </c>
      <c r="CL166" s="69">
        <v>1680</v>
      </c>
      <c r="CM166" s="69">
        <v>0</v>
      </c>
      <c r="CN166" s="68">
        <f>+CO166+CP166</f>
        <v>0</v>
      </c>
      <c r="CO166" s="69">
        <v>0</v>
      </c>
      <c r="CP166" s="69">
        <v>0</v>
      </c>
      <c r="CQ166" s="67">
        <f t="shared" si="2345"/>
        <v>2280</v>
      </c>
      <c r="CR166" s="68">
        <f t="shared" si="2346"/>
        <v>2280</v>
      </c>
      <c r="CS166" s="69">
        <v>2280</v>
      </c>
      <c r="CT166" s="69">
        <v>0</v>
      </c>
      <c r="CU166" s="68">
        <f t="shared" si="2347"/>
        <v>0</v>
      </c>
      <c r="CV166" s="69">
        <v>0</v>
      </c>
      <c r="CW166" s="69">
        <v>0</v>
      </c>
      <c r="CX166" s="67">
        <f t="shared" si="2348"/>
        <v>2958.48</v>
      </c>
      <c r="CY166" s="68">
        <f t="shared" si="2349"/>
        <v>2958.48</v>
      </c>
      <c r="CZ166" s="69">
        <v>2958.48</v>
      </c>
      <c r="DA166" s="69">
        <v>0</v>
      </c>
      <c r="DB166" s="68">
        <f t="shared" si="2350"/>
        <v>0</v>
      </c>
      <c r="DC166" s="69">
        <v>0</v>
      </c>
      <c r="DD166" s="69">
        <v>0</v>
      </c>
      <c r="DE166" s="68">
        <f t="shared" si="2351"/>
        <v>6918.48</v>
      </c>
      <c r="DF166" s="68">
        <f t="shared" si="2352"/>
        <v>6918.48</v>
      </c>
      <c r="DG166" s="68">
        <f t="shared" si="2353"/>
        <v>6918.48</v>
      </c>
      <c r="DH166" s="68">
        <f t="shared" si="2353"/>
        <v>0</v>
      </c>
      <c r="DI166" s="68">
        <f t="shared" si="2354"/>
        <v>0</v>
      </c>
      <c r="DJ166" s="68">
        <f t="shared" si="2355"/>
        <v>0</v>
      </c>
      <c r="DK166" s="68">
        <f t="shared" si="2355"/>
        <v>0</v>
      </c>
      <c r="DL166" s="68">
        <f t="shared" si="2356"/>
        <v>26998.16</v>
      </c>
      <c r="DM166" s="68">
        <f t="shared" si="2357"/>
        <v>26998.16</v>
      </c>
      <c r="DN166" s="68">
        <f t="shared" si="2358"/>
        <v>26998.16</v>
      </c>
      <c r="DO166" s="68">
        <f t="shared" si="2358"/>
        <v>0</v>
      </c>
      <c r="DP166" s="68">
        <f t="shared" si="2359"/>
        <v>0</v>
      </c>
      <c r="DQ166" s="68">
        <f t="shared" si="2360"/>
        <v>0</v>
      </c>
      <c r="DR166" s="68">
        <f t="shared" si="2360"/>
        <v>0</v>
      </c>
    </row>
    <row r="167" spans="1:122" s="3" customFormat="1" ht="15" customHeight="1" x14ac:dyDescent="0.25">
      <c r="A167" s="37"/>
      <c r="B167" s="1"/>
      <c r="C167" s="35" t="s">
        <v>60</v>
      </c>
      <c r="D167" s="67">
        <f>+E167+H167</f>
        <v>1600</v>
      </c>
      <c r="E167" s="68">
        <f>+F167+G167</f>
        <v>1600</v>
      </c>
      <c r="F167" s="69">
        <v>1600</v>
      </c>
      <c r="G167" s="69">
        <v>0</v>
      </c>
      <c r="H167" s="68">
        <f>+I167+J167</f>
        <v>0</v>
      </c>
      <c r="I167" s="69">
        <v>0</v>
      </c>
      <c r="J167" s="69">
        <v>0</v>
      </c>
      <c r="K167" s="67">
        <f t="shared" si="2312"/>
        <v>880</v>
      </c>
      <c r="L167" s="68">
        <f t="shared" si="2313"/>
        <v>880</v>
      </c>
      <c r="M167" s="69">
        <v>880</v>
      </c>
      <c r="N167" s="69">
        <v>0</v>
      </c>
      <c r="O167" s="68">
        <f t="shared" si="2314"/>
        <v>0</v>
      </c>
      <c r="P167" s="69">
        <v>0</v>
      </c>
      <c r="Q167" s="69">
        <v>0</v>
      </c>
      <c r="R167" s="67">
        <f t="shared" si="2315"/>
        <v>760</v>
      </c>
      <c r="S167" s="68">
        <f t="shared" si="2316"/>
        <v>760</v>
      </c>
      <c r="T167" s="69">
        <v>760</v>
      </c>
      <c r="U167" s="69">
        <v>0</v>
      </c>
      <c r="V167" s="68">
        <f t="shared" si="2317"/>
        <v>0</v>
      </c>
      <c r="W167" s="69">
        <v>0</v>
      </c>
      <c r="X167" s="69">
        <v>0</v>
      </c>
      <c r="Y167" s="68">
        <f t="shared" si="2318"/>
        <v>3240</v>
      </c>
      <c r="Z167" s="68">
        <f t="shared" si="2319"/>
        <v>3240</v>
      </c>
      <c r="AA167" s="68">
        <f t="shared" si="2320"/>
        <v>3240</v>
      </c>
      <c r="AB167" s="68">
        <f t="shared" si="2320"/>
        <v>0</v>
      </c>
      <c r="AC167" s="68">
        <f t="shared" si="2321"/>
        <v>0</v>
      </c>
      <c r="AD167" s="68">
        <f t="shared" si="2322"/>
        <v>0</v>
      </c>
      <c r="AE167" s="68">
        <f t="shared" si="2322"/>
        <v>0</v>
      </c>
      <c r="AF167" s="67">
        <f>+AG167+AJ167</f>
        <v>2112.98</v>
      </c>
      <c r="AG167" s="68">
        <f>+AH167+AI167</f>
        <v>2112.98</v>
      </c>
      <c r="AH167" s="69">
        <v>1826.68</v>
      </c>
      <c r="AI167" s="69">
        <v>286.3</v>
      </c>
      <c r="AJ167" s="68">
        <f>+AK167+AL167</f>
        <v>0</v>
      </c>
      <c r="AK167" s="69">
        <v>0</v>
      </c>
      <c r="AL167" s="69">
        <v>0</v>
      </c>
      <c r="AM167" s="67">
        <f t="shared" si="2323"/>
        <v>1225.55</v>
      </c>
      <c r="AN167" s="68">
        <f t="shared" si="2324"/>
        <v>1225.55</v>
      </c>
      <c r="AO167" s="69">
        <v>926.4</v>
      </c>
      <c r="AP167" s="69">
        <v>299.14999999999998</v>
      </c>
      <c r="AQ167" s="68">
        <f t="shared" si="2325"/>
        <v>0</v>
      </c>
      <c r="AR167" s="69">
        <v>0</v>
      </c>
      <c r="AS167" s="69">
        <v>0</v>
      </c>
      <c r="AT167" s="67">
        <f t="shared" si="2326"/>
        <v>2307.92</v>
      </c>
      <c r="AU167" s="68">
        <f t="shared" si="2327"/>
        <v>2307.92</v>
      </c>
      <c r="AV167" s="69">
        <v>2261.92</v>
      </c>
      <c r="AW167" s="69">
        <v>46</v>
      </c>
      <c r="AX167" s="68">
        <f t="shared" si="2328"/>
        <v>0</v>
      </c>
      <c r="AY167" s="69">
        <v>0</v>
      </c>
      <c r="AZ167" s="69">
        <v>0</v>
      </c>
      <c r="BA167" s="68">
        <f t="shared" si="2329"/>
        <v>5646.45</v>
      </c>
      <c r="BB167" s="68">
        <f t="shared" si="2330"/>
        <v>5646.45</v>
      </c>
      <c r="BC167" s="68">
        <f t="shared" si="2331"/>
        <v>5015</v>
      </c>
      <c r="BD167" s="68">
        <f t="shared" si="2331"/>
        <v>631.45000000000005</v>
      </c>
      <c r="BE167" s="68">
        <f t="shared" si="2332"/>
        <v>0</v>
      </c>
      <c r="BF167" s="68">
        <f t="shared" si="2333"/>
        <v>0</v>
      </c>
      <c r="BG167" s="68">
        <f t="shared" si="2333"/>
        <v>0</v>
      </c>
      <c r="BH167" s="67">
        <f>+BI167+BL167</f>
        <v>2145.5</v>
      </c>
      <c r="BI167" s="68">
        <f>+BJ167+BK167</f>
        <v>2145.5</v>
      </c>
      <c r="BJ167" s="69">
        <v>1680</v>
      </c>
      <c r="BK167" s="69">
        <v>465.5</v>
      </c>
      <c r="BL167" s="68">
        <f>+BM167+BN167</f>
        <v>0</v>
      </c>
      <c r="BM167" s="69">
        <v>0</v>
      </c>
      <c r="BN167" s="69">
        <v>0</v>
      </c>
      <c r="BO167" s="67">
        <f t="shared" si="2334"/>
        <v>1021.44</v>
      </c>
      <c r="BP167" s="68">
        <f t="shared" si="2335"/>
        <v>1021.44</v>
      </c>
      <c r="BQ167" s="69">
        <v>899.44</v>
      </c>
      <c r="BR167" s="69">
        <v>122</v>
      </c>
      <c r="BS167" s="68">
        <f t="shared" si="2336"/>
        <v>0</v>
      </c>
      <c r="BT167" s="69">
        <v>0</v>
      </c>
      <c r="BU167" s="69">
        <v>0</v>
      </c>
      <c r="BV167" s="67">
        <f t="shared" si="2337"/>
        <v>1002</v>
      </c>
      <c r="BW167" s="68">
        <f t="shared" si="2338"/>
        <v>1002</v>
      </c>
      <c r="BX167" s="69">
        <v>1000</v>
      </c>
      <c r="BY167" s="69">
        <v>2</v>
      </c>
      <c r="BZ167" s="68">
        <f t="shared" si="2339"/>
        <v>0</v>
      </c>
      <c r="CA167" s="69">
        <v>0</v>
      </c>
      <c r="CB167" s="69">
        <v>0</v>
      </c>
      <c r="CC167" s="68">
        <f t="shared" si="2340"/>
        <v>4168.9400000000005</v>
      </c>
      <c r="CD167" s="68">
        <f t="shared" si="2341"/>
        <v>4168.9400000000005</v>
      </c>
      <c r="CE167" s="68">
        <f t="shared" si="2342"/>
        <v>3579.44</v>
      </c>
      <c r="CF167" s="68">
        <f t="shared" si="2342"/>
        <v>589.5</v>
      </c>
      <c r="CG167" s="68">
        <f t="shared" si="2343"/>
        <v>0</v>
      </c>
      <c r="CH167" s="68">
        <f t="shared" si="2344"/>
        <v>0</v>
      </c>
      <c r="CI167" s="68">
        <f t="shared" si="2344"/>
        <v>0</v>
      </c>
      <c r="CJ167" s="67">
        <f>+CK167+CN167</f>
        <v>1677</v>
      </c>
      <c r="CK167" s="68">
        <f>+CL167+CM167</f>
        <v>1677</v>
      </c>
      <c r="CL167" s="69">
        <v>1314</v>
      </c>
      <c r="CM167" s="69">
        <v>363</v>
      </c>
      <c r="CN167" s="68">
        <f>+CO167+CP167</f>
        <v>0</v>
      </c>
      <c r="CO167" s="69">
        <v>0</v>
      </c>
      <c r="CP167" s="69">
        <v>0</v>
      </c>
      <c r="CQ167" s="67">
        <f t="shared" si="2345"/>
        <v>1873.16</v>
      </c>
      <c r="CR167" s="68">
        <f t="shared" si="2346"/>
        <v>1873.16</v>
      </c>
      <c r="CS167" s="69">
        <v>1210.1600000000001</v>
      </c>
      <c r="CT167" s="69">
        <v>663</v>
      </c>
      <c r="CU167" s="68">
        <f t="shared" si="2347"/>
        <v>0</v>
      </c>
      <c r="CV167" s="69">
        <v>0</v>
      </c>
      <c r="CW167" s="69">
        <v>0</v>
      </c>
      <c r="CX167" s="67">
        <f t="shared" si="2348"/>
        <v>1930.1</v>
      </c>
      <c r="CY167" s="68">
        <f t="shared" si="2349"/>
        <v>1930.1</v>
      </c>
      <c r="CZ167" s="69">
        <v>1520</v>
      </c>
      <c r="DA167" s="69">
        <v>410.1</v>
      </c>
      <c r="DB167" s="68">
        <f t="shared" si="2350"/>
        <v>0</v>
      </c>
      <c r="DC167" s="69">
        <v>0</v>
      </c>
      <c r="DD167" s="69">
        <v>0</v>
      </c>
      <c r="DE167" s="68">
        <f t="shared" si="2351"/>
        <v>5480.26</v>
      </c>
      <c r="DF167" s="68">
        <f t="shared" si="2352"/>
        <v>5480.26</v>
      </c>
      <c r="DG167" s="68">
        <f t="shared" si="2353"/>
        <v>4044.16</v>
      </c>
      <c r="DH167" s="68">
        <f t="shared" si="2353"/>
        <v>1436.1</v>
      </c>
      <c r="DI167" s="68">
        <f t="shared" si="2354"/>
        <v>0</v>
      </c>
      <c r="DJ167" s="68">
        <f t="shared" si="2355"/>
        <v>0</v>
      </c>
      <c r="DK167" s="68">
        <f t="shared" si="2355"/>
        <v>0</v>
      </c>
      <c r="DL167" s="68">
        <f t="shared" si="2356"/>
        <v>18535.650000000001</v>
      </c>
      <c r="DM167" s="68">
        <f t="shared" si="2357"/>
        <v>18535.650000000001</v>
      </c>
      <c r="DN167" s="68">
        <f t="shared" si="2358"/>
        <v>15878.6</v>
      </c>
      <c r="DO167" s="68">
        <f t="shared" si="2358"/>
        <v>2657.05</v>
      </c>
      <c r="DP167" s="68">
        <f t="shared" si="2359"/>
        <v>0</v>
      </c>
      <c r="DQ167" s="68">
        <f t="shared" si="2360"/>
        <v>0</v>
      </c>
      <c r="DR167" s="68">
        <f t="shared" si="2360"/>
        <v>0</v>
      </c>
    </row>
    <row r="168" spans="1:122" s="3" customFormat="1" ht="15" customHeight="1" x14ac:dyDescent="0.25">
      <c r="A168" s="37"/>
      <c r="B168" s="1"/>
      <c r="C168" s="35" t="s">
        <v>28</v>
      </c>
      <c r="D168" s="67">
        <f>+E168+H168</f>
        <v>301580.13</v>
      </c>
      <c r="E168" s="68">
        <f>+F168+G168</f>
        <v>9072.1299999999992</v>
      </c>
      <c r="F168" s="69">
        <v>0</v>
      </c>
      <c r="G168" s="69">
        <v>9072.1299999999992</v>
      </c>
      <c r="H168" s="68">
        <f>+I168+J168</f>
        <v>292508</v>
      </c>
      <c r="I168" s="69">
        <v>292508</v>
      </c>
      <c r="J168" s="69">
        <v>0</v>
      </c>
      <c r="K168" s="67">
        <f t="shared" si="2312"/>
        <v>352037.46</v>
      </c>
      <c r="L168" s="68">
        <f t="shared" si="2313"/>
        <v>19138.09</v>
      </c>
      <c r="M168" s="69">
        <v>0</v>
      </c>
      <c r="N168" s="69">
        <v>19138.09</v>
      </c>
      <c r="O168" s="68">
        <f t="shared" si="2314"/>
        <v>332899.37</v>
      </c>
      <c r="P168" s="69">
        <v>332899.37</v>
      </c>
      <c r="Q168" s="69">
        <v>0</v>
      </c>
      <c r="R168" s="67">
        <f t="shared" si="2315"/>
        <v>394032.39999999997</v>
      </c>
      <c r="S168" s="68">
        <f t="shared" si="2316"/>
        <v>14086.1</v>
      </c>
      <c r="T168" s="69">
        <v>0</v>
      </c>
      <c r="U168" s="69">
        <v>14086.1</v>
      </c>
      <c r="V168" s="68">
        <f t="shared" si="2317"/>
        <v>379946.3</v>
      </c>
      <c r="W168" s="69">
        <v>379946.3</v>
      </c>
      <c r="X168" s="69">
        <v>0</v>
      </c>
      <c r="Y168" s="68">
        <f t="shared" si="2318"/>
        <v>1047649.9899999999</v>
      </c>
      <c r="Z168" s="68">
        <f t="shared" si="2319"/>
        <v>42296.32</v>
      </c>
      <c r="AA168" s="68">
        <f t="shared" si="2320"/>
        <v>0</v>
      </c>
      <c r="AB168" s="68">
        <f t="shared" si="2320"/>
        <v>42296.32</v>
      </c>
      <c r="AC168" s="68">
        <f t="shared" si="2321"/>
        <v>1005353.6699999999</v>
      </c>
      <c r="AD168" s="68">
        <f t="shared" si="2322"/>
        <v>1005353.6699999999</v>
      </c>
      <c r="AE168" s="68">
        <f t="shared" si="2322"/>
        <v>0</v>
      </c>
      <c r="AF168" s="67">
        <f>+AG168+AJ168</f>
        <v>373284.35000000003</v>
      </c>
      <c r="AG168" s="68">
        <f>+AH168+AI168</f>
        <v>15906.56</v>
      </c>
      <c r="AH168" s="69">
        <v>0</v>
      </c>
      <c r="AI168" s="69">
        <v>15906.56</v>
      </c>
      <c r="AJ168" s="68">
        <f>+AK168+AL168</f>
        <v>357377.79000000004</v>
      </c>
      <c r="AK168" s="69">
        <v>357377.79000000004</v>
      </c>
      <c r="AL168" s="69">
        <v>0</v>
      </c>
      <c r="AM168" s="67">
        <f t="shared" si="2323"/>
        <v>95067.27</v>
      </c>
      <c r="AN168" s="68">
        <f t="shared" si="2324"/>
        <v>14970.17</v>
      </c>
      <c r="AO168" s="69">
        <v>1198.67</v>
      </c>
      <c r="AP168" s="69">
        <v>13771.5</v>
      </c>
      <c r="AQ168" s="68">
        <f t="shared" si="2325"/>
        <v>80097.100000000006</v>
      </c>
      <c r="AR168" s="69">
        <v>80097.100000000006</v>
      </c>
      <c r="AS168" s="69">
        <v>0</v>
      </c>
      <c r="AT168" s="67">
        <f t="shared" si="2326"/>
        <v>199334.44</v>
      </c>
      <c r="AU168" s="68">
        <f t="shared" si="2327"/>
        <v>12087.44</v>
      </c>
      <c r="AV168" s="69">
        <v>406.57</v>
      </c>
      <c r="AW168" s="69">
        <v>11680.87</v>
      </c>
      <c r="AX168" s="68">
        <f t="shared" si="2328"/>
        <v>187247</v>
      </c>
      <c r="AY168" s="69">
        <v>187247</v>
      </c>
      <c r="AZ168" s="69">
        <v>0</v>
      </c>
      <c r="BA168" s="68">
        <f t="shared" si="2329"/>
        <v>667686.06000000006</v>
      </c>
      <c r="BB168" s="68">
        <f t="shared" si="2330"/>
        <v>42964.17</v>
      </c>
      <c r="BC168" s="68">
        <f t="shared" si="2331"/>
        <v>1605.24</v>
      </c>
      <c r="BD168" s="68">
        <f t="shared" si="2331"/>
        <v>41358.93</v>
      </c>
      <c r="BE168" s="68">
        <f t="shared" si="2332"/>
        <v>624721.89</v>
      </c>
      <c r="BF168" s="68">
        <f t="shared" si="2333"/>
        <v>624721.89</v>
      </c>
      <c r="BG168" s="68">
        <f t="shared" si="2333"/>
        <v>0</v>
      </c>
      <c r="BH168" s="67">
        <f>+BI168+BL168</f>
        <v>565556.37</v>
      </c>
      <c r="BI168" s="68">
        <f>+BJ168+BK168</f>
        <v>9546.3700000000008</v>
      </c>
      <c r="BJ168" s="69">
        <v>1422.11</v>
      </c>
      <c r="BK168" s="69">
        <v>8124.26</v>
      </c>
      <c r="BL168" s="68">
        <f>+BM168+BN168</f>
        <v>556010</v>
      </c>
      <c r="BM168" s="69">
        <v>556010</v>
      </c>
      <c r="BN168" s="69">
        <v>0</v>
      </c>
      <c r="BO168" s="67">
        <f t="shared" si="2334"/>
        <v>573792.98</v>
      </c>
      <c r="BP168" s="68">
        <f t="shared" si="2335"/>
        <v>8764.98</v>
      </c>
      <c r="BQ168" s="69">
        <v>8764.98</v>
      </c>
      <c r="BR168" s="69">
        <v>0</v>
      </c>
      <c r="BS168" s="68">
        <f t="shared" si="2336"/>
        <v>565028</v>
      </c>
      <c r="BT168" s="69">
        <v>565028</v>
      </c>
      <c r="BU168" s="69">
        <v>0</v>
      </c>
      <c r="BV168" s="67">
        <f t="shared" si="2337"/>
        <v>438778.63</v>
      </c>
      <c r="BW168" s="68">
        <f t="shared" si="2338"/>
        <v>6990.63</v>
      </c>
      <c r="BX168" s="69">
        <v>0</v>
      </c>
      <c r="BY168" s="69">
        <v>6990.63</v>
      </c>
      <c r="BZ168" s="68">
        <f t="shared" si="2339"/>
        <v>431788</v>
      </c>
      <c r="CA168" s="69">
        <v>431788</v>
      </c>
      <c r="CB168" s="69">
        <v>0</v>
      </c>
      <c r="CC168" s="68">
        <f t="shared" si="2340"/>
        <v>1578127.98</v>
      </c>
      <c r="CD168" s="68">
        <f t="shared" si="2341"/>
        <v>25301.98</v>
      </c>
      <c r="CE168" s="68">
        <f t="shared" si="2342"/>
        <v>10187.09</v>
      </c>
      <c r="CF168" s="68">
        <f t="shared" si="2342"/>
        <v>15114.89</v>
      </c>
      <c r="CG168" s="68">
        <f t="shared" si="2343"/>
        <v>1552826</v>
      </c>
      <c r="CH168" s="68">
        <f t="shared" si="2344"/>
        <v>1552826</v>
      </c>
      <c r="CI168" s="68">
        <f t="shared" si="2344"/>
        <v>0</v>
      </c>
      <c r="CJ168" s="67">
        <f>+CK168+CN168</f>
        <v>289707.46999999997</v>
      </c>
      <c r="CK168" s="68">
        <f>+CL168+CM168</f>
        <v>12615.470000000001</v>
      </c>
      <c r="CL168" s="69">
        <v>2853.55</v>
      </c>
      <c r="CM168" s="69">
        <v>9761.92</v>
      </c>
      <c r="CN168" s="68">
        <f>+CO168+CP168</f>
        <v>277092</v>
      </c>
      <c r="CO168" s="69">
        <v>277092</v>
      </c>
      <c r="CP168" s="69">
        <v>0</v>
      </c>
      <c r="CQ168" s="67">
        <f t="shared" si="2345"/>
        <v>444255.14100000006</v>
      </c>
      <c r="CR168" s="68">
        <f t="shared" si="2346"/>
        <v>12463.427</v>
      </c>
      <c r="CS168" s="69">
        <v>0</v>
      </c>
      <c r="CT168" s="69">
        <v>12463.427</v>
      </c>
      <c r="CU168" s="68">
        <f t="shared" si="2347"/>
        <v>431791.71400000004</v>
      </c>
      <c r="CV168" s="69">
        <v>431791.71400000004</v>
      </c>
      <c r="CW168" s="69">
        <v>0</v>
      </c>
      <c r="CX168" s="67">
        <f t="shared" si="2348"/>
        <v>421998.65</v>
      </c>
      <c r="CY168" s="68">
        <f t="shared" si="2349"/>
        <v>7401.65</v>
      </c>
      <c r="CZ168" s="69">
        <v>2265.9699999999998</v>
      </c>
      <c r="DA168" s="69">
        <v>5135.68</v>
      </c>
      <c r="DB168" s="68">
        <f t="shared" si="2350"/>
        <v>414597</v>
      </c>
      <c r="DC168" s="69">
        <v>414597</v>
      </c>
      <c r="DD168" s="69">
        <v>0</v>
      </c>
      <c r="DE168" s="68">
        <f t="shared" si="2351"/>
        <v>1155961.2610000002</v>
      </c>
      <c r="DF168" s="68">
        <f t="shared" si="2352"/>
        <v>32480.547000000002</v>
      </c>
      <c r="DG168" s="68">
        <f t="shared" si="2353"/>
        <v>5119.5200000000004</v>
      </c>
      <c r="DH168" s="68">
        <f t="shared" si="2353"/>
        <v>27361.027000000002</v>
      </c>
      <c r="DI168" s="68">
        <f t="shared" si="2354"/>
        <v>1123480.7140000002</v>
      </c>
      <c r="DJ168" s="68">
        <f t="shared" si="2355"/>
        <v>1123480.7140000002</v>
      </c>
      <c r="DK168" s="68">
        <f t="shared" si="2355"/>
        <v>0</v>
      </c>
      <c r="DL168" s="68">
        <f t="shared" si="2356"/>
        <v>4449425.2910000002</v>
      </c>
      <c r="DM168" s="68">
        <f t="shared" si="2357"/>
        <v>143043.01699999999</v>
      </c>
      <c r="DN168" s="68">
        <f t="shared" si="2358"/>
        <v>16911.849999999999</v>
      </c>
      <c r="DO168" s="68">
        <f t="shared" si="2358"/>
        <v>126131.167</v>
      </c>
      <c r="DP168" s="68">
        <f t="shared" si="2359"/>
        <v>4306382.2740000002</v>
      </c>
      <c r="DQ168" s="68">
        <f t="shared" si="2360"/>
        <v>4306382.2740000002</v>
      </c>
      <c r="DR168" s="68">
        <f t="shared" si="2360"/>
        <v>0</v>
      </c>
    </row>
    <row r="169" spans="1:122" s="3" customFormat="1" ht="15" customHeight="1" x14ac:dyDescent="0.2">
      <c r="A169" s="37"/>
      <c r="B169" s="1"/>
      <c r="C169" s="39"/>
      <c r="D169" s="65"/>
      <c r="E169" s="36"/>
      <c r="F169" s="36"/>
      <c r="G169" s="36"/>
      <c r="H169" s="36"/>
      <c r="I169" s="36"/>
      <c r="J169" s="36"/>
      <c r="K169" s="65"/>
      <c r="L169" s="36"/>
      <c r="M169" s="36"/>
      <c r="N169" s="36"/>
      <c r="O169" s="36"/>
      <c r="P169" s="36"/>
      <c r="Q169" s="36"/>
      <c r="R169" s="6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65"/>
      <c r="AG169" s="36"/>
      <c r="AH169" s="36"/>
      <c r="AI169" s="36"/>
      <c r="AJ169" s="36"/>
      <c r="AK169" s="36"/>
      <c r="AL169" s="36"/>
      <c r="AM169" s="65"/>
      <c r="AN169" s="36"/>
      <c r="AO169" s="36"/>
      <c r="AP169" s="36"/>
      <c r="AQ169" s="36"/>
      <c r="AR169" s="36"/>
      <c r="AS169" s="36"/>
      <c r="AT169" s="65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65"/>
      <c r="BI169" s="36"/>
      <c r="BJ169" s="36"/>
      <c r="BK169" s="36"/>
      <c r="BL169" s="36"/>
      <c r="BM169" s="36"/>
      <c r="BN169" s="36"/>
      <c r="BO169" s="65"/>
      <c r="BP169" s="36"/>
      <c r="BQ169" s="36"/>
      <c r="BR169" s="36"/>
      <c r="BS169" s="36"/>
      <c r="BT169" s="36"/>
      <c r="BU169" s="36"/>
      <c r="BV169" s="65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65"/>
      <c r="CK169" s="36"/>
      <c r="CL169" s="36"/>
      <c r="CM169" s="36"/>
      <c r="CN169" s="36"/>
      <c r="CO169" s="36"/>
      <c r="CP169" s="36"/>
      <c r="CQ169" s="65"/>
      <c r="CR169" s="36"/>
      <c r="CS169" s="36"/>
      <c r="CT169" s="36"/>
      <c r="CU169" s="36"/>
      <c r="CV169" s="36"/>
      <c r="CW169" s="36"/>
      <c r="CX169" s="65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</row>
    <row r="170" spans="1:122" s="3" customFormat="1" ht="15" customHeight="1" x14ac:dyDescent="0.2">
      <c r="A170" s="34"/>
      <c r="B170" s="1" t="s">
        <v>149</v>
      </c>
      <c r="C170" s="35"/>
      <c r="D170" s="65">
        <f t="shared" ref="D170:Q170" si="2361">D171+D174+D175</f>
        <v>27775.66</v>
      </c>
      <c r="E170" s="36">
        <f t="shared" si="2361"/>
        <v>23579.66</v>
      </c>
      <c r="F170" s="36">
        <f t="shared" si="2361"/>
        <v>21296.55</v>
      </c>
      <c r="G170" s="36">
        <f t="shared" si="2361"/>
        <v>2283.11</v>
      </c>
      <c r="H170" s="36">
        <f t="shared" si="2361"/>
        <v>4196</v>
      </c>
      <c r="I170" s="36">
        <f t="shared" si="2361"/>
        <v>4196</v>
      </c>
      <c r="J170" s="36">
        <f t="shared" si="2361"/>
        <v>0</v>
      </c>
      <c r="K170" s="65">
        <f t="shared" si="2361"/>
        <v>42471.229999999996</v>
      </c>
      <c r="L170" s="36">
        <f t="shared" si="2361"/>
        <v>31463.25</v>
      </c>
      <c r="M170" s="36">
        <f t="shared" si="2361"/>
        <v>26294.46</v>
      </c>
      <c r="N170" s="36">
        <f t="shared" si="2361"/>
        <v>5168.79</v>
      </c>
      <c r="O170" s="36">
        <f t="shared" si="2361"/>
        <v>11007.98</v>
      </c>
      <c r="P170" s="36">
        <f t="shared" si="2361"/>
        <v>11007.98</v>
      </c>
      <c r="Q170" s="36">
        <f t="shared" si="2361"/>
        <v>0</v>
      </c>
      <c r="R170" s="65">
        <f t="shared" ref="R170:R171" si="2362">S170+V170</f>
        <v>30256.91</v>
      </c>
      <c r="S170" s="36">
        <f t="shared" ref="S170:S171" si="2363">SUM(T170:U170)</f>
        <v>30256.91</v>
      </c>
      <c r="T170" s="36">
        <f>T171+T174+T175</f>
        <v>28594.93</v>
      </c>
      <c r="U170" s="36">
        <f>U171+U174+U175</f>
        <v>1661.98</v>
      </c>
      <c r="V170" s="36">
        <f t="shared" ref="V170" si="2364">SUM(W170:X170)</f>
        <v>0</v>
      </c>
      <c r="W170" s="36">
        <f>W171+W174+W175</f>
        <v>0</v>
      </c>
      <c r="X170" s="36">
        <f>X171+X174+X175</f>
        <v>0</v>
      </c>
      <c r="Y170" s="36">
        <f t="shared" ref="Y170:Y171" si="2365">Z170+AC170</f>
        <v>100503.8</v>
      </c>
      <c r="Z170" s="36">
        <f t="shared" ref="Z170:Z171" si="2366">SUM(AA170:AB170)</f>
        <v>85299.82</v>
      </c>
      <c r="AA170" s="36">
        <f>AA171+AA174+AA175</f>
        <v>76185.94</v>
      </c>
      <c r="AB170" s="36">
        <f>AB171+AB174+AB175</f>
        <v>9113.8799999999992</v>
      </c>
      <c r="AC170" s="36">
        <f t="shared" ref="AC170:AC171" si="2367">SUM(AD170:AE170)</f>
        <v>15203.98</v>
      </c>
      <c r="AD170" s="36">
        <f>AD171+AD174+AD175</f>
        <v>15203.98</v>
      </c>
      <c r="AE170" s="36">
        <f>AE171+AE174+AE175</f>
        <v>0</v>
      </c>
      <c r="AF170" s="65">
        <f t="shared" ref="AF170:AF171" si="2368">AG170+AJ170</f>
        <v>34353.68</v>
      </c>
      <c r="AG170" s="36">
        <f t="shared" ref="AG170:AG171" si="2369">SUM(AH170:AI170)</f>
        <v>34353.68</v>
      </c>
      <c r="AH170" s="36">
        <f>AH171+AH174+AH175</f>
        <v>32710.43</v>
      </c>
      <c r="AI170" s="36">
        <f>AI171+AI174+AI175</f>
        <v>1643.25</v>
      </c>
      <c r="AJ170" s="36">
        <f t="shared" ref="AJ170:AJ171" si="2370">SUM(AK170:AL170)</f>
        <v>0</v>
      </c>
      <c r="AK170" s="36">
        <f>AK171+AK174+AK175</f>
        <v>0</v>
      </c>
      <c r="AL170" s="36">
        <f>AL171+AL174+AL175</f>
        <v>0</v>
      </c>
      <c r="AM170" s="65">
        <f t="shared" ref="AM170" si="2371">AN170+AQ170</f>
        <v>43551.080000000009</v>
      </c>
      <c r="AN170" s="36">
        <f t="shared" ref="AN170:AN171" si="2372">SUM(AO170:AP170)</f>
        <v>43551.080000000009</v>
      </c>
      <c r="AO170" s="36">
        <f>AO171+AO174+AO175</f>
        <v>41158.100000000006</v>
      </c>
      <c r="AP170" s="36">
        <f>AP171+AP174+AP175</f>
        <v>2392.98</v>
      </c>
      <c r="AQ170" s="36">
        <f t="shared" ref="AQ170:AQ171" si="2373">SUM(AR170:AS170)</f>
        <v>0</v>
      </c>
      <c r="AR170" s="36">
        <f>AR171+AR174+AR175</f>
        <v>0</v>
      </c>
      <c r="AS170" s="36">
        <f>AS171+AS174+AS175</f>
        <v>0</v>
      </c>
      <c r="AT170" s="65">
        <f t="shared" ref="AT170:AT171" si="2374">AU170+AX170</f>
        <v>29260.78</v>
      </c>
      <c r="AU170" s="36">
        <f t="shared" ref="AU170:AU171" si="2375">SUM(AV170:AW170)</f>
        <v>29260.78</v>
      </c>
      <c r="AV170" s="36">
        <f>AV171+AV174+AV175</f>
        <v>25931.82</v>
      </c>
      <c r="AW170" s="36">
        <f>AW171+AW174+AW175</f>
        <v>3328.96</v>
      </c>
      <c r="AX170" s="36">
        <f t="shared" ref="AX170:AX171" si="2376">SUM(AY170:AZ170)</f>
        <v>0</v>
      </c>
      <c r="AY170" s="36">
        <f>AY171+AY174+AY175</f>
        <v>0</v>
      </c>
      <c r="AZ170" s="36">
        <f>AZ171+AZ174+AZ175</f>
        <v>0</v>
      </c>
      <c r="BA170" s="36">
        <f t="shared" ref="BA170:BA171" si="2377">BB170+BE170</f>
        <v>107165.54000000001</v>
      </c>
      <c r="BB170" s="36">
        <f t="shared" ref="BB170:BB171" si="2378">SUM(BC170:BD170)</f>
        <v>107165.54000000001</v>
      </c>
      <c r="BC170" s="36">
        <f>BC171+BC174+BC175</f>
        <v>99800.35</v>
      </c>
      <c r="BD170" s="36">
        <f>BD171+BD174+BD175</f>
        <v>7365.1900000000005</v>
      </c>
      <c r="BE170" s="36">
        <f t="shared" ref="BE170:BE171" si="2379">SUM(BF170:BG170)</f>
        <v>0</v>
      </c>
      <c r="BF170" s="36">
        <f>BF171+BF174+BF175</f>
        <v>0</v>
      </c>
      <c r="BG170" s="36">
        <f>BG171+BG174+BG175</f>
        <v>0</v>
      </c>
      <c r="BH170" s="65">
        <f t="shared" ref="BH170:BH171" si="2380">BI170+BL170</f>
        <v>31647.690000000002</v>
      </c>
      <c r="BI170" s="36">
        <f t="shared" ref="BI170:BI171" si="2381">SUM(BJ170:BK170)</f>
        <v>31647.690000000002</v>
      </c>
      <c r="BJ170" s="36">
        <f>BJ171+BJ174+BJ175</f>
        <v>28940.52</v>
      </c>
      <c r="BK170" s="36">
        <f>BK171+BK174+BK175</f>
        <v>2707.17</v>
      </c>
      <c r="BL170" s="36">
        <f t="shared" ref="BL170:BL171" si="2382">SUM(BM170:BN170)</f>
        <v>0</v>
      </c>
      <c r="BM170" s="36">
        <f>BM171+BM174+BM175</f>
        <v>0</v>
      </c>
      <c r="BN170" s="36">
        <f>BN171+BN174+BN175</f>
        <v>0</v>
      </c>
      <c r="BO170" s="65">
        <f t="shared" ref="BO170:BO171" si="2383">BP170+BS170</f>
        <v>41042.720000000001</v>
      </c>
      <c r="BP170" s="36">
        <f t="shared" ref="BP170:BP171" si="2384">SUM(BQ170:BR170)</f>
        <v>41042.720000000001</v>
      </c>
      <c r="BQ170" s="36">
        <f>BQ171+BQ174+BQ175</f>
        <v>36449.520000000004</v>
      </c>
      <c r="BR170" s="36">
        <f>BR171+BR174+BR175</f>
        <v>4593.2</v>
      </c>
      <c r="BS170" s="36">
        <f t="shared" ref="BS170:BS171" si="2385">SUM(BT170:BU170)</f>
        <v>0</v>
      </c>
      <c r="BT170" s="36">
        <f>BT171+BT174+BT175</f>
        <v>0</v>
      </c>
      <c r="BU170" s="36">
        <f>BU171+BU174+BU175</f>
        <v>0</v>
      </c>
      <c r="BV170" s="65">
        <f t="shared" ref="BV170:BV171" si="2386">BW170+BZ170</f>
        <v>33790.15</v>
      </c>
      <c r="BW170" s="36">
        <f t="shared" ref="BW170:BW171" si="2387">SUM(BX170:BY170)</f>
        <v>33790.15</v>
      </c>
      <c r="BX170" s="36">
        <f>BX171+BX174+BX175</f>
        <v>29900.03</v>
      </c>
      <c r="BY170" s="36">
        <f>BY171+BY174+BY175</f>
        <v>3890.1200000000003</v>
      </c>
      <c r="BZ170" s="36">
        <f t="shared" ref="BZ170:BZ171" si="2388">SUM(CA170:CB170)</f>
        <v>0</v>
      </c>
      <c r="CA170" s="36">
        <f>CA171+CA174+CA175</f>
        <v>0</v>
      </c>
      <c r="CB170" s="36">
        <f>CB171+CB174+CB175</f>
        <v>0</v>
      </c>
      <c r="CC170" s="36">
        <f t="shared" ref="CC170:CC171" si="2389">CD170+CG170</f>
        <v>106480.56000000001</v>
      </c>
      <c r="CD170" s="36">
        <f t="shared" ref="CD170:CD171" si="2390">SUM(CE170:CF170)</f>
        <v>106480.56000000001</v>
      </c>
      <c r="CE170" s="36">
        <f>CE171+CE174+CE175</f>
        <v>95290.07</v>
      </c>
      <c r="CF170" s="36">
        <f>CF171+CF174+CF175</f>
        <v>11190.49</v>
      </c>
      <c r="CG170" s="36">
        <f t="shared" ref="CG170:CG171" si="2391">SUM(CH170:CI170)</f>
        <v>0</v>
      </c>
      <c r="CH170" s="36">
        <f>CH171+CH174+CH175</f>
        <v>0</v>
      </c>
      <c r="CI170" s="36">
        <f>CI171+CI174+CI175</f>
        <v>0</v>
      </c>
      <c r="CJ170" s="65">
        <f t="shared" ref="CJ170:CJ171" si="2392">CK170+CN170</f>
        <v>44851.26</v>
      </c>
      <c r="CK170" s="36">
        <f t="shared" ref="CK170:CK171" si="2393">SUM(CL170:CM170)</f>
        <v>38851.26</v>
      </c>
      <c r="CL170" s="36">
        <f>CL171+CL174+CL175</f>
        <v>35624.14</v>
      </c>
      <c r="CM170" s="36">
        <f>CM171+CM174+CM175</f>
        <v>3227.12</v>
      </c>
      <c r="CN170" s="36">
        <f t="shared" ref="CN170:CN171" si="2394">SUM(CO170:CP170)</f>
        <v>6000</v>
      </c>
      <c r="CO170" s="36">
        <f>CO171+CO174+CO175</f>
        <v>6000</v>
      </c>
      <c r="CP170" s="36">
        <f>CP171+CP174+CP175</f>
        <v>0</v>
      </c>
      <c r="CQ170" s="65">
        <f t="shared" ref="CQ170:CQ171" si="2395">CR170+CU170</f>
        <v>37477.519999999997</v>
      </c>
      <c r="CR170" s="36">
        <f t="shared" ref="CR170:CR171" si="2396">SUM(CS170:CT170)</f>
        <v>37477.519999999997</v>
      </c>
      <c r="CS170" s="36">
        <f>CS171+CS174+CS175</f>
        <v>33241.31</v>
      </c>
      <c r="CT170" s="36">
        <f>CT171+CT174+CT175</f>
        <v>4236.21</v>
      </c>
      <c r="CU170" s="36">
        <f t="shared" ref="CU170:CU171" si="2397">SUM(CV170:CW170)</f>
        <v>0</v>
      </c>
      <c r="CV170" s="36">
        <f>CV171+CV174+CV175</f>
        <v>0</v>
      </c>
      <c r="CW170" s="36">
        <f>CW171+CW174+CW175</f>
        <v>0</v>
      </c>
      <c r="CX170" s="65">
        <f t="shared" si="2161"/>
        <v>36946.579999999994</v>
      </c>
      <c r="CY170" s="36">
        <f t="shared" si="2162"/>
        <v>36946.579999999994</v>
      </c>
      <c r="CZ170" s="36">
        <f>CZ171+CZ174+CZ175</f>
        <v>33351.119999999995</v>
      </c>
      <c r="DA170" s="36">
        <f>DA171+DA174+DA175</f>
        <v>3595.46</v>
      </c>
      <c r="DB170" s="36">
        <f t="shared" si="2163"/>
        <v>0</v>
      </c>
      <c r="DC170" s="36">
        <f>DC171+DC174+DC175</f>
        <v>0</v>
      </c>
      <c r="DD170" s="36">
        <f>DD171+DD174+DD175</f>
        <v>0</v>
      </c>
      <c r="DE170" s="36">
        <f t="shared" ref="DE170:DE171" si="2398">DF170+DI170</f>
        <v>119275.35999999999</v>
      </c>
      <c r="DF170" s="36">
        <f t="shared" ref="DF170:DF171" si="2399">SUM(DG170:DH170)</f>
        <v>113275.35999999999</v>
      </c>
      <c r="DG170" s="36">
        <f>DG171+DG174+DG175</f>
        <v>102216.56999999999</v>
      </c>
      <c r="DH170" s="36">
        <f>DH171+DH174+DH175</f>
        <v>11058.79</v>
      </c>
      <c r="DI170" s="36">
        <f t="shared" ref="DI170:DI171" si="2400">SUM(DJ170:DK170)</f>
        <v>6000</v>
      </c>
      <c r="DJ170" s="36">
        <f>DJ171+DJ174+DJ175</f>
        <v>6000</v>
      </c>
      <c r="DK170" s="36">
        <f>DK171+DK174+DK175</f>
        <v>0</v>
      </c>
      <c r="DL170" s="36">
        <f t="shared" ref="DL170:DL171" si="2401">DM170+DP170</f>
        <v>433425.25999999995</v>
      </c>
      <c r="DM170" s="36">
        <f t="shared" ref="DM170:DM171" si="2402">SUM(DN170:DO170)</f>
        <v>412221.27999999997</v>
      </c>
      <c r="DN170" s="36">
        <f>DN171+DN174+DN175</f>
        <v>373492.93</v>
      </c>
      <c r="DO170" s="36">
        <f>DO171+DO174+DO175</f>
        <v>38728.35</v>
      </c>
      <c r="DP170" s="36">
        <f t="shared" ref="DP170:DP171" si="2403">SUM(DQ170:DR170)</f>
        <v>21203.98</v>
      </c>
      <c r="DQ170" s="36">
        <f>DQ171+DQ174+DQ175</f>
        <v>21203.98</v>
      </c>
      <c r="DR170" s="36">
        <f>DR171+DR174+DR175</f>
        <v>0</v>
      </c>
    </row>
    <row r="171" spans="1:122" s="3" customFormat="1" ht="15" customHeight="1" x14ac:dyDescent="0.2">
      <c r="A171" s="37"/>
      <c r="B171" s="1"/>
      <c r="C171" s="35" t="s">
        <v>150</v>
      </c>
      <c r="D171" s="65">
        <f t="shared" ref="D171:Q171" si="2404">D172+D173</f>
        <v>13925.58</v>
      </c>
      <c r="E171" s="36">
        <f t="shared" si="2404"/>
        <v>13925.58</v>
      </c>
      <c r="F171" s="36">
        <f t="shared" si="2404"/>
        <v>11667.47</v>
      </c>
      <c r="G171" s="36">
        <f t="shared" si="2404"/>
        <v>2258.11</v>
      </c>
      <c r="H171" s="36">
        <f t="shared" si="2404"/>
        <v>0</v>
      </c>
      <c r="I171" s="36">
        <f t="shared" si="2404"/>
        <v>0</v>
      </c>
      <c r="J171" s="36">
        <f t="shared" si="2404"/>
        <v>0</v>
      </c>
      <c r="K171" s="65">
        <f t="shared" si="2404"/>
        <v>18711.03</v>
      </c>
      <c r="L171" s="36">
        <f t="shared" si="2404"/>
        <v>18711.03</v>
      </c>
      <c r="M171" s="36">
        <f t="shared" si="2404"/>
        <v>14842.24</v>
      </c>
      <c r="N171" s="36">
        <f t="shared" si="2404"/>
        <v>3868.79</v>
      </c>
      <c r="O171" s="36">
        <f t="shared" si="2404"/>
        <v>0</v>
      </c>
      <c r="P171" s="36">
        <f t="shared" si="2404"/>
        <v>0</v>
      </c>
      <c r="Q171" s="36">
        <f t="shared" si="2404"/>
        <v>0</v>
      </c>
      <c r="R171" s="65">
        <f t="shared" si="2362"/>
        <v>13727.14</v>
      </c>
      <c r="S171" s="36">
        <f t="shared" si="2363"/>
        <v>13727.14</v>
      </c>
      <c r="T171" s="36">
        <f>SUM(T172:T173)</f>
        <v>12556.76</v>
      </c>
      <c r="U171" s="36">
        <f>SUM(U172:U173)</f>
        <v>1170.3800000000001</v>
      </c>
      <c r="V171" s="36">
        <f t="shared" ref="V171" si="2405">SUM(W171:X171)</f>
        <v>0</v>
      </c>
      <c r="W171" s="36">
        <f>SUM(W172:W173)</f>
        <v>0</v>
      </c>
      <c r="X171" s="36">
        <f>SUM(X172:X173)</f>
        <v>0</v>
      </c>
      <c r="Y171" s="36">
        <f t="shared" si="2365"/>
        <v>46363.75</v>
      </c>
      <c r="Z171" s="36">
        <f t="shared" si="2366"/>
        <v>46363.75</v>
      </c>
      <c r="AA171" s="36">
        <f>SUM(AA172:AA173)</f>
        <v>39066.47</v>
      </c>
      <c r="AB171" s="36">
        <f>SUM(AB172:AB173)</f>
        <v>7297.28</v>
      </c>
      <c r="AC171" s="36">
        <f t="shared" si="2367"/>
        <v>0</v>
      </c>
      <c r="AD171" s="36">
        <f>SUM(AD172:AD173)</f>
        <v>0</v>
      </c>
      <c r="AE171" s="36">
        <f>SUM(AE172:AE173)</f>
        <v>0</v>
      </c>
      <c r="AF171" s="65">
        <f t="shared" si="2368"/>
        <v>20491.840000000004</v>
      </c>
      <c r="AG171" s="36">
        <f t="shared" si="2369"/>
        <v>20491.840000000004</v>
      </c>
      <c r="AH171" s="36">
        <f>SUM(AH172:AH173)</f>
        <v>18980.190000000002</v>
      </c>
      <c r="AI171" s="36">
        <f>SUM(AI172:AI173)</f>
        <v>1511.65</v>
      </c>
      <c r="AJ171" s="36">
        <f t="shared" si="2370"/>
        <v>0</v>
      </c>
      <c r="AK171" s="36">
        <f>SUM(AK172:AK173)</f>
        <v>0</v>
      </c>
      <c r="AL171" s="36">
        <f>SUM(AL172:AL173)</f>
        <v>0</v>
      </c>
      <c r="AM171" s="65">
        <f>AN171+AQ171</f>
        <v>27360.49</v>
      </c>
      <c r="AN171" s="36">
        <f t="shared" si="2372"/>
        <v>27360.49</v>
      </c>
      <c r="AO171" s="36">
        <f>SUM(AO172:AO173)</f>
        <v>24967.510000000002</v>
      </c>
      <c r="AP171" s="36">
        <f>SUM(AP172:AP173)</f>
        <v>2392.98</v>
      </c>
      <c r="AQ171" s="36">
        <f t="shared" si="2373"/>
        <v>0</v>
      </c>
      <c r="AR171" s="36">
        <f>SUM(AR172:AR173)</f>
        <v>0</v>
      </c>
      <c r="AS171" s="36">
        <f>SUM(AS172:AS173)</f>
        <v>0</v>
      </c>
      <c r="AT171" s="65">
        <f t="shared" si="2374"/>
        <v>18078.030000000002</v>
      </c>
      <c r="AU171" s="36">
        <f t="shared" si="2375"/>
        <v>18078.030000000002</v>
      </c>
      <c r="AV171" s="36">
        <f>SUM(AV172:AV173)</f>
        <v>16263.880000000001</v>
      </c>
      <c r="AW171" s="36">
        <f>SUM(AW172:AW173)</f>
        <v>1814.15</v>
      </c>
      <c r="AX171" s="36">
        <f t="shared" si="2376"/>
        <v>0</v>
      </c>
      <c r="AY171" s="36">
        <f>SUM(AY172:AY173)</f>
        <v>0</v>
      </c>
      <c r="AZ171" s="36">
        <f>SUM(AZ172:AZ173)</f>
        <v>0</v>
      </c>
      <c r="BA171" s="36">
        <f t="shared" si="2377"/>
        <v>65930.36</v>
      </c>
      <c r="BB171" s="36">
        <f t="shared" si="2378"/>
        <v>65930.36</v>
      </c>
      <c r="BC171" s="36">
        <f>SUM(BC172:BC173)</f>
        <v>60211.58</v>
      </c>
      <c r="BD171" s="36">
        <f>SUM(BD172:BD173)</f>
        <v>5718.7800000000007</v>
      </c>
      <c r="BE171" s="36">
        <f t="shared" si="2379"/>
        <v>0</v>
      </c>
      <c r="BF171" s="36">
        <f>SUM(BF172:BF173)</f>
        <v>0</v>
      </c>
      <c r="BG171" s="36">
        <f>SUM(BG172:BG173)</f>
        <v>0</v>
      </c>
      <c r="BH171" s="65">
        <f t="shared" si="2380"/>
        <v>18552.989999999998</v>
      </c>
      <c r="BI171" s="36">
        <f t="shared" si="2381"/>
        <v>18552.989999999998</v>
      </c>
      <c r="BJ171" s="36">
        <f>SUM(BJ172:BJ173)</f>
        <v>16505.82</v>
      </c>
      <c r="BK171" s="36">
        <f>SUM(BK172:BK173)</f>
        <v>2047.17</v>
      </c>
      <c r="BL171" s="36">
        <f t="shared" si="2382"/>
        <v>0</v>
      </c>
      <c r="BM171" s="36">
        <f>SUM(BM172:BM173)</f>
        <v>0</v>
      </c>
      <c r="BN171" s="36">
        <f>SUM(BN172:BN173)</f>
        <v>0</v>
      </c>
      <c r="BO171" s="65">
        <f t="shared" si="2383"/>
        <v>17230.280000000002</v>
      </c>
      <c r="BP171" s="36">
        <f t="shared" si="2384"/>
        <v>17230.280000000002</v>
      </c>
      <c r="BQ171" s="36">
        <f>SUM(BQ172:BQ173)</f>
        <v>13280.080000000002</v>
      </c>
      <c r="BR171" s="36">
        <f>SUM(BR172:BR173)</f>
        <v>3950.2</v>
      </c>
      <c r="BS171" s="36">
        <f t="shared" si="2385"/>
        <v>0</v>
      </c>
      <c r="BT171" s="36">
        <f>SUM(BT172:BT173)</f>
        <v>0</v>
      </c>
      <c r="BU171" s="36">
        <f>SUM(BU172:BU173)</f>
        <v>0</v>
      </c>
      <c r="BV171" s="65">
        <f t="shared" si="2386"/>
        <v>17734.169999999998</v>
      </c>
      <c r="BW171" s="36">
        <f t="shared" si="2387"/>
        <v>17734.169999999998</v>
      </c>
      <c r="BX171" s="36">
        <f>SUM(BX172:BX173)</f>
        <v>14444.05</v>
      </c>
      <c r="BY171" s="36">
        <f>SUM(BY172:BY173)</f>
        <v>3290.1200000000003</v>
      </c>
      <c r="BZ171" s="36">
        <f t="shared" si="2388"/>
        <v>0</v>
      </c>
      <c r="CA171" s="36">
        <f>SUM(CA172:CA173)</f>
        <v>0</v>
      </c>
      <c r="CB171" s="36">
        <f>SUM(CB172:CB173)</f>
        <v>0</v>
      </c>
      <c r="CC171" s="36">
        <f t="shared" si="2389"/>
        <v>53517.440000000002</v>
      </c>
      <c r="CD171" s="36">
        <f t="shared" si="2390"/>
        <v>53517.440000000002</v>
      </c>
      <c r="CE171" s="36">
        <f>SUM(CE172:CE173)</f>
        <v>44229.950000000004</v>
      </c>
      <c r="CF171" s="36">
        <f>SUM(CF172:CF173)</f>
        <v>9287.49</v>
      </c>
      <c r="CG171" s="36">
        <f t="shared" si="2391"/>
        <v>0</v>
      </c>
      <c r="CH171" s="36">
        <f>SUM(CH172:CH173)</f>
        <v>0</v>
      </c>
      <c r="CI171" s="36">
        <f>SUM(CI172:CI173)</f>
        <v>0</v>
      </c>
      <c r="CJ171" s="65">
        <f t="shared" si="2392"/>
        <v>23665.16</v>
      </c>
      <c r="CK171" s="36">
        <f t="shared" si="2393"/>
        <v>17665.16</v>
      </c>
      <c r="CL171" s="36">
        <f>SUM(CL172:CL173)</f>
        <v>14438.04</v>
      </c>
      <c r="CM171" s="36">
        <f>SUM(CM172:CM173)</f>
        <v>3227.12</v>
      </c>
      <c r="CN171" s="36">
        <f t="shared" si="2394"/>
        <v>6000</v>
      </c>
      <c r="CO171" s="36">
        <f>SUM(CO172:CO173)</f>
        <v>6000</v>
      </c>
      <c r="CP171" s="36">
        <f>SUM(CP172:CP173)</f>
        <v>0</v>
      </c>
      <c r="CQ171" s="65">
        <f t="shared" si="2395"/>
        <v>20534.649999999998</v>
      </c>
      <c r="CR171" s="36">
        <f t="shared" si="2396"/>
        <v>20534.649999999998</v>
      </c>
      <c r="CS171" s="36">
        <f>SUM(CS172:CS173)</f>
        <v>17202.419999999998</v>
      </c>
      <c r="CT171" s="36">
        <f>SUM(CT172:CT173)</f>
        <v>3332.23</v>
      </c>
      <c r="CU171" s="36">
        <f t="shared" si="2397"/>
        <v>0</v>
      </c>
      <c r="CV171" s="36">
        <f>SUM(CV172:CV173)</f>
        <v>0</v>
      </c>
      <c r="CW171" s="36">
        <f>SUM(CW172:CW173)</f>
        <v>0</v>
      </c>
      <c r="CX171" s="65">
        <f t="shared" si="2161"/>
        <v>15226.909999999998</v>
      </c>
      <c r="CY171" s="36">
        <f t="shared" si="2162"/>
        <v>15226.909999999998</v>
      </c>
      <c r="CZ171" s="36">
        <f>SUM(CZ172:CZ173)</f>
        <v>12511.689999999999</v>
      </c>
      <c r="DA171" s="36">
        <f>SUM(DA172:DA173)</f>
        <v>2715.22</v>
      </c>
      <c r="DB171" s="36">
        <f t="shared" si="2163"/>
        <v>0</v>
      </c>
      <c r="DC171" s="36">
        <f>SUM(DC172:DC173)</f>
        <v>0</v>
      </c>
      <c r="DD171" s="36">
        <f>SUM(DD172:DD173)</f>
        <v>0</v>
      </c>
      <c r="DE171" s="36">
        <f t="shared" si="2398"/>
        <v>59426.719999999994</v>
      </c>
      <c r="DF171" s="36">
        <f t="shared" si="2399"/>
        <v>53426.719999999994</v>
      </c>
      <c r="DG171" s="36">
        <f>SUM(DG172:DG173)</f>
        <v>44152.149999999994</v>
      </c>
      <c r="DH171" s="36">
        <f>SUM(DH172:DH173)</f>
        <v>9274.57</v>
      </c>
      <c r="DI171" s="36">
        <f t="shared" si="2400"/>
        <v>6000</v>
      </c>
      <c r="DJ171" s="36">
        <f>SUM(DJ172:DJ173)</f>
        <v>6000</v>
      </c>
      <c r="DK171" s="36">
        <f>SUM(DK172:DK173)</f>
        <v>0</v>
      </c>
      <c r="DL171" s="36">
        <f t="shared" si="2401"/>
        <v>225238.27</v>
      </c>
      <c r="DM171" s="36">
        <f t="shared" si="2402"/>
        <v>219238.27</v>
      </c>
      <c r="DN171" s="36">
        <f>SUM(DN172:DN173)</f>
        <v>187660.15</v>
      </c>
      <c r="DO171" s="36">
        <f>SUM(DO172:DO173)</f>
        <v>31578.12</v>
      </c>
      <c r="DP171" s="36">
        <f t="shared" si="2403"/>
        <v>6000</v>
      </c>
      <c r="DQ171" s="36">
        <f>SUM(DQ172:DQ173)</f>
        <v>6000</v>
      </c>
      <c r="DR171" s="36">
        <f>SUM(DR172:DR173)</f>
        <v>0</v>
      </c>
    </row>
    <row r="172" spans="1:122" s="3" customFormat="1" ht="15" customHeight="1" x14ac:dyDescent="0.25">
      <c r="A172" s="37"/>
      <c r="B172" s="1"/>
      <c r="C172" s="39" t="s">
        <v>151</v>
      </c>
      <c r="D172" s="67">
        <f>+E172+H172</f>
        <v>5062.41</v>
      </c>
      <c r="E172" s="68">
        <f>+F172+G172</f>
        <v>5062.41</v>
      </c>
      <c r="F172" s="69">
        <v>4328.6899999999996</v>
      </c>
      <c r="G172" s="69">
        <v>733.72</v>
      </c>
      <c r="H172" s="68">
        <f>+I172+J172</f>
        <v>0</v>
      </c>
      <c r="I172" s="69">
        <v>0</v>
      </c>
      <c r="J172" s="69">
        <v>0</v>
      </c>
      <c r="K172" s="67">
        <f t="shared" ref="K172:K175" si="2406">+L172+O172</f>
        <v>6960.7999999999993</v>
      </c>
      <c r="L172" s="68">
        <f t="shared" ref="L172:L175" si="2407">+M172+N172</f>
        <v>6960.7999999999993</v>
      </c>
      <c r="M172" s="69">
        <v>5301.15</v>
      </c>
      <c r="N172" s="69">
        <v>1659.65</v>
      </c>
      <c r="O172" s="68">
        <f t="shared" ref="O172:O175" si="2408">+P172+Q172</f>
        <v>0</v>
      </c>
      <c r="P172" s="69">
        <v>0</v>
      </c>
      <c r="Q172" s="69">
        <v>0</v>
      </c>
      <c r="R172" s="67">
        <f t="shared" ref="R172:R175" si="2409">+S172+V172</f>
        <v>5773.4800000000005</v>
      </c>
      <c r="S172" s="68">
        <f t="shared" ref="S172:S175" si="2410">+T172+U172</f>
        <v>5773.4800000000005</v>
      </c>
      <c r="T172" s="69">
        <v>5149.26</v>
      </c>
      <c r="U172" s="69">
        <v>624.22</v>
      </c>
      <c r="V172" s="68">
        <f t="shared" ref="V172:V175" si="2411">+W172+X172</f>
        <v>0</v>
      </c>
      <c r="W172" s="69">
        <v>0</v>
      </c>
      <c r="X172" s="69">
        <v>0</v>
      </c>
      <c r="Y172" s="68">
        <f t="shared" ref="Y172:Y175" si="2412">+Z172+AC172</f>
        <v>17796.690000000002</v>
      </c>
      <c r="Z172" s="68">
        <f t="shared" ref="Z172:Z175" si="2413">+AA172+AB172</f>
        <v>17796.690000000002</v>
      </c>
      <c r="AA172" s="68">
        <f t="shared" ref="AA172:AB175" si="2414">+F172+M172+T172</f>
        <v>14779.1</v>
      </c>
      <c r="AB172" s="68">
        <f t="shared" si="2414"/>
        <v>3017.59</v>
      </c>
      <c r="AC172" s="68">
        <f t="shared" ref="AC172:AC175" si="2415">+AD172+AE172</f>
        <v>0</v>
      </c>
      <c r="AD172" s="68">
        <f t="shared" ref="AD172:AE175" si="2416">+I172+P172+W172</f>
        <v>0</v>
      </c>
      <c r="AE172" s="68">
        <f t="shared" si="2416"/>
        <v>0</v>
      </c>
      <c r="AF172" s="67">
        <f>+AG172+AJ172</f>
        <v>8450.24</v>
      </c>
      <c r="AG172" s="68">
        <f>+AH172+AI172</f>
        <v>8450.24</v>
      </c>
      <c r="AH172" s="69">
        <v>6938.59</v>
      </c>
      <c r="AI172" s="69">
        <v>1511.65</v>
      </c>
      <c r="AJ172" s="68">
        <f>+AK172+AL172</f>
        <v>0</v>
      </c>
      <c r="AK172" s="69">
        <v>0</v>
      </c>
      <c r="AL172" s="69">
        <v>0</v>
      </c>
      <c r="AM172" s="67">
        <f t="shared" ref="AM172:AM175" si="2417">+AN172+AQ172</f>
        <v>6279.1500000000005</v>
      </c>
      <c r="AN172" s="68">
        <f t="shared" ref="AN172:AN175" si="2418">+AO172+AP172</f>
        <v>6279.1500000000005</v>
      </c>
      <c r="AO172" s="69">
        <v>5277.06</v>
      </c>
      <c r="AP172" s="69">
        <v>1002.09</v>
      </c>
      <c r="AQ172" s="68">
        <f t="shared" ref="AQ172:AQ175" si="2419">+AR172+AS172</f>
        <v>0</v>
      </c>
      <c r="AR172" s="69">
        <v>0</v>
      </c>
      <c r="AS172" s="69">
        <v>0</v>
      </c>
      <c r="AT172" s="67">
        <f t="shared" ref="AT172:AT175" si="2420">+AU172+AX172</f>
        <v>6295.29</v>
      </c>
      <c r="AU172" s="68">
        <f t="shared" ref="AU172:AU175" si="2421">+AV172+AW172</f>
        <v>6295.29</v>
      </c>
      <c r="AV172" s="69">
        <v>5241.3</v>
      </c>
      <c r="AW172" s="69">
        <v>1053.99</v>
      </c>
      <c r="AX172" s="68">
        <f t="shared" ref="AX172:AX175" si="2422">+AY172+AZ172</f>
        <v>0</v>
      </c>
      <c r="AY172" s="69">
        <v>0</v>
      </c>
      <c r="AZ172" s="69">
        <v>0</v>
      </c>
      <c r="BA172" s="68">
        <f t="shared" ref="BA172:BA175" si="2423">+BB172+BE172</f>
        <v>21024.68</v>
      </c>
      <c r="BB172" s="68">
        <f t="shared" ref="BB172:BB175" si="2424">+BC172+BD172</f>
        <v>21024.68</v>
      </c>
      <c r="BC172" s="68">
        <f t="shared" ref="BC172:BD175" si="2425">+AH172+AO172+AV172</f>
        <v>17456.95</v>
      </c>
      <c r="BD172" s="68">
        <f t="shared" si="2425"/>
        <v>3567.7300000000005</v>
      </c>
      <c r="BE172" s="68">
        <f t="shared" ref="BE172:BE175" si="2426">+BF172+BG172</f>
        <v>0</v>
      </c>
      <c r="BF172" s="68">
        <f t="shared" ref="BF172:BG175" si="2427">+AK172+AR172+AY172</f>
        <v>0</v>
      </c>
      <c r="BG172" s="68">
        <f t="shared" si="2427"/>
        <v>0</v>
      </c>
      <c r="BH172" s="67">
        <f>+BI172+BL172</f>
        <v>5285.69</v>
      </c>
      <c r="BI172" s="68">
        <f>+BJ172+BK172</f>
        <v>5285.69</v>
      </c>
      <c r="BJ172" s="69">
        <v>4735.78</v>
      </c>
      <c r="BK172" s="69">
        <v>549.91</v>
      </c>
      <c r="BL172" s="68">
        <f>+BM172+BN172</f>
        <v>0</v>
      </c>
      <c r="BM172" s="69">
        <v>0</v>
      </c>
      <c r="BN172" s="69">
        <v>0</v>
      </c>
      <c r="BO172" s="67">
        <f t="shared" ref="BO172:BO175" si="2428">+BP172+BS172</f>
        <v>3923.18</v>
      </c>
      <c r="BP172" s="68">
        <f t="shared" ref="BP172:BP175" si="2429">+BQ172+BR172</f>
        <v>3923.18</v>
      </c>
      <c r="BQ172" s="69">
        <v>3144.04</v>
      </c>
      <c r="BR172" s="69">
        <v>779.14</v>
      </c>
      <c r="BS172" s="68">
        <f t="shared" ref="BS172:BS175" si="2430">+BT172+BU172</f>
        <v>0</v>
      </c>
      <c r="BT172" s="69">
        <v>0</v>
      </c>
      <c r="BU172" s="69">
        <v>0</v>
      </c>
      <c r="BV172" s="67">
        <f t="shared" ref="BV172:BV175" si="2431">+BW172+BZ172</f>
        <v>5862.94</v>
      </c>
      <c r="BW172" s="68">
        <f t="shared" ref="BW172:BW175" si="2432">+BX172+BY172</f>
        <v>5862.94</v>
      </c>
      <c r="BX172" s="69">
        <v>5131.54</v>
      </c>
      <c r="BY172" s="69">
        <v>731.4</v>
      </c>
      <c r="BZ172" s="68">
        <f t="shared" ref="BZ172:BZ175" si="2433">+CA172+CB172</f>
        <v>0</v>
      </c>
      <c r="CA172" s="69">
        <v>0</v>
      </c>
      <c r="CB172" s="69">
        <v>0</v>
      </c>
      <c r="CC172" s="68">
        <f t="shared" ref="CC172:CC175" si="2434">+CD172+CG172</f>
        <v>15071.810000000001</v>
      </c>
      <c r="CD172" s="68">
        <f t="shared" ref="CD172:CD175" si="2435">+CE172+CF172</f>
        <v>15071.810000000001</v>
      </c>
      <c r="CE172" s="68">
        <f t="shared" ref="CE172:CF175" si="2436">+BJ172+BQ172+BX172</f>
        <v>13011.36</v>
      </c>
      <c r="CF172" s="68">
        <f t="shared" si="2436"/>
        <v>2060.4499999999998</v>
      </c>
      <c r="CG172" s="68">
        <f t="shared" ref="CG172:CG175" si="2437">+CH172+CI172</f>
        <v>0</v>
      </c>
      <c r="CH172" s="68">
        <f t="shared" ref="CH172:CI175" si="2438">+BM172+BT172+CA172</f>
        <v>0</v>
      </c>
      <c r="CI172" s="68">
        <f t="shared" si="2438"/>
        <v>0</v>
      </c>
      <c r="CJ172" s="67">
        <f>+CK172+CN172</f>
        <v>4693.38</v>
      </c>
      <c r="CK172" s="68">
        <f>+CL172+CM172</f>
        <v>4693.38</v>
      </c>
      <c r="CL172" s="69">
        <v>4187.53</v>
      </c>
      <c r="CM172" s="69">
        <v>505.85</v>
      </c>
      <c r="CN172" s="68">
        <f>+CO172+CP172</f>
        <v>0</v>
      </c>
      <c r="CO172" s="69">
        <v>0</v>
      </c>
      <c r="CP172" s="69">
        <v>0</v>
      </c>
      <c r="CQ172" s="67">
        <f t="shared" ref="CQ172:CQ175" si="2439">+CR172+CU172</f>
        <v>5121.79</v>
      </c>
      <c r="CR172" s="68">
        <f t="shared" ref="CR172:CR175" si="2440">+CS172+CT172</f>
        <v>5121.79</v>
      </c>
      <c r="CS172" s="69">
        <v>4493.32</v>
      </c>
      <c r="CT172" s="69">
        <v>628.46999999999991</v>
      </c>
      <c r="CU172" s="68">
        <f t="shared" ref="CU172:CU175" si="2441">+CV172+CW172</f>
        <v>0</v>
      </c>
      <c r="CV172" s="69">
        <v>0</v>
      </c>
      <c r="CW172" s="69">
        <v>0</v>
      </c>
      <c r="CX172" s="67">
        <f t="shared" ref="CX172:CX175" si="2442">+CY172+DB172</f>
        <v>6924.2999999999993</v>
      </c>
      <c r="CY172" s="68">
        <f t="shared" ref="CY172:CY175" si="2443">+CZ172+DA172</f>
        <v>6924.2999999999993</v>
      </c>
      <c r="CZ172" s="69">
        <v>6110.8899999999994</v>
      </c>
      <c r="DA172" s="69">
        <v>813.41</v>
      </c>
      <c r="DB172" s="68">
        <f t="shared" ref="DB172:DB175" si="2444">+DC172+DD172</f>
        <v>0</v>
      </c>
      <c r="DC172" s="69">
        <v>0</v>
      </c>
      <c r="DD172" s="69">
        <v>0</v>
      </c>
      <c r="DE172" s="68">
        <f t="shared" ref="DE172:DE175" si="2445">+DF172+DI172</f>
        <v>16739.469999999998</v>
      </c>
      <c r="DF172" s="68">
        <f t="shared" ref="DF172:DF175" si="2446">+DG172+DH172</f>
        <v>16739.469999999998</v>
      </c>
      <c r="DG172" s="68">
        <f t="shared" ref="DG172:DH175" si="2447">+CL172+CS172+CZ172</f>
        <v>14791.739999999998</v>
      </c>
      <c r="DH172" s="68">
        <f t="shared" si="2447"/>
        <v>1947.73</v>
      </c>
      <c r="DI172" s="68">
        <f t="shared" ref="DI172:DI175" si="2448">+DJ172+DK172</f>
        <v>0</v>
      </c>
      <c r="DJ172" s="68">
        <f t="shared" ref="DJ172:DK175" si="2449">+CO172+CV172+DC172</f>
        <v>0</v>
      </c>
      <c r="DK172" s="68">
        <f t="shared" si="2449"/>
        <v>0</v>
      </c>
      <c r="DL172" s="68">
        <f t="shared" ref="DL172:DL175" si="2450">+DM172+DP172</f>
        <v>70632.649999999994</v>
      </c>
      <c r="DM172" s="68">
        <f t="shared" ref="DM172:DM175" si="2451">+DN172+DO172</f>
        <v>70632.649999999994</v>
      </c>
      <c r="DN172" s="68">
        <f t="shared" ref="DN172:DO175" si="2452">+AA172+BC172+CE172+DG172</f>
        <v>60039.15</v>
      </c>
      <c r="DO172" s="68">
        <f t="shared" si="2452"/>
        <v>10593.5</v>
      </c>
      <c r="DP172" s="68">
        <f t="shared" ref="DP172:DP175" si="2453">+DQ172+DR172</f>
        <v>0</v>
      </c>
      <c r="DQ172" s="68">
        <f t="shared" ref="DQ172:DR175" si="2454">+AD172+BF172+CH172+DJ172</f>
        <v>0</v>
      </c>
      <c r="DR172" s="68">
        <f t="shared" si="2454"/>
        <v>0</v>
      </c>
    </row>
    <row r="173" spans="1:122" s="3" customFormat="1" ht="15" customHeight="1" x14ac:dyDescent="0.25">
      <c r="A173" s="37"/>
      <c r="B173" s="1"/>
      <c r="C173" s="39" t="s">
        <v>152</v>
      </c>
      <c r="D173" s="67">
        <f>+E173+H173</f>
        <v>8863.17</v>
      </c>
      <c r="E173" s="68">
        <f>+F173+G173</f>
        <v>8863.17</v>
      </c>
      <c r="F173" s="69">
        <v>7338.78</v>
      </c>
      <c r="G173" s="69">
        <v>1524.39</v>
      </c>
      <c r="H173" s="68">
        <f>+I173+J173</f>
        <v>0</v>
      </c>
      <c r="I173" s="69">
        <v>0</v>
      </c>
      <c r="J173" s="69">
        <v>0</v>
      </c>
      <c r="K173" s="67">
        <f t="shared" si="2406"/>
        <v>11750.23</v>
      </c>
      <c r="L173" s="68">
        <f t="shared" si="2407"/>
        <v>11750.23</v>
      </c>
      <c r="M173" s="69">
        <v>9541.09</v>
      </c>
      <c r="N173" s="69">
        <v>2209.14</v>
      </c>
      <c r="O173" s="68">
        <f t="shared" si="2408"/>
        <v>0</v>
      </c>
      <c r="P173" s="69">
        <v>0</v>
      </c>
      <c r="Q173" s="69">
        <v>0</v>
      </c>
      <c r="R173" s="67">
        <f t="shared" si="2409"/>
        <v>7953.66</v>
      </c>
      <c r="S173" s="68">
        <f t="shared" si="2410"/>
        <v>7953.66</v>
      </c>
      <c r="T173" s="69">
        <v>7407.5</v>
      </c>
      <c r="U173" s="69">
        <v>546.16</v>
      </c>
      <c r="V173" s="68">
        <f t="shared" si="2411"/>
        <v>0</v>
      </c>
      <c r="W173" s="69">
        <v>0</v>
      </c>
      <c r="X173" s="69">
        <v>0</v>
      </c>
      <c r="Y173" s="68">
        <f t="shared" si="2412"/>
        <v>28567.059999999998</v>
      </c>
      <c r="Z173" s="68">
        <f t="shared" si="2413"/>
        <v>28567.059999999998</v>
      </c>
      <c r="AA173" s="68">
        <f t="shared" si="2414"/>
        <v>24287.37</v>
      </c>
      <c r="AB173" s="68">
        <f t="shared" si="2414"/>
        <v>4279.6899999999996</v>
      </c>
      <c r="AC173" s="68">
        <f t="shared" si="2415"/>
        <v>0</v>
      </c>
      <c r="AD173" s="68">
        <f t="shared" si="2416"/>
        <v>0</v>
      </c>
      <c r="AE173" s="68">
        <f t="shared" si="2416"/>
        <v>0</v>
      </c>
      <c r="AF173" s="67">
        <f>+AG173+AJ173</f>
        <v>12041.6</v>
      </c>
      <c r="AG173" s="68">
        <f>+AH173+AI173</f>
        <v>12041.6</v>
      </c>
      <c r="AH173" s="69">
        <v>12041.6</v>
      </c>
      <c r="AI173" s="69">
        <v>0</v>
      </c>
      <c r="AJ173" s="68">
        <f>+AK173+AL173</f>
        <v>0</v>
      </c>
      <c r="AK173" s="69">
        <v>0</v>
      </c>
      <c r="AL173" s="69">
        <v>0</v>
      </c>
      <c r="AM173" s="67">
        <f t="shared" si="2417"/>
        <v>21081.34</v>
      </c>
      <c r="AN173" s="68">
        <f t="shared" si="2418"/>
        <v>21081.34</v>
      </c>
      <c r="AO173" s="69">
        <v>19690.45</v>
      </c>
      <c r="AP173" s="69">
        <v>1390.89</v>
      </c>
      <c r="AQ173" s="68">
        <f t="shared" si="2419"/>
        <v>0</v>
      </c>
      <c r="AR173" s="69">
        <v>0</v>
      </c>
      <c r="AS173" s="69">
        <v>0</v>
      </c>
      <c r="AT173" s="67">
        <f t="shared" si="2420"/>
        <v>11782.74</v>
      </c>
      <c r="AU173" s="68">
        <f t="shared" si="2421"/>
        <v>11782.74</v>
      </c>
      <c r="AV173" s="69">
        <v>11022.58</v>
      </c>
      <c r="AW173" s="69">
        <v>760.16</v>
      </c>
      <c r="AX173" s="68">
        <f t="shared" si="2422"/>
        <v>0</v>
      </c>
      <c r="AY173" s="69">
        <v>0</v>
      </c>
      <c r="AZ173" s="69">
        <v>0</v>
      </c>
      <c r="BA173" s="68">
        <f t="shared" si="2423"/>
        <v>44905.680000000008</v>
      </c>
      <c r="BB173" s="68">
        <f t="shared" si="2424"/>
        <v>44905.680000000008</v>
      </c>
      <c r="BC173" s="68">
        <f t="shared" si="2425"/>
        <v>42754.630000000005</v>
      </c>
      <c r="BD173" s="68">
        <f t="shared" si="2425"/>
        <v>2151.0500000000002</v>
      </c>
      <c r="BE173" s="68">
        <f t="shared" si="2426"/>
        <v>0</v>
      </c>
      <c r="BF173" s="68">
        <f t="shared" si="2427"/>
        <v>0</v>
      </c>
      <c r="BG173" s="68">
        <f t="shared" si="2427"/>
        <v>0</v>
      </c>
      <c r="BH173" s="67">
        <f>+BI173+BL173</f>
        <v>13267.300000000001</v>
      </c>
      <c r="BI173" s="68">
        <f>+BJ173+BK173</f>
        <v>13267.300000000001</v>
      </c>
      <c r="BJ173" s="69">
        <v>11770.04</v>
      </c>
      <c r="BK173" s="69">
        <v>1497.26</v>
      </c>
      <c r="BL173" s="68">
        <f>+BM173+BN173</f>
        <v>0</v>
      </c>
      <c r="BM173" s="69">
        <v>0</v>
      </c>
      <c r="BN173" s="69">
        <v>0</v>
      </c>
      <c r="BO173" s="67">
        <f t="shared" si="2428"/>
        <v>13307.1</v>
      </c>
      <c r="BP173" s="68">
        <f t="shared" si="2429"/>
        <v>13307.1</v>
      </c>
      <c r="BQ173" s="69">
        <v>10136.040000000001</v>
      </c>
      <c r="BR173" s="69">
        <v>3171.06</v>
      </c>
      <c r="BS173" s="68">
        <f t="shared" si="2430"/>
        <v>0</v>
      </c>
      <c r="BT173" s="69">
        <v>0</v>
      </c>
      <c r="BU173" s="69">
        <v>0</v>
      </c>
      <c r="BV173" s="67">
        <f t="shared" si="2431"/>
        <v>11871.23</v>
      </c>
      <c r="BW173" s="68">
        <f t="shared" si="2432"/>
        <v>11871.23</v>
      </c>
      <c r="BX173" s="69">
        <v>9312.51</v>
      </c>
      <c r="BY173" s="69">
        <v>2558.7200000000003</v>
      </c>
      <c r="BZ173" s="68">
        <f t="shared" si="2433"/>
        <v>0</v>
      </c>
      <c r="CA173" s="69">
        <v>0</v>
      </c>
      <c r="CB173" s="69">
        <v>0</v>
      </c>
      <c r="CC173" s="68">
        <f t="shared" si="2434"/>
        <v>38445.630000000005</v>
      </c>
      <c r="CD173" s="68">
        <f t="shared" si="2435"/>
        <v>38445.630000000005</v>
      </c>
      <c r="CE173" s="68">
        <f t="shared" si="2436"/>
        <v>31218.590000000004</v>
      </c>
      <c r="CF173" s="68">
        <f t="shared" si="2436"/>
        <v>7227.04</v>
      </c>
      <c r="CG173" s="68">
        <f t="shared" si="2437"/>
        <v>0</v>
      </c>
      <c r="CH173" s="68">
        <f t="shared" si="2438"/>
        <v>0</v>
      </c>
      <c r="CI173" s="68">
        <f t="shared" si="2438"/>
        <v>0</v>
      </c>
      <c r="CJ173" s="67">
        <f>+CK173+CN173</f>
        <v>18971.78</v>
      </c>
      <c r="CK173" s="68">
        <f>+CL173+CM173</f>
        <v>12971.78</v>
      </c>
      <c r="CL173" s="69">
        <v>10250.51</v>
      </c>
      <c r="CM173" s="69">
        <v>2721.27</v>
      </c>
      <c r="CN173" s="68">
        <f>+CO173+CP173</f>
        <v>6000</v>
      </c>
      <c r="CO173" s="69">
        <v>6000</v>
      </c>
      <c r="CP173" s="69">
        <v>0</v>
      </c>
      <c r="CQ173" s="67">
        <f t="shared" si="2439"/>
        <v>15412.859999999999</v>
      </c>
      <c r="CR173" s="68">
        <f t="shared" si="2440"/>
        <v>15412.859999999999</v>
      </c>
      <c r="CS173" s="69">
        <v>12709.099999999999</v>
      </c>
      <c r="CT173" s="69">
        <v>2703.76</v>
      </c>
      <c r="CU173" s="68">
        <f t="shared" si="2441"/>
        <v>0</v>
      </c>
      <c r="CV173" s="69">
        <v>0</v>
      </c>
      <c r="CW173" s="69">
        <v>0</v>
      </c>
      <c r="CX173" s="67">
        <f t="shared" si="2442"/>
        <v>8302.61</v>
      </c>
      <c r="CY173" s="68">
        <f t="shared" si="2443"/>
        <v>8302.61</v>
      </c>
      <c r="CZ173" s="69">
        <v>6400.8</v>
      </c>
      <c r="DA173" s="69">
        <v>1901.81</v>
      </c>
      <c r="DB173" s="68">
        <f t="shared" si="2444"/>
        <v>0</v>
      </c>
      <c r="DC173" s="69">
        <v>0</v>
      </c>
      <c r="DD173" s="69">
        <v>0</v>
      </c>
      <c r="DE173" s="68">
        <f t="shared" si="2445"/>
        <v>42687.25</v>
      </c>
      <c r="DF173" s="68">
        <f t="shared" si="2446"/>
        <v>36687.25</v>
      </c>
      <c r="DG173" s="68">
        <f t="shared" si="2447"/>
        <v>29360.41</v>
      </c>
      <c r="DH173" s="68">
        <f t="shared" si="2447"/>
        <v>7326.84</v>
      </c>
      <c r="DI173" s="68">
        <f t="shared" si="2448"/>
        <v>6000</v>
      </c>
      <c r="DJ173" s="68">
        <f t="shared" si="2449"/>
        <v>6000</v>
      </c>
      <c r="DK173" s="68">
        <f t="shared" si="2449"/>
        <v>0</v>
      </c>
      <c r="DL173" s="68">
        <f t="shared" si="2450"/>
        <v>154605.62</v>
      </c>
      <c r="DM173" s="68">
        <f t="shared" si="2451"/>
        <v>148605.62</v>
      </c>
      <c r="DN173" s="68">
        <f t="shared" si="2452"/>
        <v>127621</v>
      </c>
      <c r="DO173" s="68">
        <f t="shared" si="2452"/>
        <v>20984.62</v>
      </c>
      <c r="DP173" s="68">
        <f t="shared" si="2453"/>
        <v>6000</v>
      </c>
      <c r="DQ173" s="68">
        <f t="shared" si="2454"/>
        <v>6000</v>
      </c>
      <c r="DR173" s="68">
        <f t="shared" si="2454"/>
        <v>0</v>
      </c>
    </row>
    <row r="174" spans="1:122" s="3" customFormat="1" ht="15" customHeight="1" x14ac:dyDescent="0.25">
      <c r="A174" s="37"/>
      <c r="B174" s="1"/>
      <c r="C174" s="35" t="s">
        <v>60</v>
      </c>
      <c r="D174" s="67">
        <f>+E174+H174</f>
        <v>0</v>
      </c>
      <c r="E174" s="68">
        <f>+F174+G174</f>
        <v>0</v>
      </c>
      <c r="F174" s="69">
        <v>0</v>
      </c>
      <c r="G174" s="69">
        <v>0</v>
      </c>
      <c r="H174" s="68">
        <f>+I174+J174</f>
        <v>0</v>
      </c>
      <c r="I174" s="69">
        <v>0</v>
      </c>
      <c r="J174" s="69">
        <v>0</v>
      </c>
      <c r="K174" s="67">
        <f t="shared" si="2406"/>
        <v>1738</v>
      </c>
      <c r="L174" s="68">
        <f t="shared" si="2407"/>
        <v>1738</v>
      </c>
      <c r="M174" s="69">
        <v>1738</v>
      </c>
      <c r="N174" s="69">
        <v>0</v>
      </c>
      <c r="O174" s="68">
        <f t="shared" si="2408"/>
        <v>0</v>
      </c>
      <c r="P174" s="69">
        <v>0</v>
      </c>
      <c r="Q174" s="69">
        <v>0</v>
      </c>
      <c r="R174" s="67">
        <f t="shared" si="2409"/>
        <v>3660</v>
      </c>
      <c r="S174" s="68">
        <f t="shared" si="2410"/>
        <v>3660</v>
      </c>
      <c r="T174" s="69">
        <v>3660</v>
      </c>
      <c r="U174" s="69">
        <v>0</v>
      </c>
      <c r="V174" s="68">
        <f t="shared" si="2411"/>
        <v>0</v>
      </c>
      <c r="W174" s="69">
        <v>0</v>
      </c>
      <c r="X174" s="69">
        <v>0</v>
      </c>
      <c r="Y174" s="68">
        <f t="shared" si="2412"/>
        <v>5398</v>
      </c>
      <c r="Z174" s="68">
        <f t="shared" si="2413"/>
        <v>5398</v>
      </c>
      <c r="AA174" s="68">
        <f t="shared" si="2414"/>
        <v>5398</v>
      </c>
      <c r="AB174" s="68">
        <f t="shared" si="2414"/>
        <v>0</v>
      </c>
      <c r="AC174" s="68">
        <f t="shared" si="2415"/>
        <v>0</v>
      </c>
      <c r="AD174" s="68">
        <f t="shared" si="2416"/>
        <v>0</v>
      </c>
      <c r="AE174" s="68">
        <f t="shared" si="2416"/>
        <v>0</v>
      </c>
      <c r="AF174" s="67">
        <f>+AG174+AJ174</f>
        <v>3940</v>
      </c>
      <c r="AG174" s="68">
        <f>+AH174+AI174</f>
        <v>3940</v>
      </c>
      <c r="AH174" s="69">
        <v>3940</v>
      </c>
      <c r="AI174" s="69">
        <v>0</v>
      </c>
      <c r="AJ174" s="68">
        <f>+AK174+AL174</f>
        <v>0</v>
      </c>
      <c r="AK174" s="69">
        <v>0</v>
      </c>
      <c r="AL174" s="69">
        <v>0</v>
      </c>
      <c r="AM174" s="67">
        <f t="shared" si="2417"/>
        <v>3920</v>
      </c>
      <c r="AN174" s="68">
        <f t="shared" si="2418"/>
        <v>3920</v>
      </c>
      <c r="AO174" s="69">
        <v>3920</v>
      </c>
      <c r="AP174" s="69">
        <v>0</v>
      </c>
      <c r="AQ174" s="68">
        <f t="shared" si="2419"/>
        <v>0</v>
      </c>
      <c r="AR174" s="69">
        <v>0</v>
      </c>
      <c r="AS174" s="69">
        <v>0</v>
      </c>
      <c r="AT174" s="67">
        <f t="shared" si="2420"/>
        <v>960</v>
      </c>
      <c r="AU174" s="68">
        <f t="shared" si="2421"/>
        <v>960</v>
      </c>
      <c r="AV174" s="69">
        <v>960</v>
      </c>
      <c r="AW174" s="69">
        <v>0</v>
      </c>
      <c r="AX174" s="68">
        <f t="shared" si="2422"/>
        <v>0</v>
      </c>
      <c r="AY174" s="69">
        <v>0</v>
      </c>
      <c r="AZ174" s="69">
        <v>0</v>
      </c>
      <c r="BA174" s="68">
        <f t="shared" si="2423"/>
        <v>8820</v>
      </c>
      <c r="BB174" s="68">
        <f t="shared" si="2424"/>
        <v>8820</v>
      </c>
      <c r="BC174" s="68">
        <f t="shared" si="2425"/>
        <v>8820</v>
      </c>
      <c r="BD174" s="68">
        <f t="shared" si="2425"/>
        <v>0</v>
      </c>
      <c r="BE174" s="68">
        <f t="shared" si="2426"/>
        <v>0</v>
      </c>
      <c r="BF174" s="68">
        <f t="shared" si="2427"/>
        <v>0</v>
      </c>
      <c r="BG174" s="68">
        <f t="shared" si="2427"/>
        <v>0</v>
      </c>
      <c r="BH174" s="67">
        <f>+BI174+BL174</f>
        <v>4395.3999999999996</v>
      </c>
      <c r="BI174" s="68">
        <f>+BJ174+BK174</f>
        <v>4395.3999999999996</v>
      </c>
      <c r="BJ174" s="69">
        <v>4395.3999999999996</v>
      </c>
      <c r="BK174" s="69">
        <v>0</v>
      </c>
      <c r="BL174" s="68">
        <f>+BM174+BN174</f>
        <v>0</v>
      </c>
      <c r="BM174" s="69">
        <v>0</v>
      </c>
      <c r="BN174" s="69">
        <v>0</v>
      </c>
      <c r="BO174" s="67">
        <f t="shared" si="2428"/>
        <v>10692.73</v>
      </c>
      <c r="BP174" s="68">
        <f t="shared" si="2429"/>
        <v>10692.73</v>
      </c>
      <c r="BQ174" s="69">
        <v>10649.73</v>
      </c>
      <c r="BR174" s="69">
        <v>43</v>
      </c>
      <c r="BS174" s="68">
        <f t="shared" si="2430"/>
        <v>0</v>
      </c>
      <c r="BT174" s="69">
        <v>0</v>
      </c>
      <c r="BU174" s="69">
        <v>0</v>
      </c>
      <c r="BV174" s="67">
        <f t="shared" si="2431"/>
        <v>5762.58</v>
      </c>
      <c r="BW174" s="68">
        <f t="shared" si="2432"/>
        <v>5762.58</v>
      </c>
      <c r="BX174" s="69">
        <v>5762.58</v>
      </c>
      <c r="BY174" s="69">
        <v>0</v>
      </c>
      <c r="BZ174" s="68">
        <f t="shared" si="2433"/>
        <v>0</v>
      </c>
      <c r="CA174" s="69">
        <v>0</v>
      </c>
      <c r="CB174" s="69">
        <v>0</v>
      </c>
      <c r="CC174" s="68">
        <f t="shared" si="2434"/>
        <v>20850.71</v>
      </c>
      <c r="CD174" s="68">
        <f t="shared" si="2435"/>
        <v>20850.71</v>
      </c>
      <c r="CE174" s="68">
        <f t="shared" si="2436"/>
        <v>20807.71</v>
      </c>
      <c r="CF174" s="68">
        <f t="shared" si="2436"/>
        <v>43</v>
      </c>
      <c r="CG174" s="68">
        <f t="shared" si="2437"/>
        <v>0</v>
      </c>
      <c r="CH174" s="68">
        <f t="shared" si="2438"/>
        <v>0</v>
      </c>
      <c r="CI174" s="68">
        <f t="shared" si="2438"/>
        <v>0</v>
      </c>
      <c r="CJ174" s="67">
        <f>+CK174+CN174</f>
        <v>13958.050000000001</v>
      </c>
      <c r="CK174" s="68">
        <f>+CL174+CM174</f>
        <v>13958.050000000001</v>
      </c>
      <c r="CL174" s="69">
        <v>13958.050000000001</v>
      </c>
      <c r="CM174" s="69">
        <v>0</v>
      </c>
      <c r="CN174" s="68">
        <f>+CO174+CP174</f>
        <v>0</v>
      </c>
      <c r="CO174" s="69">
        <v>0</v>
      </c>
      <c r="CP174" s="69">
        <v>0</v>
      </c>
      <c r="CQ174" s="67">
        <f t="shared" si="2439"/>
        <v>7936.55</v>
      </c>
      <c r="CR174" s="68">
        <f t="shared" si="2440"/>
        <v>7936.55</v>
      </c>
      <c r="CS174" s="69">
        <v>7768.45</v>
      </c>
      <c r="CT174" s="69">
        <v>168.1</v>
      </c>
      <c r="CU174" s="68">
        <f t="shared" si="2441"/>
        <v>0</v>
      </c>
      <c r="CV174" s="69">
        <v>0</v>
      </c>
      <c r="CW174" s="69">
        <v>0</v>
      </c>
      <c r="CX174" s="67">
        <f t="shared" si="2442"/>
        <v>11138</v>
      </c>
      <c r="CY174" s="68">
        <f t="shared" si="2443"/>
        <v>11138</v>
      </c>
      <c r="CZ174" s="69">
        <v>10758</v>
      </c>
      <c r="DA174" s="69">
        <v>380</v>
      </c>
      <c r="DB174" s="68">
        <f t="shared" si="2444"/>
        <v>0</v>
      </c>
      <c r="DC174" s="69">
        <v>0</v>
      </c>
      <c r="DD174" s="69">
        <v>0</v>
      </c>
      <c r="DE174" s="68">
        <f t="shared" si="2445"/>
        <v>33032.6</v>
      </c>
      <c r="DF174" s="68">
        <f t="shared" si="2446"/>
        <v>33032.6</v>
      </c>
      <c r="DG174" s="68">
        <f t="shared" si="2447"/>
        <v>32484.5</v>
      </c>
      <c r="DH174" s="68">
        <f t="shared" si="2447"/>
        <v>548.1</v>
      </c>
      <c r="DI174" s="68">
        <f t="shared" si="2448"/>
        <v>0</v>
      </c>
      <c r="DJ174" s="68">
        <f t="shared" si="2449"/>
        <v>0</v>
      </c>
      <c r="DK174" s="68">
        <f t="shared" si="2449"/>
        <v>0</v>
      </c>
      <c r="DL174" s="68">
        <f t="shared" si="2450"/>
        <v>68101.31</v>
      </c>
      <c r="DM174" s="68">
        <f t="shared" si="2451"/>
        <v>68101.31</v>
      </c>
      <c r="DN174" s="68">
        <f t="shared" si="2452"/>
        <v>67510.209999999992</v>
      </c>
      <c r="DO174" s="68">
        <f t="shared" si="2452"/>
        <v>591.1</v>
      </c>
      <c r="DP174" s="68">
        <f t="shared" si="2453"/>
        <v>0</v>
      </c>
      <c r="DQ174" s="68">
        <f t="shared" si="2454"/>
        <v>0</v>
      </c>
      <c r="DR174" s="68">
        <f t="shared" si="2454"/>
        <v>0</v>
      </c>
    </row>
    <row r="175" spans="1:122" s="3" customFormat="1" ht="15" customHeight="1" x14ac:dyDescent="0.25">
      <c r="A175" s="37"/>
      <c r="B175" s="1"/>
      <c r="C175" s="35" t="s">
        <v>28</v>
      </c>
      <c r="D175" s="67">
        <f>+E175+H175</f>
        <v>13850.08</v>
      </c>
      <c r="E175" s="68">
        <f>+F175+G175</f>
        <v>9654.08</v>
      </c>
      <c r="F175" s="69">
        <v>9629.08</v>
      </c>
      <c r="G175" s="69">
        <v>25</v>
      </c>
      <c r="H175" s="68">
        <f>+I175+J175</f>
        <v>4196</v>
      </c>
      <c r="I175" s="69">
        <v>4196</v>
      </c>
      <c r="J175" s="69">
        <v>0</v>
      </c>
      <c r="K175" s="67">
        <f t="shared" si="2406"/>
        <v>22022.2</v>
      </c>
      <c r="L175" s="68">
        <f t="shared" si="2407"/>
        <v>11014.220000000001</v>
      </c>
      <c r="M175" s="69">
        <v>9714.2200000000012</v>
      </c>
      <c r="N175" s="69">
        <v>1300</v>
      </c>
      <c r="O175" s="68">
        <f t="shared" si="2408"/>
        <v>11007.98</v>
      </c>
      <c r="P175" s="69">
        <v>11007.98</v>
      </c>
      <c r="Q175" s="69">
        <v>0</v>
      </c>
      <c r="R175" s="67">
        <f t="shared" si="2409"/>
        <v>12869.77</v>
      </c>
      <c r="S175" s="68">
        <f t="shared" si="2410"/>
        <v>12869.77</v>
      </c>
      <c r="T175" s="69">
        <v>12378.17</v>
      </c>
      <c r="U175" s="69">
        <v>491.6</v>
      </c>
      <c r="V175" s="68">
        <f t="shared" si="2411"/>
        <v>0</v>
      </c>
      <c r="W175" s="69">
        <v>0</v>
      </c>
      <c r="X175" s="69">
        <v>0</v>
      </c>
      <c r="Y175" s="68">
        <f t="shared" si="2412"/>
        <v>48742.05</v>
      </c>
      <c r="Z175" s="68">
        <f t="shared" si="2413"/>
        <v>33538.07</v>
      </c>
      <c r="AA175" s="68">
        <f t="shared" si="2414"/>
        <v>31721.47</v>
      </c>
      <c r="AB175" s="68">
        <f t="shared" si="2414"/>
        <v>1816.6</v>
      </c>
      <c r="AC175" s="68">
        <f t="shared" si="2415"/>
        <v>15203.98</v>
      </c>
      <c r="AD175" s="68">
        <f t="shared" si="2416"/>
        <v>15203.98</v>
      </c>
      <c r="AE175" s="68">
        <f t="shared" si="2416"/>
        <v>0</v>
      </c>
      <c r="AF175" s="67">
        <f>+AG175+AJ175</f>
        <v>9921.84</v>
      </c>
      <c r="AG175" s="68">
        <f>+AH175+AI175</f>
        <v>9921.84</v>
      </c>
      <c r="AH175" s="69">
        <v>9790.24</v>
      </c>
      <c r="AI175" s="69">
        <v>131.6</v>
      </c>
      <c r="AJ175" s="68">
        <f>+AK175+AL175</f>
        <v>0</v>
      </c>
      <c r="AK175" s="69">
        <v>0</v>
      </c>
      <c r="AL175" s="69">
        <v>0</v>
      </c>
      <c r="AM175" s="67">
        <f t="shared" si="2417"/>
        <v>12270.59</v>
      </c>
      <c r="AN175" s="68">
        <f t="shared" si="2418"/>
        <v>12270.59</v>
      </c>
      <c r="AO175" s="69">
        <v>12270.59</v>
      </c>
      <c r="AP175" s="69">
        <v>0</v>
      </c>
      <c r="AQ175" s="68">
        <f t="shared" si="2419"/>
        <v>0</v>
      </c>
      <c r="AR175" s="69">
        <v>0</v>
      </c>
      <c r="AS175" s="69">
        <v>0</v>
      </c>
      <c r="AT175" s="67">
        <f t="shared" si="2420"/>
        <v>10222.75</v>
      </c>
      <c r="AU175" s="68">
        <f t="shared" si="2421"/>
        <v>10222.75</v>
      </c>
      <c r="AV175" s="69">
        <v>8707.94</v>
      </c>
      <c r="AW175" s="69">
        <v>1514.81</v>
      </c>
      <c r="AX175" s="68">
        <f t="shared" si="2422"/>
        <v>0</v>
      </c>
      <c r="AY175" s="69">
        <v>0</v>
      </c>
      <c r="AZ175" s="69">
        <v>0</v>
      </c>
      <c r="BA175" s="68">
        <f t="shared" si="2423"/>
        <v>32415.180000000004</v>
      </c>
      <c r="BB175" s="68">
        <f t="shared" si="2424"/>
        <v>32415.180000000004</v>
      </c>
      <c r="BC175" s="68">
        <f t="shared" si="2425"/>
        <v>30768.770000000004</v>
      </c>
      <c r="BD175" s="68">
        <f t="shared" si="2425"/>
        <v>1646.4099999999999</v>
      </c>
      <c r="BE175" s="68">
        <f t="shared" si="2426"/>
        <v>0</v>
      </c>
      <c r="BF175" s="68">
        <f t="shared" si="2427"/>
        <v>0</v>
      </c>
      <c r="BG175" s="68">
        <f t="shared" si="2427"/>
        <v>0</v>
      </c>
      <c r="BH175" s="67">
        <f>+BI175+BL175</f>
        <v>8699.2999999999993</v>
      </c>
      <c r="BI175" s="68">
        <f>+BJ175+BK175</f>
        <v>8699.2999999999993</v>
      </c>
      <c r="BJ175" s="69">
        <v>8039.3</v>
      </c>
      <c r="BK175" s="69">
        <v>660</v>
      </c>
      <c r="BL175" s="68">
        <f>+BM175+BN175</f>
        <v>0</v>
      </c>
      <c r="BM175" s="69">
        <v>0</v>
      </c>
      <c r="BN175" s="69">
        <v>0</v>
      </c>
      <c r="BO175" s="67">
        <f t="shared" si="2428"/>
        <v>13119.710000000001</v>
      </c>
      <c r="BP175" s="68">
        <f t="shared" si="2429"/>
        <v>13119.710000000001</v>
      </c>
      <c r="BQ175" s="69">
        <v>12519.710000000001</v>
      </c>
      <c r="BR175" s="69">
        <v>600</v>
      </c>
      <c r="BS175" s="68">
        <f t="shared" si="2430"/>
        <v>0</v>
      </c>
      <c r="BT175" s="69">
        <v>0</v>
      </c>
      <c r="BU175" s="69">
        <v>0</v>
      </c>
      <c r="BV175" s="67">
        <f t="shared" si="2431"/>
        <v>10293.4</v>
      </c>
      <c r="BW175" s="68">
        <f t="shared" si="2432"/>
        <v>10293.4</v>
      </c>
      <c r="BX175" s="69">
        <v>9693.4</v>
      </c>
      <c r="BY175" s="69">
        <v>600</v>
      </c>
      <c r="BZ175" s="68">
        <f t="shared" si="2433"/>
        <v>0</v>
      </c>
      <c r="CA175" s="69">
        <v>0</v>
      </c>
      <c r="CB175" s="69">
        <v>0</v>
      </c>
      <c r="CC175" s="68">
        <f t="shared" si="2434"/>
        <v>32112.410000000003</v>
      </c>
      <c r="CD175" s="68">
        <f t="shared" si="2435"/>
        <v>32112.410000000003</v>
      </c>
      <c r="CE175" s="68">
        <f t="shared" si="2436"/>
        <v>30252.410000000003</v>
      </c>
      <c r="CF175" s="68">
        <f t="shared" si="2436"/>
        <v>1860</v>
      </c>
      <c r="CG175" s="68">
        <f t="shared" si="2437"/>
        <v>0</v>
      </c>
      <c r="CH175" s="68">
        <f t="shared" si="2438"/>
        <v>0</v>
      </c>
      <c r="CI175" s="68">
        <f t="shared" si="2438"/>
        <v>0</v>
      </c>
      <c r="CJ175" s="67">
        <f>+CK175+CN175</f>
        <v>7228.0499999999993</v>
      </c>
      <c r="CK175" s="68">
        <f>+CL175+CM175</f>
        <v>7228.0499999999993</v>
      </c>
      <c r="CL175" s="69">
        <v>7228.0499999999993</v>
      </c>
      <c r="CM175" s="69">
        <v>0</v>
      </c>
      <c r="CN175" s="68">
        <f>+CO175+CP175</f>
        <v>0</v>
      </c>
      <c r="CO175" s="69">
        <v>0</v>
      </c>
      <c r="CP175" s="69">
        <v>0</v>
      </c>
      <c r="CQ175" s="67">
        <f t="shared" si="2439"/>
        <v>9006.32</v>
      </c>
      <c r="CR175" s="68">
        <f t="shared" si="2440"/>
        <v>9006.32</v>
      </c>
      <c r="CS175" s="69">
        <v>8270.44</v>
      </c>
      <c r="CT175" s="69">
        <v>735.88</v>
      </c>
      <c r="CU175" s="68">
        <f t="shared" si="2441"/>
        <v>0</v>
      </c>
      <c r="CV175" s="69">
        <v>0</v>
      </c>
      <c r="CW175" s="69">
        <v>0</v>
      </c>
      <c r="CX175" s="67">
        <f t="shared" si="2442"/>
        <v>10581.67</v>
      </c>
      <c r="CY175" s="68">
        <f t="shared" si="2443"/>
        <v>10581.67</v>
      </c>
      <c r="CZ175" s="69">
        <v>10081.43</v>
      </c>
      <c r="DA175" s="69">
        <v>500.24</v>
      </c>
      <c r="DB175" s="68">
        <f t="shared" si="2444"/>
        <v>0</v>
      </c>
      <c r="DC175" s="69">
        <v>0</v>
      </c>
      <c r="DD175" s="69">
        <v>0</v>
      </c>
      <c r="DE175" s="68">
        <f t="shared" si="2445"/>
        <v>26816.039999999997</v>
      </c>
      <c r="DF175" s="68">
        <f t="shared" si="2446"/>
        <v>26816.039999999997</v>
      </c>
      <c r="DG175" s="68">
        <f t="shared" si="2447"/>
        <v>25579.919999999998</v>
      </c>
      <c r="DH175" s="68">
        <f t="shared" si="2447"/>
        <v>1236.1199999999999</v>
      </c>
      <c r="DI175" s="68">
        <f t="shared" si="2448"/>
        <v>0</v>
      </c>
      <c r="DJ175" s="68">
        <f t="shared" si="2449"/>
        <v>0</v>
      </c>
      <c r="DK175" s="68">
        <f t="shared" si="2449"/>
        <v>0</v>
      </c>
      <c r="DL175" s="68">
        <f t="shared" si="2450"/>
        <v>140085.68000000002</v>
      </c>
      <c r="DM175" s="68">
        <f t="shared" si="2451"/>
        <v>124881.70000000001</v>
      </c>
      <c r="DN175" s="68">
        <f t="shared" si="2452"/>
        <v>118322.57</v>
      </c>
      <c r="DO175" s="68">
        <f t="shared" si="2452"/>
        <v>6559.13</v>
      </c>
      <c r="DP175" s="68">
        <f t="shared" si="2453"/>
        <v>15203.98</v>
      </c>
      <c r="DQ175" s="68">
        <f t="shared" si="2454"/>
        <v>15203.98</v>
      </c>
      <c r="DR175" s="68">
        <f t="shared" si="2454"/>
        <v>0</v>
      </c>
    </row>
    <row r="176" spans="1:122" s="3" customFormat="1" ht="15" customHeight="1" x14ac:dyDescent="0.2">
      <c r="A176" s="37"/>
      <c r="B176" s="1"/>
      <c r="C176" s="39"/>
      <c r="D176" s="65"/>
      <c r="E176" s="36"/>
      <c r="F176" s="36"/>
      <c r="G176" s="36"/>
      <c r="H176" s="36"/>
      <c r="I176" s="36"/>
      <c r="J176" s="36"/>
      <c r="K176" s="65"/>
      <c r="L176" s="36"/>
      <c r="M176" s="36"/>
      <c r="N176" s="36"/>
      <c r="O176" s="36"/>
      <c r="P176" s="36"/>
      <c r="Q176" s="36"/>
      <c r="R176" s="6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65"/>
      <c r="AG176" s="36"/>
      <c r="AH176" s="36"/>
      <c r="AI176" s="36"/>
      <c r="AJ176" s="36"/>
      <c r="AK176" s="36"/>
      <c r="AL176" s="36"/>
      <c r="AM176" s="65"/>
      <c r="AN176" s="36"/>
      <c r="AO176" s="36"/>
      <c r="AP176" s="36"/>
      <c r="AQ176" s="36"/>
      <c r="AR176" s="36"/>
      <c r="AS176" s="36"/>
      <c r="AT176" s="65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65"/>
      <c r="BI176" s="36"/>
      <c r="BJ176" s="36"/>
      <c r="BK176" s="36"/>
      <c r="BL176" s="36"/>
      <c r="BM176" s="36"/>
      <c r="BN176" s="36"/>
      <c r="BO176" s="65"/>
      <c r="BP176" s="36"/>
      <c r="BQ176" s="36"/>
      <c r="BR176" s="36"/>
      <c r="BS176" s="36"/>
      <c r="BT176" s="36"/>
      <c r="BU176" s="36"/>
      <c r="BV176" s="65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65"/>
      <c r="CK176" s="36"/>
      <c r="CL176" s="36"/>
      <c r="CM176" s="36"/>
      <c r="CN176" s="36"/>
      <c r="CO176" s="36"/>
      <c r="CP176" s="36"/>
      <c r="CQ176" s="65"/>
      <c r="CR176" s="36"/>
      <c r="CS176" s="36"/>
      <c r="CT176" s="36"/>
      <c r="CU176" s="36"/>
      <c r="CV176" s="36"/>
      <c r="CW176" s="36"/>
      <c r="CX176" s="65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</row>
    <row r="177" spans="1:122" s="3" customFormat="1" ht="15" customHeight="1" x14ac:dyDescent="0.2">
      <c r="A177" s="34" t="s">
        <v>153</v>
      </c>
      <c r="B177" s="1"/>
      <c r="C177" s="35"/>
      <c r="D177" s="65">
        <f t="shared" ref="D177:Q177" si="2455">D179+D191+D216+D229+D248+D272</f>
        <v>3094147.4029999999</v>
      </c>
      <c r="E177" s="36">
        <f t="shared" si="2455"/>
        <v>1654472.6570000001</v>
      </c>
      <c r="F177" s="36">
        <f t="shared" si="2455"/>
        <v>1023401.284</v>
      </c>
      <c r="G177" s="36">
        <f t="shared" si="2455"/>
        <v>631071.37300000002</v>
      </c>
      <c r="H177" s="36">
        <f t="shared" si="2455"/>
        <v>1439674.746</v>
      </c>
      <c r="I177" s="36">
        <f t="shared" si="2455"/>
        <v>428348.36599999998</v>
      </c>
      <c r="J177" s="36">
        <f t="shared" si="2455"/>
        <v>1011326.38</v>
      </c>
      <c r="K177" s="65">
        <f t="shared" si="2455"/>
        <v>2865048.6470000008</v>
      </c>
      <c r="L177" s="36">
        <f t="shared" si="2455"/>
        <v>1710112.2440000002</v>
      </c>
      <c r="M177" s="36">
        <f t="shared" si="2455"/>
        <v>1060251.0929999999</v>
      </c>
      <c r="N177" s="36">
        <f t="shared" si="2455"/>
        <v>649861.15100000007</v>
      </c>
      <c r="O177" s="36">
        <f t="shared" si="2455"/>
        <v>1154936.4029999999</v>
      </c>
      <c r="P177" s="36">
        <f t="shared" si="2455"/>
        <v>296449.64299999998</v>
      </c>
      <c r="Q177" s="36">
        <f t="shared" si="2455"/>
        <v>858486.76</v>
      </c>
      <c r="R177" s="65">
        <f t="shared" ref="R177" si="2456">S177+V177</f>
        <v>3660331.6750728199</v>
      </c>
      <c r="S177" s="36">
        <f t="shared" ref="S177" si="2457">SUM(T177:U177)</f>
        <v>2026511.61607282</v>
      </c>
      <c r="T177" s="36">
        <f>T179+T191+T216+T229+T248+T272</f>
        <v>1286722.355</v>
      </c>
      <c r="U177" s="36">
        <f>U179+U191+U216+U229+U248+U272</f>
        <v>739789.26107281994</v>
      </c>
      <c r="V177" s="36">
        <f t="shared" ref="V177" si="2458">SUM(W177:X177)</f>
        <v>1633820.0589999999</v>
      </c>
      <c r="W177" s="36">
        <f>W179+W191+W216+W229+W248+W272</f>
        <v>526730.049</v>
      </c>
      <c r="X177" s="36">
        <f>X179+X191+X216+X229+X248+X272</f>
        <v>1107090.01</v>
      </c>
      <c r="Y177" s="36">
        <f t="shared" ref="Y177" si="2459">Z177+AC177</f>
        <v>9619527.7250728197</v>
      </c>
      <c r="Z177" s="36">
        <f t="shared" ref="Z177" si="2460">SUM(AA177:AB177)</f>
        <v>5391096.5170728192</v>
      </c>
      <c r="AA177" s="36">
        <f>AA179+AA191+AA216+AA229+AA248+AA272</f>
        <v>3370374.7319999998</v>
      </c>
      <c r="AB177" s="36">
        <f>AB179+AB191+AB216+AB229+AB248+AB272</f>
        <v>2020721.7850728198</v>
      </c>
      <c r="AC177" s="36">
        <f t="shared" ref="AC177" si="2461">SUM(AD177:AE177)</f>
        <v>4228431.2080000006</v>
      </c>
      <c r="AD177" s="36">
        <f>AD179+AD191+AD216+AD229+AD248+AD272</f>
        <v>1251528.0579999997</v>
      </c>
      <c r="AE177" s="36">
        <f>AE179+AE191+AE216+AE229+AE248+AE272</f>
        <v>2976903.1500000004</v>
      </c>
      <c r="AF177" s="65">
        <f t="shared" ref="AF177" si="2462">AG177+AJ177</f>
        <v>2750320.3764599999</v>
      </c>
      <c r="AG177" s="36">
        <f t="shared" ref="AG177" si="2463">SUM(AH177:AI177)</f>
        <v>1772182.6314599998</v>
      </c>
      <c r="AH177" s="36">
        <f>AH179+AH191+AH216+AH229+AH248+AH272</f>
        <v>1103501.861</v>
      </c>
      <c r="AI177" s="36">
        <f>AI179+AI191+AI216+AI229+AI248+AI272</f>
        <v>668680.77045999991</v>
      </c>
      <c r="AJ177" s="36">
        <f t="shared" ref="AJ177" si="2464">SUM(AK177:AL177)</f>
        <v>978137.745</v>
      </c>
      <c r="AK177" s="36">
        <f>AK179+AK191+AK216+AK229+AK248+AK272</f>
        <v>392960.95299999998</v>
      </c>
      <c r="AL177" s="36">
        <f>AL179+AL191+AL216+AL229+AL248+AL272</f>
        <v>585176.79200000002</v>
      </c>
      <c r="AM177" s="65">
        <f t="shared" ref="AM177" si="2465">AN177+AQ177</f>
        <v>2970825.5510062501</v>
      </c>
      <c r="AN177" s="36">
        <f t="shared" ref="AN177" si="2466">SUM(AO177:AP177)</f>
        <v>1931560.3710062499</v>
      </c>
      <c r="AO177" s="36">
        <f>AO179+AO191+AO216+AO229+AO248+AO272</f>
        <v>1203527.3045999999</v>
      </c>
      <c r="AP177" s="36">
        <f>AP179+AP191+AP216+AP229+AP248+AP272</f>
        <v>728033.06640625</v>
      </c>
      <c r="AQ177" s="36">
        <f t="shared" ref="AQ177" si="2467">SUM(AR177:AS177)</f>
        <v>1039265.18</v>
      </c>
      <c r="AR177" s="36">
        <f>AR179+AR191+AR216+AR229+AR248+AR272</f>
        <v>511670.20000000007</v>
      </c>
      <c r="AS177" s="36">
        <f>AS179+AS191+AS216+AS229+AS248+AS272</f>
        <v>527594.98</v>
      </c>
      <c r="AT177" s="65">
        <f t="shared" ref="AT177" si="2468">AU177+AX177</f>
        <v>2725530.02415</v>
      </c>
      <c r="AU177" s="36">
        <f t="shared" ref="AU177" si="2469">SUM(AV177:AW177)</f>
        <v>1884524.2851499999</v>
      </c>
      <c r="AV177" s="36">
        <f>AV179+AV191+AV216+AV229+AV248+AV272</f>
        <v>1170730.8081499999</v>
      </c>
      <c r="AW177" s="36">
        <f>AW179+AW191+AW216+AW229+AW248+AW272</f>
        <v>713793.47700000007</v>
      </c>
      <c r="AX177" s="36">
        <f t="shared" ref="AX177" si="2470">SUM(AY177:AZ177)</f>
        <v>841005.73900000006</v>
      </c>
      <c r="AY177" s="36">
        <f>AY179+AY191+AY216+AY229+AY248+AY272</f>
        <v>398707.49900000007</v>
      </c>
      <c r="AZ177" s="36">
        <f>AZ179+AZ191+AZ216+AZ229+AZ248+AZ272</f>
        <v>442298.24000000005</v>
      </c>
      <c r="BA177" s="36">
        <f t="shared" ref="BA177" si="2471">BB177+BE177</f>
        <v>8446675.95161625</v>
      </c>
      <c r="BB177" s="36">
        <f t="shared" ref="BB177" si="2472">SUM(BC177:BD177)</f>
        <v>5588267.2876162501</v>
      </c>
      <c r="BC177" s="36">
        <f>BC179+BC191+BC216+BC229+BC248+BC272</f>
        <v>3477759.9737500004</v>
      </c>
      <c r="BD177" s="36">
        <f>BD179+BD191+BD216+BD229+BD248+BD272</f>
        <v>2110507.3138662498</v>
      </c>
      <c r="BE177" s="36">
        <f t="shared" ref="BE177" si="2473">SUM(BF177:BG177)</f>
        <v>2858408.6639999999</v>
      </c>
      <c r="BF177" s="36">
        <f>BF179+BF191+BF216+BF229+BF248+BF272</f>
        <v>1303338.6519999998</v>
      </c>
      <c r="BG177" s="36">
        <f>BG179+BG191+BG216+BG229+BG248+BG272</f>
        <v>1555070.0120000001</v>
      </c>
      <c r="BH177" s="65">
        <f t="shared" ref="BH177" si="2474">BI177+BL177</f>
        <v>2824929.5331600001</v>
      </c>
      <c r="BI177" s="36">
        <f t="shared" ref="BI177" si="2475">SUM(BJ177:BK177)</f>
        <v>1782577.3734599999</v>
      </c>
      <c r="BJ177" s="36">
        <f>BJ179+BJ191+BJ216+BJ229+BJ248+BJ272</f>
        <v>1147884.953395</v>
      </c>
      <c r="BK177" s="36">
        <f>BK179+BK191+BK216+BK229+BK248+BK272</f>
        <v>634692.42006499995</v>
      </c>
      <c r="BL177" s="36">
        <f t="shared" ref="BL177" si="2476">SUM(BM177:BN177)</f>
        <v>1042352.1597</v>
      </c>
      <c r="BM177" s="36">
        <f>BM179+BM191+BM216+BM229+BM248+BM272</f>
        <v>419322.93670000002</v>
      </c>
      <c r="BN177" s="36">
        <f>BN179+BN191+BN216+BN229+BN248+BN272</f>
        <v>623029.223</v>
      </c>
      <c r="BO177" s="65">
        <f t="shared" ref="BO177" si="2477">BP177+BS177</f>
        <v>3316583.3539999998</v>
      </c>
      <c r="BP177" s="36">
        <f t="shared" ref="BP177" si="2478">SUM(BQ177:BR177)</f>
        <v>1889905.892</v>
      </c>
      <c r="BQ177" s="36">
        <f>BQ179+BQ191+BQ216+BQ229+BQ248+BQ272</f>
        <v>1196681.523</v>
      </c>
      <c r="BR177" s="36">
        <f>BR179+BR191+BR216+BR229+BR248+BR272</f>
        <v>693224.36899999995</v>
      </c>
      <c r="BS177" s="36">
        <f t="shared" ref="BS177" si="2479">SUM(BT177:BU177)</f>
        <v>1426677.4619999998</v>
      </c>
      <c r="BT177" s="36">
        <f>BT179+BT191+BT216+BT229+BT248+BT272</f>
        <v>449499.81599999999</v>
      </c>
      <c r="BU177" s="36">
        <f>BU179+BU191+BU216+BU229+BU248+BU272</f>
        <v>977177.64599999995</v>
      </c>
      <c r="BV177" s="65">
        <f t="shared" ref="BV177" si="2480">BW177+BZ177</f>
        <v>2960224.6691999999</v>
      </c>
      <c r="BW177" s="36">
        <f t="shared" ref="BW177" si="2481">SUM(BX177:BY177)</f>
        <v>1830762.9722</v>
      </c>
      <c r="BX177" s="36">
        <f>BX179+BX191+BX216+BX229+BX248+BX272</f>
        <v>1151384.8589999999</v>
      </c>
      <c r="BY177" s="36">
        <f>BY179+BY191+BY216+BY229+BY248+BY272</f>
        <v>679378.11320000002</v>
      </c>
      <c r="BZ177" s="36">
        <f t="shared" ref="BZ177" si="2482">SUM(CA177:CB177)</f>
        <v>1129461.6969999999</v>
      </c>
      <c r="CA177" s="36">
        <f>CA179+CA191+CA216+CA229+CA248+CA272</f>
        <v>270628.54799999995</v>
      </c>
      <c r="CB177" s="36">
        <f>CB179+CB191+CB216+CB229+CB248+CB272</f>
        <v>858833.14899999998</v>
      </c>
      <c r="CC177" s="36">
        <f t="shared" ref="CC177" si="2483">CD177+CG177</f>
        <v>9103787.1563600004</v>
      </c>
      <c r="CD177" s="36">
        <f>SUM(CE177:CF177)</f>
        <v>5505295.8376599997</v>
      </c>
      <c r="CE177" s="36">
        <f>CE179+CE191+CE216+CE229+CE248+CE272</f>
        <v>3496886.9353949996</v>
      </c>
      <c r="CF177" s="36">
        <f>CF179+CF191+CF216+CF229+CF248+CF272</f>
        <v>2008408.9022649999</v>
      </c>
      <c r="CG177" s="36">
        <f t="shared" ref="CG177" si="2484">SUM(CH177:CI177)</f>
        <v>3598491.3187000002</v>
      </c>
      <c r="CH177" s="36">
        <f>CH179+CH191+CH216+CH229+CH248+CH272</f>
        <v>1139451.3007</v>
      </c>
      <c r="CI177" s="36">
        <f>CI179+CI191+CI216+CI229+CI248+CI272</f>
        <v>2459040.0180000002</v>
      </c>
      <c r="CJ177" s="65">
        <f t="shared" ref="CJ177" si="2485">CK177+CN177</f>
        <v>3073416.1565060001</v>
      </c>
      <c r="CK177" s="36">
        <f t="shared" ref="CK177" si="2486">SUM(CL177:CM177)</f>
        <v>1821687.269506</v>
      </c>
      <c r="CL177" s="36">
        <f>CL179+CL191+CL216+CL229+CL248+CL272</f>
        <v>1176496.1086309999</v>
      </c>
      <c r="CM177" s="36">
        <f>CM179+CM191+CM216+CM229+CM248+CM272</f>
        <v>645191.16087500006</v>
      </c>
      <c r="CN177" s="36">
        <f t="shared" ref="CN177" si="2487">SUM(CO177:CP177)</f>
        <v>1251728.8870000001</v>
      </c>
      <c r="CO177" s="36">
        <f>CO179+CO191+CO216+CO229+CO248+CO272</f>
        <v>334343.74000000005</v>
      </c>
      <c r="CP177" s="36">
        <f>CP179+CP191+CP216+CP229+CP248+CP272</f>
        <v>917385.147</v>
      </c>
      <c r="CQ177" s="65">
        <f t="shared" ref="CQ177" si="2488">CR177+CU177</f>
        <v>2716936.4752826001</v>
      </c>
      <c r="CR177" s="36">
        <f t="shared" ref="CR177" si="2489">SUM(CS177:CT177)</f>
        <v>1767636.0732825999</v>
      </c>
      <c r="CS177" s="36">
        <f>CS179+CS191+CS216+CS229+CS248+CS272</f>
        <v>1127878.179974</v>
      </c>
      <c r="CT177" s="36">
        <f>CT179+CT191+CT216+CT229+CT248+CT272</f>
        <v>639757.89330860006</v>
      </c>
      <c r="CU177" s="36">
        <f t="shared" ref="CU177" si="2490">SUM(CV177:CW177)</f>
        <v>949300.40200000023</v>
      </c>
      <c r="CV177" s="36">
        <f>CV179+CV191+CV216+CV229+CV248+CV272</f>
        <v>380836.81600000005</v>
      </c>
      <c r="CW177" s="36">
        <f>CW179+CW191+CW216+CW229+CW248+CW272</f>
        <v>568463.58600000013</v>
      </c>
      <c r="CX177" s="65">
        <f t="shared" si="2161"/>
        <v>2834301.3874460002</v>
      </c>
      <c r="CY177" s="36">
        <f t="shared" si="2162"/>
        <v>1593051.6954460002</v>
      </c>
      <c r="CZ177" s="36">
        <f>CZ179+CZ191+CZ216+CZ229+CZ248+CZ272</f>
        <v>1036897.2241820002</v>
      </c>
      <c r="DA177" s="36">
        <f>DA179+DA191+DA216+DA229+DA248+DA272</f>
        <v>556154.47126400005</v>
      </c>
      <c r="DB177" s="36">
        <f t="shared" si="2163"/>
        <v>1241249.6919999998</v>
      </c>
      <c r="DC177" s="36">
        <f>DC179+DC191+DC216+DC229+DC248+DC272</f>
        <v>493271.70900000003</v>
      </c>
      <c r="DD177" s="36">
        <f>DD179+DD191+DD216+DD229+DD248+DD272</f>
        <v>747977.98299999989</v>
      </c>
      <c r="DE177" s="36">
        <f t="shared" ref="DE177" si="2491">DF177+DI177</f>
        <v>8624654.0192345977</v>
      </c>
      <c r="DF177" s="36">
        <f t="shared" ref="DF177" si="2492">SUM(DG177:DH177)</f>
        <v>5182375.0382345989</v>
      </c>
      <c r="DG177" s="36">
        <f>DG179+DG191+DG216+DG229+DG248+DG272</f>
        <v>3341271.5127869993</v>
      </c>
      <c r="DH177" s="36">
        <f>DH179+DH191+DH216+DH229+DH248+DH272</f>
        <v>1841103.5254475998</v>
      </c>
      <c r="DI177" s="36">
        <f t="shared" ref="DI177" si="2493">SUM(DJ177:DK177)</f>
        <v>3442278.9809999997</v>
      </c>
      <c r="DJ177" s="36">
        <f>DJ179+DJ191+DJ216+DJ229+DJ248+DJ272</f>
        <v>1208452.2649999999</v>
      </c>
      <c r="DK177" s="36">
        <f>DK179+DK191+DK216+DK229+DK248+DK272</f>
        <v>2233826.716</v>
      </c>
      <c r="DL177" s="36">
        <f t="shared" ref="DL177" si="2494">DM177+DP177</f>
        <v>35794644.852283671</v>
      </c>
      <c r="DM177" s="36">
        <f>SUM(DN177:DO177)</f>
        <v>21667034.680583671</v>
      </c>
      <c r="DN177" s="36">
        <f>DN179+DN191+DN216+DN229+DN248+DN272</f>
        <v>13686293.153932</v>
      </c>
      <c r="DO177" s="36">
        <f>DO179+DO191+DO216+DO229+DO248+DO272</f>
        <v>7980741.5266516693</v>
      </c>
      <c r="DP177" s="36">
        <f t="shared" ref="DP177" si="2495">SUM(DQ177:DR177)</f>
        <v>14127610.171700001</v>
      </c>
      <c r="DQ177" s="36">
        <f>DQ179+DQ191+DQ216+DQ229+DQ248+DQ272</f>
        <v>4902770.2757000001</v>
      </c>
      <c r="DR177" s="36">
        <f>DR179+DR191+DR216+DR229+DR248+DR272</f>
        <v>9224839.8959999997</v>
      </c>
    </row>
    <row r="178" spans="1:122" s="3" customFormat="1" ht="15" customHeight="1" x14ac:dyDescent="0.2">
      <c r="A178" s="34"/>
      <c r="B178" s="1"/>
      <c r="C178" s="35"/>
      <c r="D178" s="65"/>
      <c r="E178" s="36"/>
      <c r="F178" s="36"/>
      <c r="G178" s="36"/>
      <c r="H178" s="36"/>
      <c r="I178" s="36"/>
      <c r="J178" s="36"/>
      <c r="K178" s="65"/>
      <c r="L178" s="36"/>
      <c r="M178" s="36"/>
      <c r="N178" s="36"/>
      <c r="O178" s="36"/>
      <c r="P178" s="36"/>
      <c r="Q178" s="36"/>
      <c r="R178" s="6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65"/>
      <c r="AG178" s="36"/>
      <c r="AH178" s="36"/>
      <c r="AI178" s="36"/>
      <c r="AJ178" s="36"/>
      <c r="AK178" s="36"/>
      <c r="AL178" s="36"/>
      <c r="AM178" s="65"/>
      <c r="AN178" s="36"/>
      <c r="AO178" s="36"/>
      <c r="AP178" s="36"/>
      <c r="AQ178" s="36"/>
      <c r="AR178" s="36"/>
      <c r="AS178" s="36"/>
      <c r="AT178" s="65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65"/>
      <c r="BI178" s="36"/>
      <c r="BJ178" s="36"/>
      <c r="BK178" s="36"/>
      <c r="BL178" s="36"/>
      <c r="BM178" s="36"/>
      <c r="BN178" s="36"/>
      <c r="BO178" s="65"/>
      <c r="BP178" s="36"/>
      <c r="BQ178" s="36"/>
      <c r="BR178" s="36"/>
      <c r="BS178" s="36"/>
      <c r="BT178" s="36"/>
      <c r="BU178" s="36"/>
      <c r="BV178" s="65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65"/>
      <c r="CK178" s="36"/>
      <c r="CL178" s="36"/>
      <c r="CM178" s="36"/>
      <c r="CN178" s="36"/>
      <c r="CO178" s="36"/>
      <c r="CP178" s="36"/>
      <c r="CQ178" s="65"/>
      <c r="CR178" s="36"/>
      <c r="CS178" s="36"/>
      <c r="CT178" s="36"/>
      <c r="CU178" s="36"/>
      <c r="CV178" s="36"/>
      <c r="CW178" s="36"/>
      <c r="CX178" s="65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</row>
    <row r="179" spans="1:122" s="3" customFormat="1" ht="15" customHeight="1" x14ac:dyDescent="0.2">
      <c r="A179" s="34"/>
      <c r="B179" s="1" t="s">
        <v>154</v>
      </c>
      <c r="C179" s="35"/>
      <c r="D179" s="65">
        <f>D180+D183+D186+D188+D189</f>
        <v>180127.18</v>
      </c>
      <c r="E179" s="36">
        <f t="shared" ref="E179:J179" si="2496">E180+E183+E186+E188+E189</f>
        <v>156903.85999999999</v>
      </c>
      <c r="F179" s="36">
        <f t="shared" si="2496"/>
        <v>73278.23</v>
      </c>
      <c r="G179" s="36">
        <f t="shared" si="2496"/>
        <v>83625.63</v>
      </c>
      <c r="H179" s="36">
        <f t="shared" si="2496"/>
        <v>23223.32</v>
      </c>
      <c r="I179" s="36">
        <f t="shared" si="2496"/>
        <v>23223.32</v>
      </c>
      <c r="J179" s="36">
        <f t="shared" si="2496"/>
        <v>0</v>
      </c>
      <c r="K179" s="65">
        <f>K180+K183+K186+K188+K189</f>
        <v>188531.64</v>
      </c>
      <c r="L179" s="36">
        <f t="shared" ref="L179:Q179" si="2497">L180+L183+L186+L188+L189</f>
        <v>160066.16</v>
      </c>
      <c r="M179" s="36">
        <f t="shared" si="2497"/>
        <v>79767.5</v>
      </c>
      <c r="N179" s="36">
        <f t="shared" si="2497"/>
        <v>80298.66</v>
      </c>
      <c r="O179" s="36">
        <f t="shared" si="2497"/>
        <v>28465.48</v>
      </c>
      <c r="P179" s="36">
        <f t="shared" si="2497"/>
        <v>24265.48</v>
      </c>
      <c r="Q179" s="36">
        <f t="shared" si="2497"/>
        <v>4200</v>
      </c>
      <c r="R179" s="65">
        <f t="shared" ref="R179:R183" si="2498">S179+V179</f>
        <v>275568.22797281994</v>
      </c>
      <c r="S179" s="36">
        <f t="shared" ref="S179:S183" si="2499">SUM(T179:U179)</f>
        <v>197216.92797281995</v>
      </c>
      <c r="T179" s="36">
        <f>T180+T183+T186+T188+T189</f>
        <v>94078.22</v>
      </c>
      <c r="U179" s="36">
        <f>U180+U183+U186+U188+U189</f>
        <v>103138.70797281995</v>
      </c>
      <c r="V179" s="36">
        <f t="shared" ref="V179:V183" si="2500">SUM(W179:X179)</f>
        <v>78351.3</v>
      </c>
      <c r="W179" s="36">
        <f>W180+W183+W186+W188+W189</f>
        <v>25901.300000000003</v>
      </c>
      <c r="X179" s="36">
        <f>X180+X183+X186+X188+X189</f>
        <v>52450</v>
      </c>
      <c r="Y179" s="36">
        <f t="shared" ref="Y179:Y183" si="2501">Z179+AC179</f>
        <v>644227.04797281988</v>
      </c>
      <c r="Z179" s="36">
        <f t="shared" ref="Z179:Z183" si="2502">SUM(AA179:AB179)</f>
        <v>514186.94797281991</v>
      </c>
      <c r="AA179" s="36">
        <f>AA180+AA183+AA186+AA188+AA189</f>
        <v>247123.94999999998</v>
      </c>
      <c r="AB179" s="36">
        <f>AB180+AB183+AB186+AB188+AB189</f>
        <v>267062.99797281995</v>
      </c>
      <c r="AC179" s="36">
        <f t="shared" ref="AC179:AC183" si="2503">SUM(AD179:AE179)</f>
        <v>130040.1</v>
      </c>
      <c r="AD179" s="36">
        <f>AD180+AD183+AD186+AD188+AD189</f>
        <v>73390.100000000006</v>
      </c>
      <c r="AE179" s="36">
        <f>AE180+AE183+AE186+AE188+AE189</f>
        <v>56650</v>
      </c>
      <c r="AF179" s="65">
        <f t="shared" ref="AF179:AF183" si="2504">AG179+AJ179</f>
        <v>228641.47</v>
      </c>
      <c r="AG179" s="36">
        <f t="shared" ref="AG179:AG183" si="2505">SUM(AH179:AI179)</f>
        <v>181276.03</v>
      </c>
      <c r="AH179" s="36">
        <f>AH180+AH183+AH186+AH188+AH189</f>
        <v>77845.47</v>
      </c>
      <c r="AI179" s="36">
        <f>AI180+AI183+AI186+AI188+AI189</f>
        <v>103430.56</v>
      </c>
      <c r="AJ179" s="36">
        <f t="shared" ref="AJ179:AJ183" si="2506">SUM(AK179:AL179)</f>
        <v>47365.440000000002</v>
      </c>
      <c r="AK179" s="36">
        <f>AK180+AK183+AK186+AK188+AK189</f>
        <v>47365.440000000002</v>
      </c>
      <c r="AL179" s="36">
        <f>AL180+AL183+AL186+AL188+AL189</f>
        <v>0</v>
      </c>
      <c r="AM179" s="65">
        <f t="shared" ref="AM179:AM183" si="2507">AN179+AQ179</f>
        <v>274492.03000000003</v>
      </c>
      <c r="AN179" s="36">
        <f t="shared" ref="AN179:AN183" si="2508">SUM(AO179:AP179)</f>
        <v>221555.57</v>
      </c>
      <c r="AO179" s="36">
        <f>AO180+AO183+AO186+AO188+AO189</f>
        <v>94214.89</v>
      </c>
      <c r="AP179" s="36">
        <f>AP180+AP183+AP186+AP188+AP189</f>
        <v>127340.68</v>
      </c>
      <c r="AQ179" s="36">
        <f t="shared" ref="AQ179:AQ183" si="2509">SUM(AR179:AS179)</f>
        <v>52936.46</v>
      </c>
      <c r="AR179" s="36">
        <f>AR180+AR183+AR186+AR188+AR189</f>
        <v>15846.46</v>
      </c>
      <c r="AS179" s="36">
        <f>AS180+AS183+AS186+AS188+AS189</f>
        <v>37090</v>
      </c>
      <c r="AT179" s="65">
        <f t="shared" ref="AT179:AT183" si="2510">AU179+AX179</f>
        <v>264313.07699999999</v>
      </c>
      <c r="AU179" s="36">
        <f t="shared" ref="AU179:AU183" si="2511">SUM(AV179:AW179)</f>
        <v>221121.14300000001</v>
      </c>
      <c r="AV179" s="36">
        <f>AV180+AV183+AV186+AV188+AV189</f>
        <v>89760.246000000014</v>
      </c>
      <c r="AW179" s="36">
        <f>AW180+AW183+AW186+AW188+AW189</f>
        <v>131360.897</v>
      </c>
      <c r="AX179" s="36">
        <f t="shared" ref="AX179:AX183" si="2512">SUM(AY179:AZ179)</f>
        <v>43191.934000000001</v>
      </c>
      <c r="AY179" s="36">
        <f>AY180+AY183+AY186+AY188+AY189</f>
        <v>43191.934000000001</v>
      </c>
      <c r="AZ179" s="36">
        <f>AZ180+AZ183+AZ186+AZ188+AZ189</f>
        <v>0</v>
      </c>
      <c r="BA179" s="36">
        <f t="shared" ref="BA179:BA180" si="2513">BB179+BE179</f>
        <v>767446.57699999993</v>
      </c>
      <c r="BB179" s="36">
        <f t="shared" ref="BB179:BB180" si="2514">SUM(BC179:BD179)</f>
        <v>623952.7429999999</v>
      </c>
      <c r="BC179" s="36">
        <f>BC180+BC183+BC186+BC188+BC189</f>
        <v>261820.606</v>
      </c>
      <c r="BD179" s="36">
        <f>BD180+BD183+BD186+BD188+BD189</f>
        <v>362132.13699999993</v>
      </c>
      <c r="BE179" s="36">
        <f t="shared" ref="BE179:BE183" si="2515">SUM(BF179:BG179)</f>
        <v>143493.834</v>
      </c>
      <c r="BF179" s="36">
        <f>BF180+BF183+BF186+BF188+BF189</f>
        <v>106403.834</v>
      </c>
      <c r="BG179" s="36">
        <f>BG180+BG183+BG186+BG188+BG189</f>
        <v>37090</v>
      </c>
      <c r="BH179" s="65">
        <f t="shared" ref="BH179:BH183" si="2516">BI179+BL179</f>
        <v>240710.76569999999</v>
      </c>
      <c r="BI179" s="36">
        <f t="shared" ref="BI179:BI183" si="2517">SUM(BJ179:BK179)</f>
        <v>200783.33199999999</v>
      </c>
      <c r="BJ179" s="36">
        <f>BJ180+BJ183+BJ186+BJ188+BJ189</f>
        <v>84943.126000000004</v>
      </c>
      <c r="BK179" s="36">
        <f>BK180+BK183+BK186+BK188+BK189</f>
        <v>115840.20600000001</v>
      </c>
      <c r="BL179" s="36">
        <f t="shared" ref="BL179:BL183" si="2518">SUM(BM179:BN179)</f>
        <v>39927.433700000001</v>
      </c>
      <c r="BM179" s="36">
        <f>BM180+BM183+BM186+BM188+BM189</f>
        <v>39927.433700000001</v>
      </c>
      <c r="BN179" s="36">
        <f>BN180+BN183+BN186+BN188+BN189</f>
        <v>0</v>
      </c>
      <c r="BO179" s="65">
        <f t="shared" ref="BO179:BO183" si="2519">BP179+BS179</f>
        <v>271203.31699999998</v>
      </c>
      <c r="BP179" s="36">
        <f t="shared" ref="BP179:BP183" si="2520">SUM(BQ179:BR179)</f>
        <v>197544.64199999999</v>
      </c>
      <c r="BQ179" s="36">
        <f>BQ180+BQ183+BQ186+BQ188+BQ189</f>
        <v>86780.5</v>
      </c>
      <c r="BR179" s="36">
        <f>BR180+BR183+BR186+BR188+BR189</f>
        <v>110764.14200000001</v>
      </c>
      <c r="BS179" s="36">
        <f t="shared" ref="BS179:BS183" si="2521">SUM(BT179:BU179)</f>
        <v>73658.675000000003</v>
      </c>
      <c r="BT179" s="36">
        <f>BT180+BT183+BT186+BT188+BT189</f>
        <v>41658.675000000003</v>
      </c>
      <c r="BU179" s="36">
        <f>BU180+BU183+BU186+BU188+BU189</f>
        <v>32000</v>
      </c>
      <c r="BV179" s="65">
        <f t="shared" ref="BV179:BV183" si="2522">BW179+BZ179</f>
        <v>150379.39319999999</v>
      </c>
      <c r="BW179" s="36">
        <f t="shared" ref="BW179:BW183" si="2523">SUM(BX179:BY179)</f>
        <v>119350.1502</v>
      </c>
      <c r="BX179" s="36">
        <f>BX180+BX183+BX186+BX188+BX189</f>
        <v>53408.249000000003</v>
      </c>
      <c r="BY179" s="36">
        <f>BY180+BY183+BY186+BY188+BY189</f>
        <v>65941.901199999993</v>
      </c>
      <c r="BZ179" s="36">
        <f t="shared" ref="BZ179:BZ183" si="2524">SUM(CA179:CB179)</f>
        <v>31029.242999999999</v>
      </c>
      <c r="CA179" s="36">
        <f>CA180+CA183+CA186+CA188+CA189</f>
        <v>27879.242999999999</v>
      </c>
      <c r="CB179" s="36">
        <f>CB180+CB183+CB186+CB188+CB189</f>
        <v>3150</v>
      </c>
      <c r="CC179" s="36">
        <f t="shared" ref="CC179:CC180" si="2525">CD179+CG179</f>
        <v>664343.07590000005</v>
      </c>
      <c r="CD179" s="36">
        <f>SUM(CE179:CF179)</f>
        <v>519727.72420000006</v>
      </c>
      <c r="CE179" s="36">
        <f>CE180+CE183+CE186+CE188+CE189+CE187</f>
        <v>226067.47500000001</v>
      </c>
      <c r="CF179" s="36">
        <f>CF180+CF183+CF186+CF188+CF189+CF187</f>
        <v>293660.24920000002</v>
      </c>
      <c r="CG179" s="36">
        <f t="shared" ref="CG179:CG183" si="2526">SUM(CH179:CI179)</f>
        <v>144615.3517</v>
      </c>
      <c r="CH179" s="36">
        <f>CH180+CH183+CH186+CH188+CH189</f>
        <v>109465.35170000001</v>
      </c>
      <c r="CI179" s="36">
        <f>CI180+CI183+CI186+CI188+CI189</f>
        <v>35150</v>
      </c>
      <c r="CJ179" s="65">
        <f t="shared" ref="CJ179:CJ183" si="2527">CK179+CN179</f>
        <v>143774.19</v>
      </c>
      <c r="CK179" s="36">
        <f t="shared" ref="CK179:CK183" si="2528">SUM(CL179:CM179)</f>
        <v>129866.91100000001</v>
      </c>
      <c r="CL179" s="36">
        <f>CL180+CL183+CL186+CL188+CL189</f>
        <v>57932.057000000001</v>
      </c>
      <c r="CM179" s="36">
        <f>CM180+CM183+CM186+CM188+CM189</f>
        <v>71934.854000000007</v>
      </c>
      <c r="CN179" s="36">
        <f t="shared" ref="CN179:CN183" si="2529">SUM(CO179:CP179)</f>
        <v>13907.278999999999</v>
      </c>
      <c r="CO179" s="36">
        <f>CO180+CO183+CO186+CO188+CO189</f>
        <v>13907.278999999999</v>
      </c>
      <c r="CP179" s="36">
        <f>CP180+CP183+CP186+CP188+CP189</f>
        <v>0</v>
      </c>
      <c r="CQ179" s="65">
        <f t="shared" ref="CQ179:CQ183" si="2530">CR179+CU179</f>
        <v>205813.47500000001</v>
      </c>
      <c r="CR179" s="36">
        <f t="shared" ref="CR179:CR183" si="2531">SUM(CS179:CT179)</f>
        <v>127253.136</v>
      </c>
      <c r="CS179" s="36">
        <f>CS180+CS183+CS186+CS188+CS189</f>
        <v>70517.986999999994</v>
      </c>
      <c r="CT179" s="36">
        <f>CT180+CT183+CT186+CT188+CT189</f>
        <v>56735.148999999998</v>
      </c>
      <c r="CU179" s="36">
        <f t="shared" ref="CU179:CU183" si="2532">SUM(CV179:CW179)</f>
        <v>78560.339000000007</v>
      </c>
      <c r="CV179" s="36">
        <f>CV180+CV183+CV186+CV188+CV189</f>
        <v>38560.339</v>
      </c>
      <c r="CW179" s="36">
        <f>CW180+CW183+CW186+CW188+CW189</f>
        <v>40000</v>
      </c>
      <c r="CX179" s="65">
        <f t="shared" si="2161"/>
        <v>138853.59399999998</v>
      </c>
      <c r="CY179" s="36">
        <f t="shared" si="2162"/>
        <v>102129.234</v>
      </c>
      <c r="CZ179" s="36">
        <f>CZ180+CZ183+CZ186+CZ188+CZ189</f>
        <v>56682.068999999989</v>
      </c>
      <c r="DA179" s="36">
        <f>DA180+DA183+DA186+DA188+DA189</f>
        <v>45447.165000000008</v>
      </c>
      <c r="DB179" s="36">
        <f t="shared" si="2163"/>
        <v>36724.36</v>
      </c>
      <c r="DC179" s="36">
        <f>DC180+DC183+DC186+DC188+DC189</f>
        <v>36724.36</v>
      </c>
      <c r="DD179" s="36">
        <f>DD180+DD183+DD186+DD188+DD189</f>
        <v>0</v>
      </c>
      <c r="DE179" s="36">
        <f t="shared" ref="DE179:DE180" si="2533">DF179+DI179</f>
        <v>488441.25899999996</v>
      </c>
      <c r="DF179" s="36">
        <f t="shared" ref="DF179:DF180" si="2534">SUM(DG179:DH179)</f>
        <v>359249.28099999996</v>
      </c>
      <c r="DG179" s="36">
        <f>DG180+DG183+DG186+DG188+DG189</f>
        <v>185132.11299999998</v>
      </c>
      <c r="DH179" s="36">
        <f>DH180+DH183+DH186+DH188+DH189</f>
        <v>174117.16800000001</v>
      </c>
      <c r="DI179" s="36">
        <f t="shared" ref="DI179:DI183" si="2535">SUM(DJ179:DK179)</f>
        <v>129191.978</v>
      </c>
      <c r="DJ179" s="36">
        <f>DJ180+DJ183+DJ186+DJ188+DJ189</f>
        <v>89191.978000000003</v>
      </c>
      <c r="DK179" s="36">
        <f>DK180+DK183+DK186+DK188+DK189</f>
        <v>40000</v>
      </c>
      <c r="DL179" s="36">
        <f t="shared" ref="DL179:DL183" si="2536">DM179+DP179</f>
        <v>2564457.9598728199</v>
      </c>
      <c r="DM179" s="36">
        <f>SUM(DN179:DO179)</f>
        <v>2017116.6961728199</v>
      </c>
      <c r="DN179" s="36">
        <f>DN180+DN183+DN186+DN188+DN189+DN187</f>
        <v>920144.14399999997</v>
      </c>
      <c r="DO179" s="36">
        <f>DO180+DO183+DO186+DO188+DO189+DO187</f>
        <v>1096972.5521728201</v>
      </c>
      <c r="DP179" s="36">
        <f>SUM(DQ179:DR179)</f>
        <v>547341.26370000001</v>
      </c>
      <c r="DQ179" s="36">
        <f>DQ180+DQ183+DQ186+DQ188+DQ189+DQ187</f>
        <v>378451.26370000001</v>
      </c>
      <c r="DR179" s="36">
        <f>DR180+DR183+DR186+DR188+DR189+DR187</f>
        <v>168890</v>
      </c>
    </row>
    <row r="180" spans="1:122" s="3" customFormat="1" ht="19.5" customHeight="1" x14ac:dyDescent="0.2">
      <c r="A180" s="37"/>
      <c r="B180" s="1"/>
      <c r="C180" s="35" t="s">
        <v>155</v>
      </c>
      <c r="D180" s="65">
        <f>D181+D182</f>
        <v>53735.759999999995</v>
      </c>
      <c r="E180" s="36">
        <f t="shared" ref="E180:J180" si="2537">E181+E182</f>
        <v>53735.759999999995</v>
      </c>
      <c r="F180" s="36">
        <f t="shared" si="2537"/>
        <v>33814.899999999994</v>
      </c>
      <c r="G180" s="36">
        <f t="shared" si="2537"/>
        <v>19920.86</v>
      </c>
      <c r="H180" s="36">
        <f t="shared" si="2537"/>
        <v>0</v>
      </c>
      <c r="I180" s="36">
        <f t="shared" si="2537"/>
        <v>0</v>
      </c>
      <c r="J180" s="36">
        <f t="shared" si="2537"/>
        <v>0</v>
      </c>
      <c r="K180" s="65">
        <f>K181+K182</f>
        <v>58740.570000000007</v>
      </c>
      <c r="L180" s="36">
        <f t="shared" ref="L180:Q180" si="2538">L181+L182</f>
        <v>58740.570000000007</v>
      </c>
      <c r="M180" s="36">
        <f t="shared" si="2538"/>
        <v>38203.4</v>
      </c>
      <c r="N180" s="36">
        <f t="shared" si="2538"/>
        <v>20537.169999999998</v>
      </c>
      <c r="O180" s="36">
        <f t="shared" si="2538"/>
        <v>0</v>
      </c>
      <c r="P180" s="36">
        <f t="shared" si="2538"/>
        <v>0</v>
      </c>
      <c r="Q180" s="36">
        <f t="shared" si="2538"/>
        <v>0</v>
      </c>
      <c r="R180" s="65">
        <f t="shared" si="2498"/>
        <v>77806.489999999991</v>
      </c>
      <c r="S180" s="36">
        <f t="shared" si="2499"/>
        <v>72854.489999999991</v>
      </c>
      <c r="T180" s="36">
        <f>SUM(T181:T182)</f>
        <v>44563.29</v>
      </c>
      <c r="U180" s="36">
        <f>SUM(U181:U182)</f>
        <v>28291.199999999997</v>
      </c>
      <c r="V180" s="36">
        <f t="shared" si="2500"/>
        <v>4952</v>
      </c>
      <c r="W180" s="36">
        <f>SUM(W181:W182)</f>
        <v>4952</v>
      </c>
      <c r="X180" s="36">
        <f>SUM(X181:X182)</f>
        <v>0</v>
      </c>
      <c r="Y180" s="36">
        <f t="shared" si="2501"/>
        <v>190282.82</v>
      </c>
      <c r="Z180" s="36">
        <f t="shared" si="2502"/>
        <v>185330.82</v>
      </c>
      <c r="AA180" s="36">
        <f>SUM(AA181:AA182)</f>
        <v>116581.59000000001</v>
      </c>
      <c r="AB180" s="36">
        <f>SUM(AB181:AB182)</f>
        <v>68749.23</v>
      </c>
      <c r="AC180" s="36">
        <f t="shared" si="2503"/>
        <v>4952</v>
      </c>
      <c r="AD180" s="36">
        <f>SUM(AD181:AD182)</f>
        <v>4952</v>
      </c>
      <c r="AE180" s="36">
        <f>SUM(AE181:AE182)</f>
        <v>0</v>
      </c>
      <c r="AF180" s="65">
        <f t="shared" si="2504"/>
        <v>67690.41</v>
      </c>
      <c r="AG180" s="36">
        <f t="shared" si="2505"/>
        <v>62751.41</v>
      </c>
      <c r="AH180" s="36">
        <f>SUM(AH181:AH182)</f>
        <v>37262.270000000004</v>
      </c>
      <c r="AI180" s="36">
        <f>SUM(AI181:AI182)</f>
        <v>25489.14</v>
      </c>
      <c r="AJ180" s="36">
        <f t="shared" si="2506"/>
        <v>4939</v>
      </c>
      <c r="AK180" s="36">
        <f>SUM(AK181:AK182)</f>
        <v>4939</v>
      </c>
      <c r="AL180" s="36">
        <f>SUM(AL181:AL182)</f>
        <v>0</v>
      </c>
      <c r="AM180" s="65">
        <f t="shared" si="2507"/>
        <v>76423.790000000008</v>
      </c>
      <c r="AN180" s="36">
        <f t="shared" si="2508"/>
        <v>76423.790000000008</v>
      </c>
      <c r="AO180" s="36">
        <f>SUM(AO181:AO182)</f>
        <v>47621.69</v>
      </c>
      <c r="AP180" s="36">
        <f>SUM(AP181:AP182)</f>
        <v>28802.1</v>
      </c>
      <c r="AQ180" s="36">
        <f t="shared" si="2509"/>
        <v>0</v>
      </c>
      <c r="AR180" s="36">
        <f>SUM(AR181:AR182)</f>
        <v>0</v>
      </c>
      <c r="AS180" s="36">
        <f>SUM(AS181:AS182)</f>
        <v>0</v>
      </c>
      <c r="AT180" s="65">
        <f t="shared" si="2510"/>
        <v>66619.442999999999</v>
      </c>
      <c r="AU180" s="36">
        <f t="shared" si="2511"/>
        <v>61711.442999999999</v>
      </c>
      <c r="AV180" s="36">
        <f>SUM(AV181:AV182)</f>
        <v>42281.053</v>
      </c>
      <c r="AW180" s="36">
        <f>SUM(AW181:AW182)</f>
        <v>19430.389999999996</v>
      </c>
      <c r="AX180" s="36">
        <f t="shared" si="2512"/>
        <v>4908</v>
      </c>
      <c r="AY180" s="36">
        <f>SUM(AY181:AY182)</f>
        <v>4908</v>
      </c>
      <c r="AZ180" s="36">
        <f>SUM(AZ181:AZ182)</f>
        <v>0</v>
      </c>
      <c r="BA180" s="36">
        <f t="shared" si="2513"/>
        <v>210733.64299999998</v>
      </c>
      <c r="BB180" s="36">
        <f t="shared" si="2514"/>
        <v>200886.64299999998</v>
      </c>
      <c r="BC180" s="36">
        <f>SUM(BC181:BC182)</f>
        <v>127165.01300000001</v>
      </c>
      <c r="BD180" s="36">
        <f>SUM(BD181:BD182)</f>
        <v>73721.62999999999</v>
      </c>
      <c r="BE180" s="36">
        <f t="shared" si="2515"/>
        <v>9847</v>
      </c>
      <c r="BF180" s="36">
        <f>SUM(BF181:BF182)</f>
        <v>9847</v>
      </c>
      <c r="BG180" s="36">
        <f>SUM(BG181:BG182)</f>
        <v>0</v>
      </c>
      <c r="BH180" s="65">
        <f t="shared" si="2516"/>
        <v>85597.565999999992</v>
      </c>
      <c r="BI180" s="36">
        <f t="shared" si="2517"/>
        <v>75835.565999999992</v>
      </c>
      <c r="BJ180" s="36">
        <f>SUM(BJ181:BJ182)</f>
        <v>38604.585999999996</v>
      </c>
      <c r="BK180" s="36">
        <f>SUM(BK181:BK182)</f>
        <v>37230.979999999996</v>
      </c>
      <c r="BL180" s="36">
        <f t="shared" si="2518"/>
        <v>9762</v>
      </c>
      <c r="BM180" s="36">
        <f>SUM(BM181:BM182)</f>
        <v>9762</v>
      </c>
      <c r="BN180" s="36">
        <f>SUM(BN181:BN182)</f>
        <v>0</v>
      </c>
      <c r="BO180" s="65">
        <f t="shared" si="2519"/>
        <v>63732.271999999997</v>
      </c>
      <c r="BP180" s="36">
        <f t="shared" si="2520"/>
        <v>63732.271999999997</v>
      </c>
      <c r="BQ180" s="36">
        <f>SUM(BQ181:BQ182)</f>
        <v>36913.39</v>
      </c>
      <c r="BR180" s="36">
        <f>SUM(BR181:BR182)</f>
        <v>26818.882000000001</v>
      </c>
      <c r="BS180" s="36">
        <f t="shared" si="2521"/>
        <v>0</v>
      </c>
      <c r="BT180" s="36">
        <f>SUM(BT181:BT182)</f>
        <v>0</v>
      </c>
      <c r="BU180" s="36">
        <f>SUM(BU181:BU182)</f>
        <v>0</v>
      </c>
      <c r="BV180" s="65">
        <f t="shared" si="2522"/>
        <v>54510.41</v>
      </c>
      <c r="BW180" s="36">
        <f t="shared" si="2523"/>
        <v>54510.41</v>
      </c>
      <c r="BX180" s="36">
        <f>SUM(BX181:BX182)</f>
        <v>37875.550000000003</v>
      </c>
      <c r="BY180" s="36">
        <f>SUM(BY181:BY182)</f>
        <v>16634.86</v>
      </c>
      <c r="BZ180" s="36">
        <f t="shared" si="2524"/>
        <v>0</v>
      </c>
      <c r="CA180" s="36">
        <f>SUM(CA181:CA182)</f>
        <v>0</v>
      </c>
      <c r="CB180" s="36">
        <f>SUM(CB181:CB182)</f>
        <v>0</v>
      </c>
      <c r="CC180" s="36">
        <f t="shared" si="2525"/>
        <v>203840.24799999999</v>
      </c>
      <c r="CD180" s="36">
        <f t="shared" ref="CD180" si="2539">SUM(CE180:CF180)</f>
        <v>194078.24799999999</v>
      </c>
      <c r="CE180" s="36">
        <f>SUM(CE181:CE182)</f>
        <v>113393.526</v>
      </c>
      <c r="CF180" s="36">
        <f>SUM(CF181:CF182)</f>
        <v>80684.721999999994</v>
      </c>
      <c r="CG180" s="36">
        <f t="shared" si="2526"/>
        <v>9762</v>
      </c>
      <c r="CH180" s="36">
        <f>SUM(CH181:CH182)</f>
        <v>9762</v>
      </c>
      <c r="CI180" s="36">
        <f>SUM(CI181:CI182)</f>
        <v>0</v>
      </c>
      <c r="CJ180" s="65">
        <f t="shared" si="2527"/>
        <v>61581.919999999998</v>
      </c>
      <c r="CK180" s="36">
        <f t="shared" si="2528"/>
        <v>61581.919999999998</v>
      </c>
      <c r="CL180" s="36">
        <f>SUM(CL181:CL182)</f>
        <v>41717.449999999997</v>
      </c>
      <c r="CM180" s="36">
        <f>SUM(CM181:CM182)</f>
        <v>19864.469999999998</v>
      </c>
      <c r="CN180" s="36">
        <f t="shared" si="2529"/>
        <v>0</v>
      </c>
      <c r="CO180" s="36">
        <f>SUM(CO181:CO182)</f>
        <v>0</v>
      </c>
      <c r="CP180" s="36">
        <f>SUM(CP181:CP182)</f>
        <v>0</v>
      </c>
      <c r="CQ180" s="65">
        <f t="shared" si="2530"/>
        <v>57868.241999999991</v>
      </c>
      <c r="CR180" s="36">
        <f t="shared" si="2531"/>
        <v>57868.241999999991</v>
      </c>
      <c r="CS180" s="36">
        <f>SUM(CS181:CS182)</f>
        <v>42835.171999999991</v>
      </c>
      <c r="CT180" s="36">
        <f>SUM(CT181:CT182)</f>
        <v>15033.07</v>
      </c>
      <c r="CU180" s="36">
        <f t="shared" si="2532"/>
        <v>0</v>
      </c>
      <c r="CV180" s="36">
        <f>SUM(CV181:CV182)</f>
        <v>0</v>
      </c>
      <c r="CW180" s="36">
        <f>SUM(CW181:CW182)</f>
        <v>0</v>
      </c>
      <c r="CX180" s="65">
        <f t="shared" si="2161"/>
        <v>55197.319999999992</v>
      </c>
      <c r="CY180" s="36">
        <f t="shared" si="2162"/>
        <v>55197.319999999992</v>
      </c>
      <c r="CZ180" s="36">
        <f>SUM(CZ181:CZ182)</f>
        <v>41744.899999999994</v>
      </c>
      <c r="DA180" s="36">
        <f>SUM(DA181:DA182)</f>
        <v>13452.420000000002</v>
      </c>
      <c r="DB180" s="36">
        <f t="shared" si="2163"/>
        <v>0</v>
      </c>
      <c r="DC180" s="36">
        <f>SUM(DC181:DC182)</f>
        <v>0</v>
      </c>
      <c r="DD180" s="36">
        <f>SUM(DD181:DD182)</f>
        <v>0</v>
      </c>
      <c r="DE180" s="36">
        <f t="shared" si="2533"/>
        <v>174647.48199999996</v>
      </c>
      <c r="DF180" s="36">
        <f t="shared" si="2534"/>
        <v>174647.48199999996</v>
      </c>
      <c r="DG180" s="36">
        <f>SUM(DG181:DG182)</f>
        <v>126297.52199999998</v>
      </c>
      <c r="DH180" s="36">
        <f>SUM(DH181:DH182)</f>
        <v>48349.959999999992</v>
      </c>
      <c r="DI180" s="36">
        <f t="shared" si="2535"/>
        <v>0</v>
      </c>
      <c r="DJ180" s="36">
        <f>SUM(DJ181:DJ182)</f>
        <v>0</v>
      </c>
      <c r="DK180" s="36">
        <f>SUM(DK181:DK182)</f>
        <v>0</v>
      </c>
      <c r="DL180" s="36">
        <f t="shared" si="2536"/>
        <v>779504.19299999997</v>
      </c>
      <c r="DM180" s="36">
        <f t="shared" ref="DM180:DM183" si="2540">SUM(DN180:DO180)</f>
        <v>754943.19299999997</v>
      </c>
      <c r="DN180" s="36">
        <f>SUM(DN181:DN182)</f>
        <v>483437.65100000001</v>
      </c>
      <c r="DO180" s="36">
        <f>SUM(DO181:DO182)</f>
        <v>271505.54200000002</v>
      </c>
      <c r="DP180" s="36">
        <f t="shared" ref="DP180:DP183" si="2541">SUM(DQ180:DR180)</f>
        <v>24561</v>
      </c>
      <c r="DQ180" s="36">
        <f>SUM(DQ181:DQ182)</f>
        <v>24561</v>
      </c>
      <c r="DR180" s="36">
        <f>SUM(DR181:DR182)</f>
        <v>0</v>
      </c>
    </row>
    <row r="181" spans="1:122" s="3" customFormat="1" ht="15" customHeight="1" x14ac:dyDescent="0.2">
      <c r="A181" s="37"/>
      <c r="B181" s="1"/>
      <c r="C181" s="39" t="s">
        <v>156</v>
      </c>
      <c r="D181" s="65">
        <f>+E181+H181</f>
        <v>10462.92</v>
      </c>
      <c r="E181" s="36">
        <f>+F181+G181</f>
        <v>10462.92</v>
      </c>
      <c r="F181" s="66">
        <v>6927.77</v>
      </c>
      <c r="G181" s="66">
        <v>3535.15</v>
      </c>
      <c r="H181" s="36">
        <f>+I181+J181</f>
        <v>0</v>
      </c>
      <c r="I181" s="66">
        <v>0</v>
      </c>
      <c r="J181" s="66">
        <v>0</v>
      </c>
      <c r="K181" s="65">
        <f t="shared" ref="K181:K182" si="2542">+L181+O181</f>
        <v>10572.52</v>
      </c>
      <c r="L181" s="36">
        <f t="shared" ref="L181:L182" si="2543">+M181+N181</f>
        <v>10572.52</v>
      </c>
      <c r="M181" s="66">
        <v>7666.9</v>
      </c>
      <c r="N181" s="66">
        <v>2905.6200000000003</v>
      </c>
      <c r="O181" s="36">
        <f t="shared" ref="O181:O182" si="2544">+P181+Q181</f>
        <v>0</v>
      </c>
      <c r="P181" s="66">
        <v>0</v>
      </c>
      <c r="Q181" s="66">
        <v>0</v>
      </c>
      <c r="R181" s="65">
        <f t="shared" ref="R181:R182" si="2545">+S181+V181</f>
        <v>14567.68</v>
      </c>
      <c r="S181" s="36">
        <f t="shared" ref="S181:S182" si="2546">+T181+U181</f>
        <v>14567.68</v>
      </c>
      <c r="T181" s="66">
        <v>9714.6</v>
      </c>
      <c r="U181" s="66">
        <v>4853.08</v>
      </c>
      <c r="V181" s="36">
        <f t="shared" ref="V181:V182" si="2547">+W181+X181</f>
        <v>0</v>
      </c>
      <c r="W181" s="66">
        <v>0</v>
      </c>
      <c r="X181" s="66">
        <v>0</v>
      </c>
      <c r="Y181" s="36">
        <f t="shared" ref="Y181:Y182" si="2548">+Z181+AC181</f>
        <v>35603.120000000003</v>
      </c>
      <c r="Z181" s="36">
        <f t="shared" ref="Z181:Z182" si="2549">+AA181+AB181</f>
        <v>35603.120000000003</v>
      </c>
      <c r="AA181" s="36">
        <f>+F181+M181+T181</f>
        <v>24309.27</v>
      </c>
      <c r="AB181" s="36">
        <f>+G181+N181+U181</f>
        <v>11293.85</v>
      </c>
      <c r="AC181" s="36">
        <f t="shared" ref="AC181:AC182" si="2550">+AD181+AE181</f>
        <v>0</v>
      </c>
      <c r="AD181" s="36">
        <f>+I181+P181+W181</f>
        <v>0</v>
      </c>
      <c r="AE181" s="36">
        <f>+J181+Q181+X181</f>
        <v>0</v>
      </c>
      <c r="AF181" s="65">
        <f>+AG181+AJ181</f>
        <v>12011.419999999998</v>
      </c>
      <c r="AG181" s="36">
        <f>+AH181+AI181</f>
        <v>12011.419999999998</v>
      </c>
      <c r="AH181" s="66">
        <v>6975.4</v>
      </c>
      <c r="AI181" s="66">
        <v>5036.0199999999995</v>
      </c>
      <c r="AJ181" s="36">
        <f>+AK181+AL181</f>
        <v>0</v>
      </c>
      <c r="AK181" s="66">
        <v>0</v>
      </c>
      <c r="AL181" s="66">
        <v>0</v>
      </c>
      <c r="AM181" s="65">
        <f t="shared" ref="AM181:AM182" si="2551">+AN181+AQ181</f>
        <v>13099.77</v>
      </c>
      <c r="AN181" s="36">
        <f t="shared" ref="AN181:AN182" si="2552">+AO181+AP181</f>
        <v>13099.77</v>
      </c>
      <c r="AO181" s="66">
        <v>8899.4500000000007</v>
      </c>
      <c r="AP181" s="66">
        <v>4200.32</v>
      </c>
      <c r="AQ181" s="36">
        <f t="shared" ref="AQ181:AQ182" si="2553">+AR181+AS181</f>
        <v>0</v>
      </c>
      <c r="AR181" s="66">
        <v>0</v>
      </c>
      <c r="AS181" s="66">
        <v>0</v>
      </c>
      <c r="AT181" s="65">
        <f t="shared" ref="AT181:AT182" si="2554">+AU181+AX181</f>
        <v>10477.919999999998</v>
      </c>
      <c r="AU181" s="36">
        <f t="shared" ref="AU181:AU182" si="2555">+AV181+AW181</f>
        <v>10477.919999999998</v>
      </c>
      <c r="AV181" s="66">
        <v>6927.1799999999985</v>
      </c>
      <c r="AW181" s="66">
        <v>3550.7399999999993</v>
      </c>
      <c r="AX181" s="36">
        <f t="shared" ref="AX181:AX182" si="2556">+AY181+AZ181</f>
        <v>0</v>
      </c>
      <c r="AY181" s="66">
        <v>0</v>
      </c>
      <c r="AZ181" s="66">
        <v>0</v>
      </c>
      <c r="BA181" s="36">
        <f t="shared" ref="BA181:BA182" si="2557">+BB181+BE181</f>
        <v>35589.11</v>
      </c>
      <c r="BB181" s="36">
        <f t="shared" ref="BB181:BB182" si="2558">+BC181+BD181</f>
        <v>35589.11</v>
      </c>
      <c r="BC181" s="36">
        <f>+AH181+AO181+AV181</f>
        <v>22802.03</v>
      </c>
      <c r="BD181" s="36">
        <f>+AI181+AP181+AW181</f>
        <v>12787.08</v>
      </c>
      <c r="BE181" s="36">
        <f t="shared" ref="BE181:BE182" si="2559">+BF181+BG181</f>
        <v>0</v>
      </c>
      <c r="BF181" s="36">
        <f>+AK181+AR181+AY181</f>
        <v>0</v>
      </c>
      <c r="BG181" s="36">
        <f>+AL181+AS181+AZ181</f>
        <v>0</v>
      </c>
      <c r="BH181" s="65">
        <f>+BI181+BL181</f>
        <v>12397.095999999998</v>
      </c>
      <c r="BI181" s="36">
        <f>+BJ181+BK181</f>
        <v>12397.095999999998</v>
      </c>
      <c r="BJ181" s="66">
        <v>7608.235999999999</v>
      </c>
      <c r="BK181" s="66">
        <v>4788.8599999999997</v>
      </c>
      <c r="BL181" s="36">
        <f>+BM181+BN181</f>
        <v>0</v>
      </c>
      <c r="BM181" s="66">
        <v>0</v>
      </c>
      <c r="BN181" s="66">
        <v>0</v>
      </c>
      <c r="BO181" s="65">
        <f t="shared" ref="BO181:BO182" si="2560">+BP181+BS181</f>
        <v>14502.082</v>
      </c>
      <c r="BP181" s="36">
        <f t="shared" ref="BP181:BP182" si="2561">+BQ181+BR181</f>
        <v>14502.082</v>
      </c>
      <c r="BQ181" s="66">
        <v>9104.92</v>
      </c>
      <c r="BR181" s="66">
        <v>5397.1620000000003</v>
      </c>
      <c r="BS181" s="36">
        <f t="shared" ref="BS181:BS182" si="2562">+BT181+BU181</f>
        <v>0</v>
      </c>
      <c r="BT181" s="66">
        <v>0</v>
      </c>
      <c r="BU181" s="66">
        <v>0</v>
      </c>
      <c r="BV181" s="65">
        <f t="shared" ref="BV181:BV182" si="2563">+BW181+BZ181</f>
        <v>10859.41</v>
      </c>
      <c r="BW181" s="36">
        <f t="shared" ref="BW181:BW182" si="2564">+BX181+BY181</f>
        <v>10859.41</v>
      </c>
      <c r="BX181" s="66">
        <v>8503.5</v>
      </c>
      <c r="BY181" s="66">
        <v>2355.91</v>
      </c>
      <c r="BZ181" s="36">
        <f t="shared" ref="BZ181:BZ182" si="2565">+CA181+CB181</f>
        <v>0</v>
      </c>
      <c r="CA181" s="66">
        <v>0</v>
      </c>
      <c r="CB181" s="66">
        <v>0</v>
      </c>
      <c r="CC181" s="36">
        <f t="shared" ref="CC181:CC182" si="2566">+CD181+CG181</f>
        <v>37758.588000000003</v>
      </c>
      <c r="CD181" s="36">
        <f t="shared" ref="CD181:CD182" si="2567">+CE181+CF181</f>
        <v>37758.588000000003</v>
      </c>
      <c r="CE181" s="36">
        <f>+BJ181+BQ181+BX181</f>
        <v>25216.655999999999</v>
      </c>
      <c r="CF181" s="36">
        <f>+BK181+BR181+BY181</f>
        <v>12541.932000000001</v>
      </c>
      <c r="CG181" s="36">
        <f t="shared" ref="CG181:CG182" si="2568">+CH181+CI181</f>
        <v>0</v>
      </c>
      <c r="CH181" s="36">
        <f>+BM181+BT181+CA181</f>
        <v>0</v>
      </c>
      <c r="CI181" s="36">
        <f>+BN181+BU181+CB181</f>
        <v>0</v>
      </c>
      <c r="CJ181" s="65">
        <f>+CK181+CN181</f>
        <v>12937.21</v>
      </c>
      <c r="CK181" s="36">
        <f>+CL181+CM181</f>
        <v>12937.21</v>
      </c>
      <c r="CL181" s="66">
        <v>9520.59</v>
      </c>
      <c r="CM181" s="66">
        <v>3416.62</v>
      </c>
      <c r="CN181" s="36">
        <f>+CO181+CP181</f>
        <v>0</v>
      </c>
      <c r="CO181" s="66">
        <v>0</v>
      </c>
      <c r="CP181" s="66">
        <v>0</v>
      </c>
      <c r="CQ181" s="65">
        <f t="shared" ref="CQ181:CQ182" si="2569">+CR181+CU181</f>
        <v>11903.072</v>
      </c>
      <c r="CR181" s="36">
        <f t="shared" ref="CR181:CR182" si="2570">+CS181+CT181</f>
        <v>11903.072</v>
      </c>
      <c r="CS181" s="66">
        <v>8213.1919999999991</v>
      </c>
      <c r="CT181" s="66">
        <v>3689.88</v>
      </c>
      <c r="CU181" s="36">
        <f t="shared" ref="CU181:CU182" si="2571">+CV181+CW181</f>
        <v>0</v>
      </c>
      <c r="CV181" s="66">
        <v>0</v>
      </c>
      <c r="CW181" s="66">
        <v>0</v>
      </c>
      <c r="CX181" s="65">
        <f t="shared" ref="CX181:CX182" si="2572">+CY181+DB181</f>
        <v>10696.109999999999</v>
      </c>
      <c r="CY181" s="36">
        <f t="shared" ref="CY181:CY182" si="2573">+CZ181+DA181</f>
        <v>10696.109999999999</v>
      </c>
      <c r="CZ181" s="66">
        <v>7793.1599999999989</v>
      </c>
      <c r="DA181" s="66">
        <v>2902.95</v>
      </c>
      <c r="DB181" s="36">
        <f t="shared" ref="DB181:DB182" si="2574">+DC181+DD181</f>
        <v>0</v>
      </c>
      <c r="DC181" s="66">
        <v>0</v>
      </c>
      <c r="DD181" s="66">
        <v>0</v>
      </c>
      <c r="DE181" s="36">
        <f t="shared" ref="DE181:DE182" si="2575">+DF181+DI181</f>
        <v>35536.392</v>
      </c>
      <c r="DF181" s="36">
        <f t="shared" ref="DF181:DF182" si="2576">+DG181+DH181</f>
        <v>35536.392</v>
      </c>
      <c r="DG181" s="36">
        <f>+CL181+CS181+CZ181</f>
        <v>25526.941999999999</v>
      </c>
      <c r="DH181" s="36">
        <f>+CM181+CT181+DA181</f>
        <v>10009.450000000001</v>
      </c>
      <c r="DI181" s="36">
        <f t="shared" ref="DI181:DI182" si="2577">+DJ181+DK181</f>
        <v>0</v>
      </c>
      <c r="DJ181" s="36">
        <f>+CO181+CV181+DC181</f>
        <v>0</v>
      </c>
      <c r="DK181" s="36">
        <f>+CP181+CW181+DD181</f>
        <v>0</v>
      </c>
      <c r="DL181" s="36">
        <f t="shared" ref="DL181:DL182" si="2578">+DM181+DP181</f>
        <v>144487.21000000002</v>
      </c>
      <c r="DM181" s="36">
        <f t="shared" ref="DM181:DM182" si="2579">+DN181+DO181</f>
        <v>144487.21000000002</v>
      </c>
      <c r="DN181" s="36">
        <f>+AA181+BC181+CE181+DG181</f>
        <v>97854.898000000001</v>
      </c>
      <c r="DO181" s="36">
        <f>+AB181+BD181+CF181+DH181</f>
        <v>46632.312000000005</v>
      </c>
      <c r="DP181" s="36">
        <f t="shared" ref="DP181:DP182" si="2580">+DQ181+DR181</f>
        <v>0</v>
      </c>
      <c r="DQ181" s="36">
        <f>+AD181+BF181+CH181+DJ181</f>
        <v>0</v>
      </c>
      <c r="DR181" s="36">
        <f>+AE181+BG181+CI181+DK181</f>
        <v>0</v>
      </c>
    </row>
    <row r="182" spans="1:122" s="3" customFormat="1" ht="15" customHeight="1" x14ac:dyDescent="0.2">
      <c r="A182" s="37"/>
      <c r="B182" s="1"/>
      <c r="C182" s="39" t="s">
        <v>157</v>
      </c>
      <c r="D182" s="65">
        <f>+E182+H182</f>
        <v>43272.84</v>
      </c>
      <c r="E182" s="36">
        <f>+F182+G182</f>
        <v>43272.84</v>
      </c>
      <c r="F182" s="66">
        <v>26887.129999999997</v>
      </c>
      <c r="G182" s="66">
        <v>16385.71</v>
      </c>
      <c r="H182" s="36">
        <f>+I182+J182</f>
        <v>0</v>
      </c>
      <c r="I182" s="66">
        <v>0</v>
      </c>
      <c r="J182" s="66">
        <v>0</v>
      </c>
      <c r="K182" s="65">
        <f t="shared" si="2542"/>
        <v>48168.05</v>
      </c>
      <c r="L182" s="36">
        <f t="shared" si="2543"/>
        <v>48168.05</v>
      </c>
      <c r="M182" s="66">
        <v>30536.5</v>
      </c>
      <c r="N182" s="66">
        <v>17631.55</v>
      </c>
      <c r="O182" s="36">
        <f t="shared" si="2544"/>
        <v>0</v>
      </c>
      <c r="P182" s="66">
        <v>0</v>
      </c>
      <c r="Q182" s="66">
        <v>0</v>
      </c>
      <c r="R182" s="65">
        <f t="shared" si="2545"/>
        <v>63238.81</v>
      </c>
      <c r="S182" s="36">
        <f t="shared" si="2546"/>
        <v>58286.81</v>
      </c>
      <c r="T182" s="66">
        <v>34848.69</v>
      </c>
      <c r="U182" s="66">
        <v>23438.12</v>
      </c>
      <c r="V182" s="36">
        <f t="shared" si="2547"/>
        <v>4952</v>
      </c>
      <c r="W182" s="66">
        <v>4952</v>
      </c>
      <c r="X182" s="66">
        <v>0</v>
      </c>
      <c r="Y182" s="36">
        <f t="shared" si="2548"/>
        <v>154679.70000000001</v>
      </c>
      <c r="Z182" s="36">
        <f t="shared" si="2549"/>
        <v>149727.70000000001</v>
      </c>
      <c r="AA182" s="36">
        <f>+F182+M182+T182</f>
        <v>92272.320000000007</v>
      </c>
      <c r="AB182" s="36">
        <f>+G182+N182+U182</f>
        <v>57455.37999999999</v>
      </c>
      <c r="AC182" s="36">
        <f t="shared" si="2550"/>
        <v>4952</v>
      </c>
      <c r="AD182" s="36">
        <f>+I182+P182+W182</f>
        <v>4952</v>
      </c>
      <c r="AE182" s="36">
        <f>+J182+Q182+X182</f>
        <v>0</v>
      </c>
      <c r="AF182" s="65">
        <f>+AG182+AJ182</f>
        <v>55678.990000000005</v>
      </c>
      <c r="AG182" s="36">
        <f>+AH182+AI182</f>
        <v>50739.990000000005</v>
      </c>
      <c r="AH182" s="66">
        <v>30286.870000000003</v>
      </c>
      <c r="AI182" s="66">
        <v>20453.12</v>
      </c>
      <c r="AJ182" s="36">
        <f>+AK182+AL182</f>
        <v>4939</v>
      </c>
      <c r="AK182" s="66">
        <v>4939</v>
      </c>
      <c r="AL182" s="66">
        <v>0</v>
      </c>
      <c r="AM182" s="65">
        <f t="shared" si="2551"/>
        <v>63324.020000000004</v>
      </c>
      <c r="AN182" s="36">
        <f t="shared" si="2552"/>
        <v>63324.020000000004</v>
      </c>
      <c r="AO182" s="66">
        <v>38722.240000000005</v>
      </c>
      <c r="AP182" s="66">
        <v>24601.78</v>
      </c>
      <c r="AQ182" s="36">
        <f t="shared" si="2553"/>
        <v>0</v>
      </c>
      <c r="AR182" s="66">
        <v>0</v>
      </c>
      <c r="AS182" s="66">
        <v>0</v>
      </c>
      <c r="AT182" s="65">
        <f t="shared" si="2554"/>
        <v>56141.523000000001</v>
      </c>
      <c r="AU182" s="36">
        <f t="shared" si="2555"/>
        <v>51233.523000000001</v>
      </c>
      <c r="AV182" s="66">
        <v>35353.873</v>
      </c>
      <c r="AW182" s="66">
        <v>15879.649999999998</v>
      </c>
      <c r="AX182" s="36">
        <f t="shared" si="2556"/>
        <v>4908</v>
      </c>
      <c r="AY182" s="66">
        <v>4908</v>
      </c>
      <c r="AZ182" s="66">
        <v>0</v>
      </c>
      <c r="BA182" s="36">
        <f t="shared" si="2557"/>
        <v>175144.533</v>
      </c>
      <c r="BB182" s="36">
        <f t="shared" si="2558"/>
        <v>165297.533</v>
      </c>
      <c r="BC182" s="36">
        <f>+AH182+AO182+AV182</f>
        <v>104362.98300000001</v>
      </c>
      <c r="BD182" s="36">
        <f>+AI182+AP182+AW182</f>
        <v>60934.549999999988</v>
      </c>
      <c r="BE182" s="36">
        <f t="shared" si="2559"/>
        <v>9847</v>
      </c>
      <c r="BF182" s="36">
        <f>+AK182+AR182+AY182</f>
        <v>9847</v>
      </c>
      <c r="BG182" s="36">
        <f>+AL182+AS182+AZ182</f>
        <v>0</v>
      </c>
      <c r="BH182" s="65">
        <f>+BI182+BL182</f>
        <v>73200.47</v>
      </c>
      <c r="BI182" s="36">
        <f>+BJ182+BK182</f>
        <v>63438.47</v>
      </c>
      <c r="BJ182" s="66">
        <v>30996.35</v>
      </c>
      <c r="BK182" s="66">
        <v>32442.12</v>
      </c>
      <c r="BL182" s="36">
        <f>+BM182+BN182</f>
        <v>9762</v>
      </c>
      <c r="BM182" s="66">
        <v>9762</v>
      </c>
      <c r="BN182" s="66">
        <v>0</v>
      </c>
      <c r="BO182" s="65">
        <f t="shared" si="2560"/>
        <v>49230.19</v>
      </c>
      <c r="BP182" s="36">
        <f t="shared" si="2561"/>
        <v>49230.19</v>
      </c>
      <c r="BQ182" s="66">
        <v>27808.47</v>
      </c>
      <c r="BR182" s="66">
        <v>21421.72</v>
      </c>
      <c r="BS182" s="36">
        <f t="shared" si="2562"/>
        <v>0</v>
      </c>
      <c r="BT182" s="66">
        <v>0</v>
      </c>
      <c r="BU182" s="66">
        <v>0</v>
      </c>
      <c r="BV182" s="65">
        <f t="shared" si="2563"/>
        <v>43651</v>
      </c>
      <c r="BW182" s="36">
        <f t="shared" si="2564"/>
        <v>43651</v>
      </c>
      <c r="BX182" s="66">
        <v>29372.05</v>
      </c>
      <c r="BY182" s="66">
        <v>14278.95</v>
      </c>
      <c r="BZ182" s="36">
        <f t="shared" si="2565"/>
        <v>0</v>
      </c>
      <c r="CA182" s="66">
        <v>0</v>
      </c>
      <c r="CB182" s="66">
        <v>0</v>
      </c>
      <c r="CC182" s="36">
        <f t="shared" si="2566"/>
        <v>166081.65999999997</v>
      </c>
      <c r="CD182" s="36">
        <f t="shared" si="2567"/>
        <v>156319.65999999997</v>
      </c>
      <c r="CE182" s="36">
        <f>+BJ182+BQ182+BX182</f>
        <v>88176.87</v>
      </c>
      <c r="CF182" s="36">
        <f>+BK182+BR182+BY182</f>
        <v>68142.789999999994</v>
      </c>
      <c r="CG182" s="36">
        <f t="shared" si="2568"/>
        <v>9762</v>
      </c>
      <c r="CH182" s="36">
        <f>+BM182+BT182+CA182</f>
        <v>9762</v>
      </c>
      <c r="CI182" s="36">
        <f>+BN182+BU182+CB182</f>
        <v>0</v>
      </c>
      <c r="CJ182" s="65">
        <f>+CK182+CN182</f>
        <v>48644.71</v>
      </c>
      <c r="CK182" s="36">
        <f>+CL182+CM182</f>
        <v>48644.71</v>
      </c>
      <c r="CL182" s="66">
        <v>32196.86</v>
      </c>
      <c r="CM182" s="66">
        <v>16447.849999999999</v>
      </c>
      <c r="CN182" s="36">
        <f>+CO182+CP182</f>
        <v>0</v>
      </c>
      <c r="CO182" s="66">
        <v>0</v>
      </c>
      <c r="CP182" s="66">
        <v>0</v>
      </c>
      <c r="CQ182" s="65">
        <f t="shared" si="2569"/>
        <v>45965.17</v>
      </c>
      <c r="CR182" s="36">
        <f t="shared" si="2570"/>
        <v>45965.17</v>
      </c>
      <c r="CS182" s="66">
        <v>34621.979999999996</v>
      </c>
      <c r="CT182" s="66">
        <v>11343.189999999999</v>
      </c>
      <c r="CU182" s="36">
        <f t="shared" si="2571"/>
        <v>0</v>
      </c>
      <c r="CV182" s="66">
        <v>0</v>
      </c>
      <c r="CW182" s="66">
        <v>0</v>
      </c>
      <c r="CX182" s="65">
        <f t="shared" si="2572"/>
        <v>44501.21</v>
      </c>
      <c r="CY182" s="36">
        <f t="shared" si="2573"/>
        <v>44501.21</v>
      </c>
      <c r="CZ182" s="66">
        <v>33951.74</v>
      </c>
      <c r="DA182" s="66">
        <v>10549.470000000001</v>
      </c>
      <c r="DB182" s="36">
        <f t="shared" si="2574"/>
        <v>0</v>
      </c>
      <c r="DC182" s="66">
        <v>0</v>
      </c>
      <c r="DD182" s="66">
        <v>0</v>
      </c>
      <c r="DE182" s="36">
        <f t="shared" si="2575"/>
        <v>139111.08999999997</v>
      </c>
      <c r="DF182" s="36">
        <f t="shared" si="2576"/>
        <v>139111.08999999997</v>
      </c>
      <c r="DG182" s="36">
        <f>+CL182+CS182+CZ182</f>
        <v>100770.57999999999</v>
      </c>
      <c r="DH182" s="36">
        <f>+CM182+CT182+DA182</f>
        <v>38340.509999999995</v>
      </c>
      <c r="DI182" s="36">
        <f t="shared" si="2577"/>
        <v>0</v>
      </c>
      <c r="DJ182" s="36">
        <f>+CO182+CV182+DC182</f>
        <v>0</v>
      </c>
      <c r="DK182" s="36">
        <f>+CP182+CW182+DD182</f>
        <v>0</v>
      </c>
      <c r="DL182" s="36">
        <f t="shared" si="2578"/>
        <v>635016.98300000001</v>
      </c>
      <c r="DM182" s="36">
        <f t="shared" si="2579"/>
        <v>610455.98300000001</v>
      </c>
      <c r="DN182" s="36">
        <f>+AA182+BC182+CE182+DG182</f>
        <v>385582.75300000003</v>
      </c>
      <c r="DO182" s="36">
        <f>+AB182+BD182+CF182+DH182</f>
        <v>224873.22999999998</v>
      </c>
      <c r="DP182" s="36">
        <f t="shared" si="2580"/>
        <v>24561</v>
      </c>
      <c r="DQ182" s="36">
        <f>+AD182+BF182+CH182+DJ182</f>
        <v>24561</v>
      </c>
      <c r="DR182" s="36">
        <f>+AE182+BG182+CI182+DK182</f>
        <v>0</v>
      </c>
    </row>
    <row r="183" spans="1:122" s="3" customFormat="1" ht="15" customHeight="1" x14ac:dyDescent="0.2">
      <c r="A183" s="37"/>
      <c r="B183" s="1"/>
      <c r="C183" s="35" t="s">
        <v>158</v>
      </c>
      <c r="D183" s="65">
        <f>D184+D185</f>
        <v>3960.92</v>
      </c>
      <c r="E183" s="36">
        <f t="shared" ref="E183:J183" si="2581">E184+E185</f>
        <v>3960.92</v>
      </c>
      <c r="F183" s="36">
        <f t="shared" si="2581"/>
        <v>3720.29</v>
      </c>
      <c r="G183" s="36">
        <f t="shared" si="2581"/>
        <v>240.63</v>
      </c>
      <c r="H183" s="36">
        <f t="shared" si="2581"/>
        <v>0</v>
      </c>
      <c r="I183" s="36">
        <f t="shared" si="2581"/>
        <v>0</v>
      </c>
      <c r="J183" s="36">
        <f t="shared" si="2581"/>
        <v>0</v>
      </c>
      <c r="K183" s="65">
        <f>K184+K185</f>
        <v>5073.92</v>
      </c>
      <c r="L183" s="36">
        <f t="shared" ref="L183:Q183" si="2582">L184+L185</f>
        <v>5073.92</v>
      </c>
      <c r="M183" s="36">
        <f t="shared" si="2582"/>
        <v>4751.1499999999996</v>
      </c>
      <c r="N183" s="36">
        <f t="shared" si="2582"/>
        <v>322.77</v>
      </c>
      <c r="O183" s="36">
        <f t="shared" si="2582"/>
        <v>0</v>
      </c>
      <c r="P183" s="36">
        <f t="shared" si="2582"/>
        <v>0</v>
      </c>
      <c r="Q183" s="36">
        <f t="shared" si="2582"/>
        <v>0</v>
      </c>
      <c r="R183" s="65">
        <f t="shared" si="2498"/>
        <v>4854.5999999999995</v>
      </c>
      <c r="S183" s="36">
        <f t="shared" si="2499"/>
        <v>4854.5999999999995</v>
      </c>
      <c r="T183" s="36">
        <f>SUM(T184:T185)</f>
        <v>4403.8999999999996</v>
      </c>
      <c r="U183" s="36">
        <f>SUM(U184:U185)</f>
        <v>450.70000000000005</v>
      </c>
      <c r="V183" s="36">
        <f t="shared" si="2500"/>
        <v>0</v>
      </c>
      <c r="W183" s="36">
        <f>SUM(W184:W185)</f>
        <v>0</v>
      </c>
      <c r="X183" s="36">
        <f>SUM(X184:X185)</f>
        <v>0</v>
      </c>
      <c r="Y183" s="36">
        <f t="shared" si="2501"/>
        <v>13889.44</v>
      </c>
      <c r="Z183" s="36">
        <f t="shared" si="2502"/>
        <v>13889.44</v>
      </c>
      <c r="AA183" s="36">
        <f>SUM(AA184:AA185)</f>
        <v>12875.34</v>
      </c>
      <c r="AB183" s="36">
        <f>SUM(AB184:AB185)</f>
        <v>1014.0999999999999</v>
      </c>
      <c r="AC183" s="36">
        <f t="shared" si="2503"/>
        <v>0</v>
      </c>
      <c r="AD183" s="36">
        <f>SUM(AD184:AD185)</f>
        <v>0</v>
      </c>
      <c r="AE183" s="36">
        <f>SUM(AE184:AE185)</f>
        <v>0</v>
      </c>
      <c r="AF183" s="65">
        <f t="shared" si="2504"/>
        <v>3557.7200000000003</v>
      </c>
      <c r="AG183" s="36">
        <f t="shared" si="2505"/>
        <v>3557.7200000000003</v>
      </c>
      <c r="AH183" s="36">
        <f>SUM(AH184:AH185)</f>
        <v>3231.38</v>
      </c>
      <c r="AI183" s="36">
        <f>SUM(AI184:AI185)</f>
        <v>326.33999999999997</v>
      </c>
      <c r="AJ183" s="36">
        <f t="shared" si="2506"/>
        <v>0</v>
      </c>
      <c r="AK183" s="36">
        <f>SUM(AK184:AK185)</f>
        <v>0</v>
      </c>
      <c r="AL183" s="36">
        <f>SUM(AL184:AL185)</f>
        <v>0</v>
      </c>
      <c r="AM183" s="65">
        <f t="shared" si="2507"/>
        <v>3990.09</v>
      </c>
      <c r="AN183" s="36">
        <f t="shared" si="2508"/>
        <v>3990.09</v>
      </c>
      <c r="AO183" s="36">
        <f>SUM(AO184:AO185)</f>
        <v>3667.58</v>
      </c>
      <c r="AP183" s="36">
        <f>SUM(AP184:AP185)</f>
        <v>322.51</v>
      </c>
      <c r="AQ183" s="36">
        <f t="shared" si="2509"/>
        <v>0</v>
      </c>
      <c r="AR183" s="36">
        <f>SUM(AR184:AR185)</f>
        <v>0</v>
      </c>
      <c r="AS183" s="36">
        <f>SUM(AS184:AS185)</f>
        <v>0</v>
      </c>
      <c r="AT183" s="65">
        <f t="shared" si="2510"/>
        <v>3449.3229999999994</v>
      </c>
      <c r="AU183" s="36">
        <f t="shared" si="2511"/>
        <v>3449.3229999999994</v>
      </c>
      <c r="AV183" s="36">
        <f>SUM(AV184:AV185)</f>
        <v>3176.8629999999994</v>
      </c>
      <c r="AW183" s="36">
        <f>SUM(AW184:AW185)</f>
        <v>272.45999999999998</v>
      </c>
      <c r="AX183" s="36">
        <f t="shared" si="2512"/>
        <v>0</v>
      </c>
      <c r="AY183" s="36">
        <f>SUM(AY184:AY185)</f>
        <v>0</v>
      </c>
      <c r="AZ183" s="36">
        <f>SUM(AZ184:AZ185)</f>
        <v>0</v>
      </c>
      <c r="BA183" s="36">
        <f t="shared" ref="BA183" si="2583">BB183+BE183</f>
        <v>10997.133</v>
      </c>
      <c r="BB183" s="36">
        <f t="shared" ref="BB183" si="2584">SUM(BC183:BD183)</f>
        <v>10997.133</v>
      </c>
      <c r="BC183" s="36">
        <f>SUM(BC184:BC185)</f>
        <v>10075.823</v>
      </c>
      <c r="BD183" s="36">
        <f>SUM(BD184:BD185)</f>
        <v>921.31</v>
      </c>
      <c r="BE183" s="36">
        <f t="shared" si="2515"/>
        <v>0</v>
      </c>
      <c r="BF183" s="36">
        <f>SUM(BF184:BF185)</f>
        <v>0</v>
      </c>
      <c r="BG183" s="36">
        <f>SUM(BG184:BG185)</f>
        <v>0</v>
      </c>
      <c r="BH183" s="65">
        <f t="shared" si="2516"/>
        <v>4855.6799999999994</v>
      </c>
      <c r="BI183" s="36">
        <f t="shared" si="2517"/>
        <v>4855.6799999999994</v>
      </c>
      <c r="BJ183" s="36">
        <f>SUM(BJ184:BJ185)</f>
        <v>4571.3999999999996</v>
      </c>
      <c r="BK183" s="36">
        <f>SUM(BK184:BK185)</f>
        <v>284.27999999999997</v>
      </c>
      <c r="BL183" s="36">
        <f t="shared" si="2518"/>
        <v>0</v>
      </c>
      <c r="BM183" s="36">
        <f>SUM(BM184:BM185)</f>
        <v>0</v>
      </c>
      <c r="BN183" s="36">
        <f>SUM(BN184:BN185)</f>
        <v>0</v>
      </c>
      <c r="BO183" s="65">
        <f t="shared" si="2519"/>
        <v>3280.110000000001</v>
      </c>
      <c r="BP183" s="36">
        <f t="shared" si="2520"/>
        <v>3280.110000000001</v>
      </c>
      <c r="BQ183" s="36">
        <f>SUM(BQ184:BQ185)</f>
        <v>3063.7800000000011</v>
      </c>
      <c r="BR183" s="36">
        <f>SUM(BR184:BR185)</f>
        <v>216.32999999999998</v>
      </c>
      <c r="BS183" s="36">
        <f t="shared" si="2521"/>
        <v>0</v>
      </c>
      <c r="BT183" s="36">
        <f>SUM(BT184:BT185)</f>
        <v>0</v>
      </c>
      <c r="BU183" s="36">
        <f>SUM(BU184:BU185)</f>
        <v>0</v>
      </c>
      <c r="BV183" s="65">
        <f t="shared" si="2522"/>
        <v>3310.21</v>
      </c>
      <c r="BW183" s="36">
        <f t="shared" si="2523"/>
        <v>3310.21</v>
      </c>
      <c r="BX183" s="36">
        <f>SUM(BX184:BX185)</f>
        <v>3106.55</v>
      </c>
      <c r="BY183" s="36">
        <f>SUM(BY184:BY185)</f>
        <v>203.66000000000003</v>
      </c>
      <c r="BZ183" s="36">
        <f t="shared" si="2524"/>
        <v>0</v>
      </c>
      <c r="CA183" s="36">
        <f>SUM(CA184:CA185)</f>
        <v>0</v>
      </c>
      <c r="CB183" s="36">
        <f>SUM(CB184:CB185)</f>
        <v>0</v>
      </c>
      <c r="CC183" s="36">
        <f t="shared" ref="CC183" si="2585">CD183+CG183</f>
        <v>11446</v>
      </c>
      <c r="CD183" s="36">
        <f t="shared" ref="CD183" si="2586">SUM(CE183:CF183)</f>
        <v>11446</v>
      </c>
      <c r="CE183" s="36">
        <f>SUM(CE184:CE185)</f>
        <v>10741.73</v>
      </c>
      <c r="CF183" s="36">
        <f>SUM(CF184:CF185)</f>
        <v>704.27</v>
      </c>
      <c r="CG183" s="36">
        <f t="shared" si="2526"/>
        <v>0</v>
      </c>
      <c r="CH183" s="36">
        <f>SUM(CH184:CH185)</f>
        <v>0</v>
      </c>
      <c r="CI183" s="36">
        <f>SUM(CI184:CI185)</f>
        <v>0</v>
      </c>
      <c r="CJ183" s="65">
        <f t="shared" si="2527"/>
        <v>3764.55</v>
      </c>
      <c r="CK183" s="36">
        <f t="shared" si="2528"/>
        <v>3764.55</v>
      </c>
      <c r="CL183" s="36">
        <f>SUM(CL184:CL185)</f>
        <v>3575.65</v>
      </c>
      <c r="CM183" s="36">
        <f>SUM(CM184:CM185)</f>
        <v>188.9</v>
      </c>
      <c r="CN183" s="36">
        <f t="shared" si="2529"/>
        <v>0</v>
      </c>
      <c r="CO183" s="36">
        <f>SUM(CO184:CO185)</f>
        <v>0</v>
      </c>
      <c r="CP183" s="36">
        <f>SUM(CP184:CP185)</f>
        <v>0</v>
      </c>
      <c r="CQ183" s="65">
        <f t="shared" si="2530"/>
        <v>4934.24</v>
      </c>
      <c r="CR183" s="36">
        <f t="shared" si="2531"/>
        <v>4934.24</v>
      </c>
      <c r="CS183" s="36">
        <f>SUM(CS184:CS185)</f>
        <v>4637.76</v>
      </c>
      <c r="CT183" s="36">
        <f>SUM(CT184:CT185)</f>
        <v>296.47999999999996</v>
      </c>
      <c r="CU183" s="36">
        <f t="shared" si="2532"/>
        <v>0</v>
      </c>
      <c r="CV183" s="36">
        <f>SUM(CV184:CV185)</f>
        <v>0</v>
      </c>
      <c r="CW183" s="36">
        <f>SUM(CW184:CW185)</f>
        <v>0</v>
      </c>
      <c r="CX183" s="65">
        <f t="shared" si="2161"/>
        <v>3957.37</v>
      </c>
      <c r="CY183" s="36">
        <f t="shared" si="2162"/>
        <v>3957.37</v>
      </c>
      <c r="CZ183" s="36">
        <f>SUM(CZ184:CZ185)</f>
        <v>3748.85</v>
      </c>
      <c r="DA183" s="36">
        <f>SUM(DA184:DA185)</f>
        <v>208.51999999999998</v>
      </c>
      <c r="DB183" s="36">
        <f t="shared" si="2163"/>
        <v>0</v>
      </c>
      <c r="DC183" s="36">
        <f>SUM(DC184:DC185)</f>
        <v>0</v>
      </c>
      <c r="DD183" s="36">
        <f>SUM(DD184:DD185)</f>
        <v>0</v>
      </c>
      <c r="DE183" s="36">
        <f t="shared" ref="DE183" si="2587">DF183+DI183</f>
        <v>12656.16</v>
      </c>
      <c r="DF183" s="36">
        <f t="shared" ref="DF183" si="2588">SUM(DG183:DH183)</f>
        <v>12656.16</v>
      </c>
      <c r="DG183" s="36">
        <f>SUM(DG184:DG185)</f>
        <v>11962.26</v>
      </c>
      <c r="DH183" s="36">
        <f>SUM(DH184:DH185)</f>
        <v>693.9</v>
      </c>
      <c r="DI183" s="36">
        <f t="shared" si="2535"/>
        <v>0</v>
      </c>
      <c r="DJ183" s="36">
        <f>SUM(DJ184:DJ185)</f>
        <v>0</v>
      </c>
      <c r="DK183" s="36">
        <f>SUM(DK184:DK185)</f>
        <v>0</v>
      </c>
      <c r="DL183" s="36">
        <f t="shared" si="2536"/>
        <v>48988.733</v>
      </c>
      <c r="DM183" s="36">
        <f t="shared" si="2540"/>
        <v>48988.733</v>
      </c>
      <c r="DN183" s="36">
        <f>SUM(DN184:DN185)</f>
        <v>45655.152999999998</v>
      </c>
      <c r="DO183" s="36">
        <f>SUM(DO184:DO185)</f>
        <v>3333.58</v>
      </c>
      <c r="DP183" s="36">
        <f t="shared" si="2541"/>
        <v>0</v>
      </c>
      <c r="DQ183" s="36">
        <f>SUM(DQ184:DQ185)</f>
        <v>0</v>
      </c>
      <c r="DR183" s="36">
        <f>SUM(DR184:DR185)</f>
        <v>0</v>
      </c>
    </row>
    <row r="184" spans="1:122" s="3" customFormat="1" ht="15" customHeight="1" x14ac:dyDescent="0.2">
      <c r="A184" s="37"/>
      <c r="B184" s="1"/>
      <c r="C184" s="39" t="s">
        <v>159</v>
      </c>
      <c r="D184" s="65">
        <f t="shared" ref="D184:D189" si="2589">+E184+H184</f>
        <v>2967.94</v>
      </c>
      <c r="E184" s="36">
        <f t="shared" ref="E184:E189" si="2590">+F184+G184</f>
        <v>2967.94</v>
      </c>
      <c r="F184" s="66">
        <v>2752.29</v>
      </c>
      <c r="G184" s="66">
        <v>215.65</v>
      </c>
      <c r="H184" s="36">
        <f t="shared" ref="H184:H189" si="2591">+I184+J184</f>
        <v>0</v>
      </c>
      <c r="I184" s="66">
        <v>0</v>
      </c>
      <c r="J184" s="66">
        <v>0</v>
      </c>
      <c r="K184" s="65">
        <f t="shared" ref="K184:K189" si="2592">+L184+O184</f>
        <v>3815.22</v>
      </c>
      <c r="L184" s="36">
        <f t="shared" ref="L184:L189" si="2593">+M184+N184</f>
        <v>3815.22</v>
      </c>
      <c r="M184" s="66">
        <v>3492.45</v>
      </c>
      <c r="N184" s="66">
        <v>322.77</v>
      </c>
      <c r="O184" s="36">
        <f t="shared" ref="O184:O189" si="2594">+P184+Q184</f>
        <v>0</v>
      </c>
      <c r="P184" s="66">
        <v>0</v>
      </c>
      <c r="Q184" s="66">
        <v>0</v>
      </c>
      <c r="R184" s="65">
        <f t="shared" ref="R184:R189" si="2595">+S184+V184</f>
        <v>3683.83</v>
      </c>
      <c r="S184" s="36">
        <f t="shared" ref="S184:S189" si="2596">+T184+U184</f>
        <v>3683.83</v>
      </c>
      <c r="T184" s="66">
        <v>3363.9</v>
      </c>
      <c r="U184" s="66">
        <v>319.93</v>
      </c>
      <c r="V184" s="36">
        <f t="shared" ref="V184:V189" si="2597">+W184+X184</f>
        <v>0</v>
      </c>
      <c r="W184" s="66">
        <v>0</v>
      </c>
      <c r="X184" s="66">
        <v>0</v>
      </c>
      <c r="Y184" s="36">
        <f t="shared" ref="Y184:Y189" si="2598">+Z184+AC184</f>
        <v>10466.99</v>
      </c>
      <c r="Z184" s="36">
        <f t="shared" ref="Z184:Z189" si="2599">+AA184+AB184</f>
        <v>10466.99</v>
      </c>
      <c r="AA184" s="36">
        <f t="shared" ref="AA184:AB189" si="2600">+F184+M184+T184</f>
        <v>9608.64</v>
      </c>
      <c r="AB184" s="36">
        <f t="shared" si="2600"/>
        <v>858.34999999999991</v>
      </c>
      <c r="AC184" s="36">
        <f t="shared" ref="AC184:AC189" si="2601">+AD184+AE184</f>
        <v>0</v>
      </c>
      <c r="AD184" s="36">
        <f t="shared" ref="AD184:AE189" si="2602">+I184+P184+W184</f>
        <v>0</v>
      </c>
      <c r="AE184" s="36">
        <f t="shared" si="2602"/>
        <v>0</v>
      </c>
      <c r="AF184" s="65">
        <f t="shared" ref="AF184:AF189" si="2603">+AG184+AJ184</f>
        <v>3557.7200000000003</v>
      </c>
      <c r="AG184" s="36">
        <f t="shared" ref="AG184:AG189" si="2604">+AH184+AI184</f>
        <v>3557.7200000000003</v>
      </c>
      <c r="AH184" s="66">
        <v>3231.38</v>
      </c>
      <c r="AI184" s="66">
        <v>326.33999999999997</v>
      </c>
      <c r="AJ184" s="36">
        <f t="shared" ref="AJ184:AJ189" si="2605">+AK184+AL184</f>
        <v>0</v>
      </c>
      <c r="AK184" s="66">
        <v>0</v>
      </c>
      <c r="AL184" s="66">
        <v>0</v>
      </c>
      <c r="AM184" s="65">
        <f t="shared" ref="AM184:AM189" si="2606">+AN184+AQ184</f>
        <v>3990.09</v>
      </c>
      <c r="AN184" s="36">
        <f t="shared" ref="AN184:AN189" si="2607">+AO184+AP184</f>
        <v>3990.09</v>
      </c>
      <c r="AO184" s="66">
        <v>3667.58</v>
      </c>
      <c r="AP184" s="66">
        <v>322.51</v>
      </c>
      <c r="AQ184" s="36">
        <f t="shared" ref="AQ184:AQ189" si="2608">+AR184+AS184</f>
        <v>0</v>
      </c>
      <c r="AR184" s="66">
        <v>0</v>
      </c>
      <c r="AS184" s="66">
        <v>0</v>
      </c>
      <c r="AT184" s="65">
        <f t="shared" ref="AT184:AT189" si="2609">+AU184+AX184</f>
        <v>3449.3229999999994</v>
      </c>
      <c r="AU184" s="36">
        <f t="shared" ref="AU184:AU189" si="2610">+AV184+AW184</f>
        <v>3449.3229999999994</v>
      </c>
      <c r="AV184" s="66">
        <v>3176.8629999999994</v>
      </c>
      <c r="AW184" s="66">
        <v>272.45999999999998</v>
      </c>
      <c r="AX184" s="36">
        <f t="shared" ref="AX184:AX189" si="2611">+AY184+AZ184</f>
        <v>0</v>
      </c>
      <c r="AY184" s="66">
        <v>0</v>
      </c>
      <c r="AZ184" s="66">
        <v>0</v>
      </c>
      <c r="BA184" s="36">
        <f t="shared" ref="BA184:BA189" si="2612">+BB184+BE184</f>
        <v>10997.133</v>
      </c>
      <c r="BB184" s="36">
        <f t="shared" ref="BB184:BB189" si="2613">+BC184+BD184</f>
        <v>10997.133</v>
      </c>
      <c r="BC184" s="36">
        <f t="shared" ref="BC184:BD189" si="2614">+AH184+AO184+AV184</f>
        <v>10075.823</v>
      </c>
      <c r="BD184" s="36">
        <f t="shared" si="2614"/>
        <v>921.31</v>
      </c>
      <c r="BE184" s="36">
        <f t="shared" ref="BE184:BE189" si="2615">+BF184+BG184</f>
        <v>0</v>
      </c>
      <c r="BF184" s="36">
        <f t="shared" ref="BF184:BG189" si="2616">+AK184+AR184+AY184</f>
        <v>0</v>
      </c>
      <c r="BG184" s="36">
        <f t="shared" si="2616"/>
        <v>0</v>
      </c>
      <c r="BH184" s="65">
        <f t="shared" ref="BH184:BH189" si="2617">+BI184+BL184</f>
        <v>3255.2699999999995</v>
      </c>
      <c r="BI184" s="36">
        <f t="shared" ref="BI184:BI189" si="2618">+BJ184+BK184</f>
        <v>3255.2699999999995</v>
      </c>
      <c r="BJ184" s="66">
        <v>2970.99</v>
      </c>
      <c r="BK184" s="66">
        <v>284.27999999999997</v>
      </c>
      <c r="BL184" s="36">
        <f t="shared" ref="BL184:BL189" si="2619">+BM184+BN184</f>
        <v>0</v>
      </c>
      <c r="BM184" s="66">
        <v>0</v>
      </c>
      <c r="BN184" s="66">
        <v>0</v>
      </c>
      <c r="BO184" s="65">
        <f t="shared" ref="BO184:BO189" si="2620">+BP184+BS184</f>
        <v>3280.110000000001</v>
      </c>
      <c r="BP184" s="36">
        <f t="shared" ref="BP184:BP189" si="2621">+BQ184+BR184</f>
        <v>3280.110000000001</v>
      </c>
      <c r="BQ184" s="66">
        <v>3063.7800000000011</v>
      </c>
      <c r="BR184" s="66">
        <v>216.32999999999998</v>
      </c>
      <c r="BS184" s="36">
        <f t="shared" ref="BS184:BS189" si="2622">+BT184+BU184</f>
        <v>0</v>
      </c>
      <c r="BT184" s="66">
        <v>0</v>
      </c>
      <c r="BU184" s="66">
        <v>0</v>
      </c>
      <c r="BV184" s="65">
        <f t="shared" ref="BV184:BV189" si="2623">+BW184+BZ184</f>
        <v>2250.25</v>
      </c>
      <c r="BW184" s="36">
        <f t="shared" ref="BW184:BW189" si="2624">+BX184+BY184</f>
        <v>2250.25</v>
      </c>
      <c r="BX184" s="66">
        <v>2046.5900000000001</v>
      </c>
      <c r="BY184" s="66">
        <v>203.66000000000003</v>
      </c>
      <c r="BZ184" s="36">
        <f t="shared" ref="BZ184:BZ189" si="2625">+CA184+CB184</f>
        <v>0</v>
      </c>
      <c r="CA184" s="66">
        <v>0</v>
      </c>
      <c r="CB184" s="66">
        <v>0</v>
      </c>
      <c r="CC184" s="36">
        <f t="shared" ref="CC184:CC189" si="2626">+CD184+CG184</f>
        <v>8785.630000000001</v>
      </c>
      <c r="CD184" s="36">
        <f t="shared" ref="CD184:CD189" si="2627">+CE184+CF184</f>
        <v>8785.630000000001</v>
      </c>
      <c r="CE184" s="36">
        <f t="shared" ref="CE184:CF189" si="2628">+BJ184+BQ184+BX184</f>
        <v>8081.3600000000006</v>
      </c>
      <c r="CF184" s="36">
        <f t="shared" si="2628"/>
        <v>704.27</v>
      </c>
      <c r="CG184" s="36">
        <f t="shared" ref="CG184:CG189" si="2629">+CH184+CI184</f>
        <v>0</v>
      </c>
      <c r="CH184" s="36">
        <f t="shared" ref="CH184:CI189" si="2630">+BM184+BT184+CA184</f>
        <v>0</v>
      </c>
      <c r="CI184" s="36">
        <f t="shared" si="2630"/>
        <v>0</v>
      </c>
      <c r="CJ184" s="65">
        <f t="shared" ref="CJ184:CJ189" si="2631">+CK184+CN184</f>
        <v>3501.17</v>
      </c>
      <c r="CK184" s="36">
        <f t="shared" ref="CK184:CK189" si="2632">+CL184+CM184</f>
        <v>3501.17</v>
      </c>
      <c r="CL184" s="66">
        <v>3312.27</v>
      </c>
      <c r="CM184" s="66">
        <v>188.9</v>
      </c>
      <c r="CN184" s="36">
        <f t="shared" ref="CN184:CN189" si="2633">+CO184+CP184</f>
        <v>0</v>
      </c>
      <c r="CO184" s="66">
        <v>0</v>
      </c>
      <c r="CP184" s="66">
        <v>0</v>
      </c>
      <c r="CQ184" s="65">
        <f t="shared" ref="CQ184:CQ189" si="2634">+CR184+CU184</f>
        <v>2908.68</v>
      </c>
      <c r="CR184" s="36">
        <f t="shared" ref="CR184:CR189" si="2635">+CS184+CT184</f>
        <v>2908.68</v>
      </c>
      <c r="CS184" s="66">
        <v>2612.1999999999998</v>
      </c>
      <c r="CT184" s="66">
        <v>296.47999999999996</v>
      </c>
      <c r="CU184" s="36">
        <f t="shared" ref="CU184:CU189" si="2636">+CV184+CW184</f>
        <v>0</v>
      </c>
      <c r="CV184" s="66">
        <v>0</v>
      </c>
      <c r="CW184" s="66">
        <v>0</v>
      </c>
      <c r="CX184" s="65">
        <f t="shared" ref="CX184:CX189" si="2637">+CY184+DB184</f>
        <v>2693.98</v>
      </c>
      <c r="CY184" s="36">
        <f t="shared" ref="CY184:CY189" si="2638">+CZ184+DA184</f>
        <v>2693.98</v>
      </c>
      <c r="CZ184" s="66">
        <v>2485.46</v>
      </c>
      <c r="DA184" s="66">
        <v>208.51999999999998</v>
      </c>
      <c r="DB184" s="36">
        <f t="shared" ref="DB184:DB189" si="2639">+DC184+DD184</f>
        <v>0</v>
      </c>
      <c r="DC184" s="66">
        <v>0</v>
      </c>
      <c r="DD184" s="66">
        <v>0</v>
      </c>
      <c r="DE184" s="36">
        <f t="shared" ref="DE184:DE189" si="2640">+DF184+DI184</f>
        <v>9103.83</v>
      </c>
      <c r="DF184" s="36">
        <f t="shared" ref="DF184:DF189" si="2641">+DG184+DH184</f>
        <v>9103.83</v>
      </c>
      <c r="DG184" s="36">
        <f t="shared" ref="DG184:DH189" si="2642">+CL184+CS184+CZ184</f>
        <v>8409.93</v>
      </c>
      <c r="DH184" s="36">
        <f t="shared" si="2642"/>
        <v>693.9</v>
      </c>
      <c r="DI184" s="36">
        <f t="shared" ref="DI184:DI189" si="2643">+DJ184+DK184</f>
        <v>0</v>
      </c>
      <c r="DJ184" s="36">
        <f t="shared" ref="DJ184:DK189" si="2644">+CO184+CV184+DC184</f>
        <v>0</v>
      </c>
      <c r="DK184" s="36">
        <f t="shared" si="2644"/>
        <v>0</v>
      </c>
      <c r="DL184" s="36">
        <f t="shared" ref="DL184:DL189" si="2645">+DM184+DP184</f>
        <v>39353.582999999999</v>
      </c>
      <c r="DM184" s="36">
        <f t="shared" ref="DM184:DM189" si="2646">+DN184+DO184</f>
        <v>39353.582999999999</v>
      </c>
      <c r="DN184" s="36">
        <f t="shared" ref="DN184:DO189" si="2647">+AA184+BC184+CE184+DG184</f>
        <v>36175.752999999997</v>
      </c>
      <c r="DO184" s="36">
        <f t="shared" si="2647"/>
        <v>3177.83</v>
      </c>
      <c r="DP184" s="36">
        <f t="shared" ref="DP184:DP189" si="2648">+DQ184+DR184</f>
        <v>0</v>
      </c>
      <c r="DQ184" s="36">
        <f t="shared" ref="DQ184:DR189" si="2649">+AD184+BF184+CH184+DJ184</f>
        <v>0</v>
      </c>
      <c r="DR184" s="36">
        <f t="shared" si="2649"/>
        <v>0</v>
      </c>
    </row>
    <row r="185" spans="1:122" s="3" customFormat="1" ht="15" customHeight="1" x14ac:dyDescent="0.2">
      <c r="A185" s="37"/>
      <c r="B185" s="1"/>
      <c r="C185" s="39" t="s">
        <v>160</v>
      </c>
      <c r="D185" s="65">
        <f t="shared" si="2589"/>
        <v>992.98</v>
      </c>
      <c r="E185" s="36">
        <f t="shared" si="2590"/>
        <v>992.98</v>
      </c>
      <c r="F185" s="66">
        <v>968</v>
      </c>
      <c r="G185" s="66">
        <v>24.98</v>
      </c>
      <c r="H185" s="36">
        <f t="shared" si="2591"/>
        <v>0</v>
      </c>
      <c r="I185" s="66">
        <v>0</v>
      </c>
      <c r="J185" s="66">
        <v>0</v>
      </c>
      <c r="K185" s="65">
        <f t="shared" si="2592"/>
        <v>1258.7</v>
      </c>
      <c r="L185" s="36">
        <f t="shared" si="2593"/>
        <v>1258.7</v>
      </c>
      <c r="M185" s="66">
        <v>1258.7</v>
      </c>
      <c r="N185" s="66">
        <v>0</v>
      </c>
      <c r="O185" s="36">
        <f t="shared" si="2594"/>
        <v>0</v>
      </c>
      <c r="P185" s="66">
        <v>0</v>
      </c>
      <c r="Q185" s="66">
        <v>0</v>
      </c>
      <c r="R185" s="65">
        <f t="shared" si="2595"/>
        <v>1170.77</v>
      </c>
      <c r="S185" s="36">
        <f t="shared" si="2596"/>
        <v>1170.77</v>
      </c>
      <c r="T185" s="66">
        <v>1040</v>
      </c>
      <c r="U185" s="66">
        <v>130.77000000000001</v>
      </c>
      <c r="V185" s="36">
        <f t="shared" si="2597"/>
        <v>0</v>
      </c>
      <c r="W185" s="66">
        <v>0</v>
      </c>
      <c r="X185" s="66">
        <v>0</v>
      </c>
      <c r="Y185" s="36">
        <f t="shared" si="2598"/>
        <v>3422.45</v>
      </c>
      <c r="Z185" s="36">
        <f t="shared" si="2599"/>
        <v>3422.45</v>
      </c>
      <c r="AA185" s="36">
        <f t="shared" si="2600"/>
        <v>3266.7</v>
      </c>
      <c r="AB185" s="36">
        <f t="shared" si="2600"/>
        <v>155.75</v>
      </c>
      <c r="AC185" s="36">
        <f t="shared" si="2601"/>
        <v>0</v>
      </c>
      <c r="AD185" s="36">
        <f t="shared" si="2602"/>
        <v>0</v>
      </c>
      <c r="AE185" s="36">
        <f t="shared" si="2602"/>
        <v>0</v>
      </c>
      <c r="AF185" s="65">
        <f t="shared" si="2603"/>
        <v>0</v>
      </c>
      <c r="AG185" s="36">
        <f t="shared" si="2604"/>
        <v>0</v>
      </c>
      <c r="AH185" s="66">
        <v>0</v>
      </c>
      <c r="AI185" s="66">
        <v>0</v>
      </c>
      <c r="AJ185" s="36">
        <f t="shared" si="2605"/>
        <v>0</v>
      </c>
      <c r="AK185" s="66">
        <v>0</v>
      </c>
      <c r="AL185" s="66">
        <v>0</v>
      </c>
      <c r="AM185" s="65">
        <f t="shared" si="2606"/>
        <v>0</v>
      </c>
      <c r="AN185" s="36">
        <f t="shared" si="2607"/>
        <v>0</v>
      </c>
      <c r="AO185" s="66">
        <v>0</v>
      </c>
      <c r="AP185" s="66">
        <v>0</v>
      </c>
      <c r="AQ185" s="36">
        <f t="shared" si="2608"/>
        <v>0</v>
      </c>
      <c r="AR185" s="66">
        <v>0</v>
      </c>
      <c r="AS185" s="66">
        <v>0</v>
      </c>
      <c r="AT185" s="65">
        <f t="shared" si="2609"/>
        <v>0</v>
      </c>
      <c r="AU185" s="36">
        <f t="shared" si="2610"/>
        <v>0</v>
      </c>
      <c r="AV185" s="66">
        <v>0</v>
      </c>
      <c r="AW185" s="66">
        <v>0</v>
      </c>
      <c r="AX185" s="36">
        <f t="shared" si="2611"/>
        <v>0</v>
      </c>
      <c r="AY185" s="66">
        <v>0</v>
      </c>
      <c r="AZ185" s="66">
        <v>0</v>
      </c>
      <c r="BA185" s="36">
        <f t="shared" si="2612"/>
        <v>0</v>
      </c>
      <c r="BB185" s="36">
        <f t="shared" si="2613"/>
        <v>0</v>
      </c>
      <c r="BC185" s="36">
        <f t="shared" si="2614"/>
        <v>0</v>
      </c>
      <c r="BD185" s="36">
        <f t="shared" si="2614"/>
        <v>0</v>
      </c>
      <c r="BE185" s="36">
        <f t="shared" si="2615"/>
        <v>0</v>
      </c>
      <c r="BF185" s="36">
        <f t="shared" si="2616"/>
        <v>0</v>
      </c>
      <c r="BG185" s="36">
        <f t="shared" si="2616"/>
        <v>0</v>
      </c>
      <c r="BH185" s="65">
        <f t="shared" si="2617"/>
        <v>1600.4099999999999</v>
      </c>
      <c r="BI185" s="36">
        <f t="shared" si="2618"/>
        <v>1600.4099999999999</v>
      </c>
      <c r="BJ185" s="66">
        <v>1600.4099999999999</v>
      </c>
      <c r="BK185" s="66">
        <v>0</v>
      </c>
      <c r="BL185" s="36">
        <f t="shared" si="2619"/>
        <v>0</v>
      </c>
      <c r="BM185" s="66">
        <v>0</v>
      </c>
      <c r="BN185" s="66">
        <v>0</v>
      </c>
      <c r="BO185" s="65">
        <f t="shared" si="2620"/>
        <v>0</v>
      </c>
      <c r="BP185" s="36">
        <f t="shared" si="2621"/>
        <v>0</v>
      </c>
      <c r="BQ185" s="66">
        <v>0</v>
      </c>
      <c r="BR185" s="66">
        <v>0</v>
      </c>
      <c r="BS185" s="36">
        <f t="shared" si="2622"/>
        <v>0</v>
      </c>
      <c r="BT185" s="66">
        <v>0</v>
      </c>
      <c r="BU185" s="66">
        <v>0</v>
      </c>
      <c r="BV185" s="65">
        <f t="shared" si="2623"/>
        <v>1059.96</v>
      </c>
      <c r="BW185" s="36">
        <f t="shared" si="2624"/>
        <v>1059.96</v>
      </c>
      <c r="BX185" s="66">
        <v>1059.96</v>
      </c>
      <c r="BY185" s="66">
        <v>0</v>
      </c>
      <c r="BZ185" s="36">
        <f t="shared" si="2625"/>
        <v>0</v>
      </c>
      <c r="CA185" s="66">
        <v>0</v>
      </c>
      <c r="CB185" s="66">
        <v>0</v>
      </c>
      <c r="CC185" s="36">
        <f t="shared" si="2626"/>
        <v>2660.37</v>
      </c>
      <c r="CD185" s="36">
        <f t="shared" si="2627"/>
        <v>2660.37</v>
      </c>
      <c r="CE185" s="36">
        <f t="shared" si="2628"/>
        <v>2660.37</v>
      </c>
      <c r="CF185" s="36">
        <f t="shared" si="2628"/>
        <v>0</v>
      </c>
      <c r="CG185" s="36">
        <f t="shared" si="2629"/>
        <v>0</v>
      </c>
      <c r="CH185" s="36">
        <f t="shared" si="2630"/>
        <v>0</v>
      </c>
      <c r="CI185" s="36">
        <f t="shared" si="2630"/>
        <v>0</v>
      </c>
      <c r="CJ185" s="65">
        <f t="shared" si="2631"/>
        <v>263.38</v>
      </c>
      <c r="CK185" s="36">
        <f t="shared" si="2632"/>
        <v>263.38</v>
      </c>
      <c r="CL185" s="66">
        <v>263.38</v>
      </c>
      <c r="CM185" s="66">
        <v>0</v>
      </c>
      <c r="CN185" s="36">
        <f t="shared" si="2633"/>
        <v>0</v>
      </c>
      <c r="CO185" s="66">
        <v>0</v>
      </c>
      <c r="CP185" s="66">
        <v>0</v>
      </c>
      <c r="CQ185" s="65">
        <f t="shared" si="2634"/>
        <v>2025.5600000000002</v>
      </c>
      <c r="CR185" s="36">
        <f t="shared" si="2635"/>
        <v>2025.5600000000002</v>
      </c>
      <c r="CS185" s="66">
        <v>2025.5600000000002</v>
      </c>
      <c r="CT185" s="66">
        <v>0</v>
      </c>
      <c r="CU185" s="36">
        <f t="shared" si="2636"/>
        <v>0</v>
      </c>
      <c r="CV185" s="66">
        <v>0</v>
      </c>
      <c r="CW185" s="66">
        <v>0</v>
      </c>
      <c r="CX185" s="65">
        <f t="shared" si="2637"/>
        <v>1263.3899999999999</v>
      </c>
      <c r="CY185" s="36">
        <f t="shared" si="2638"/>
        <v>1263.3899999999999</v>
      </c>
      <c r="CZ185" s="66">
        <v>1263.3899999999999</v>
      </c>
      <c r="DA185" s="66">
        <v>0</v>
      </c>
      <c r="DB185" s="36">
        <f t="shared" si="2639"/>
        <v>0</v>
      </c>
      <c r="DC185" s="66">
        <v>0</v>
      </c>
      <c r="DD185" s="66">
        <v>0</v>
      </c>
      <c r="DE185" s="36">
        <f t="shared" si="2640"/>
        <v>3552.33</v>
      </c>
      <c r="DF185" s="36">
        <f t="shared" si="2641"/>
        <v>3552.33</v>
      </c>
      <c r="DG185" s="36">
        <f t="shared" si="2642"/>
        <v>3552.33</v>
      </c>
      <c r="DH185" s="36">
        <f t="shared" si="2642"/>
        <v>0</v>
      </c>
      <c r="DI185" s="36">
        <f t="shared" si="2643"/>
        <v>0</v>
      </c>
      <c r="DJ185" s="36">
        <f t="shared" si="2644"/>
        <v>0</v>
      </c>
      <c r="DK185" s="36">
        <f t="shared" si="2644"/>
        <v>0</v>
      </c>
      <c r="DL185" s="36">
        <f t="shared" si="2645"/>
        <v>9635.15</v>
      </c>
      <c r="DM185" s="36">
        <f t="shared" si="2646"/>
        <v>9635.15</v>
      </c>
      <c r="DN185" s="36">
        <f t="shared" si="2647"/>
        <v>9479.4</v>
      </c>
      <c r="DO185" s="36">
        <f t="shared" si="2647"/>
        <v>155.75</v>
      </c>
      <c r="DP185" s="36">
        <f t="shared" si="2648"/>
        <v>0</v>
      </c>
      <c r="DQ185" s="36">
        <f t="shared" si="2649"/>
        <v>0</v>
      </c>
      <c r="DR185" s="36">
        <f t="shared" si="2649"/>
        <v>0</v>
      </c>
    </row>
    <row r="186" spans="1:122" s="3" customFormat="1" ht="15" customHeight="1" x14ac:dyDescent="0.2">
      <c r="A186" s="37"/>
      <c r="B186" s="1"/>
      <c r="C186" s="35" t="s">
        <v>161</v>
      </c>
      <c r="D186" s="65">
        <f t="shared" si="2589"/>
        <v>8147.9</v>
      </c>
      <c r="E186" s="36">
        <f t="shared" si="2590"/>
        <v>8147.9</v>
      </c>
      <c r="F186" s="66">
        <v>1397.9</v>
      </c>
      <c r="G186" s="66">
        <v>6750</v>
      </c>
      <c r="H186" s="36">
        <f t="shared" si="2591"/>
        <v>0</v>
      </c>
      <c r="I186" s="66">
        <v>0</v>
      </c>
      <c r="J186" s="66">
        <v>0</v>
      </c>
      <c r="K186" s="65">
        <f t="shared" si="2592"/>
        <v>11259.35</v>
      </c>
      <c r="L186" s="36">
        <f t="shared" si="2593"/>
        <v>11259.35</v>
      </c>
      <c r="M186" s="66">
        <v>308</v>
      </c>
      <c r="N186" s="66">
        <v>10951.35</v>
      </c>
      <c r="O186" s="36">
        <f t="shared" si="2594"/>
        <v>0</v>
      </c>
      <c r="P186" s="66">
        <v>0</v>
      </c>
      <c r="Q186" s="66">
        <v>0</v>
      </c>
      <c r="R186" s="65">
        <f t="shared" si="2595"/>
        <v>12966.677972819931</v>
      </c>
      <c r="S186" s="36">
        <f t="shared" si="2596"/>
        <v>12966.677972819931</v>
      </c>
      <c r="T186" s="66">
        <v>1181.8</v>
      </c>
      <c r="U186" s="66">
        <v>11784.877972819932</v>
      </c>
      <c r="V186" s="36">
        <f t="shared" si="2597"/>
        <v>0</v>
      </c>
      <c r="W186" s="66">
        <v>0</v>
      </c>
      <c r="X186" s="66">
        <v>0</v>
      </c>
      <c r="Y186" s="36">
        <f t="shared" si="2598"/>
        <v>32373.927972819929</v>
      </c>
      <c r="Z186" s="36">
        <f t="shared" si="2599"/>
        <v>32373.927972819929</v>
      </c>
      <c r="AA186" s="36">
        <f t="shared" si="2600"/>
        <v>2887.7</v>
      </c>
      <c r="AB186" s="36">
        <f t="shared" si="2600"/>
        <v>29486.227972819928</v>
      </c>
      <c r="AC186" s="36">
        <f t="shared" si="2601"/>
        <v>0</v>
      </c>
      <c r="AD186" s="36">
        <f t="shared" si="2602"/>
        <v>0</v>
      </c>
      <c r="AE186" s="36">
        <f t="shared" si="2602"/>
        <v>0</v>
      </c>
      <c r="AF186" s="65">
        <f t="shared" si="2603"/>
        <v>7760.0599999999995</v>
      </c>
      <c r="AG186" s="36">
        <f t="shared" si="2604"/>
        <v>7760.0599999999995</v>
      </c>
      <c r="AH186" s="66">
        <v>318.52</v>
      </c>
      <c r="AI186" s="66">
        <v>7441.54</v>
      </c>
      <c r="AJ186" s="36">
        <f t="shared" si="2605"/>
        <v>0</v>
      </c>
      <c r="AK186" s="66">
        <v>0</v>
      </c>
      <c r="AL186" s="66">
        <v>0</v>
      </c>
      <c r="AM186" s="65">
        <f t="shared" si="2606"/>
        <v>7805.53</v>
      </c>
      <c r="AN186" s="36">
        <f t="shared" si="2607"/>
        <v>7805.53</v>
      </c>
      <c r="AO186" s="66">
        <v>1624.53</v>
      </c>
      <c r="AP186" s="66">
        <v>6181</v>
      </c>
      <c r="AQ186" s="36">
        <f t="shared" si="2608"/>
        <v>0</v>
      </c>
      <c r="AR186" s="66">
        <v>0</v>
      </c>
      <c r="AS186" s="66">
        <v>0</v>
      </c>
      <c r="AT186" s="65">
        <f t="shared" si="2609"/>
        <v>5628.6</v>
      </c>
      <c r="AU186" s="36">
        <f t="shared" si="2610"/>
        <v>5628.6</v>
      </c>
      <c r="AV186" s="66">
        <v>613.6</v>
      </c>
      <c r="AW186" s="66">
        <v>5015</v>
      </c>
      <c r="AX186" s="36">
        <f t="shared" si="2611"/>
        <v>0</v>
      </c>
      <c r="AY186" s="66">
        <v>0</v>
      </c>
      <c r="AZ186" s="66">
        <v>0</v>
      </c>
      <c r="BA186" s="36">
        <f t="shared" si="2612"/>
        <v>21194.190000000002</v>
      </c>
      <c r="BB186" s="36">
        <f t="shared" si="2613"/>
        <v>21194.190000000002</v>
      </c>
      <c r="BC186" s="36">
        <f t="shared" si="2614"/>
        <v>2556.65</v>
      </c>
      <c r="BD186" s="36">
        <f t="shared" si="2614"/>
        <v>18637.54</v>
      </c>
      <c r="BE186" s="36">
        <f t="shared" si="2615"/>
        <v>0</v>
      </c>
      <c r="BF186" s="36">
        <f t="shared" si="2616"/>
        <v>0</v>
      </c>
      <c r="BG186" s="36">
        <f t="shared" si="2616"/>
        <v>0</v>
      </c>
      <c r="BH186" s="65">
        <f t="shared" si="2617"/>
        <v>3766</v>
      </c>
      <c r="BI186" s="36">
        <f t="shared" si="2618"/>
        <v>3766</v>
      </c>
      <c r="BJ186" s="66">
        <v>0</v>
      </c>
      <c r="BK186" s="66">
        <v>3766</v>
      </c>
      <c r="BL186" s="36">
        <f t="shared" si="2619"/>
        <v>0</v>
      </c>
      <c r="BM186" s="66">
        <v>0</v>
      </c>
      <c r="BN186" s="66">
        <v>0</v>
      </c>
      <c r="BO186" s="65">
        <f t="shared" si="2620"/>
        <v>6334.83</v>
      </c>
      <c r="BP186" s="36">
        <f t="shared" si="2621"/>
        <v>6334.83</v>
      </c>
      <c r="BQ186" s="66">
        <v>153.83000000000001</v>
      </c>
      <c r="BR186" s="66">
        <v>6181</v>
      </c>
      <c r="BS186" s="36">
        <f t="shared" si="2622"/>
        <v>0</v>
      </c>
      <c r="BT186" s="66">
        <v>0</v>
      </c>
      <c r="BU186" s="66">
        <v>0</v>
      </c>
      <c r="BV186" s="65">
        <f t="shared" si="2623"/>
        <v>2649</v>
      </c>
      <c r="BW186" s="36">
        <f t="shared" si="2624"/>
        <v>2649</v>
      </c>
      <c r="BX186" s="66">
        <v>0</v>
      </c>
      <c r="BY186" s="66">
        <v>2649</v>
      </c>
      <c r="BZ186" s="36">
        <f t="shared" si="2625"/>
        <v>0</v>
      </c>
      <c r="CA186" s="66">
        <v>0</v>
      </c>
      <c r="CB186" s="66">
        <v>0</v>
      </c>
      <c r="CC186" s="36">
        <f t="shared" si="2626"/>
        <v>12749.83</v>
      </c>
      <c r="CD186" s="36">
        <f t="shared" si="2627"/>
        <v>12749.83</v>
      </c>
      <c r="CE186" s="36">
        <f t="shared" si="2628"/>
        <v>153.83000000000001</v>
      </c>
      <c r="CF186" s="36">
        <f t="shared" si="2628"/>
        <v>12596</v>
      </c>
      <c r="CG186" s="36">
        <f t="shared" si="2629"/>
        <v>0</v>
      </c>
      <c r="CH186" s="36">
        <f t="shared" si="2630"/>
        <v>0</v>
      </c>
      <c r="CI186" s="36">
        <f t="shared" si="2630"/>
        <v>0</v>
      </c>
      <c r="CJ186" s="65">
        <f t="shared" si="2631"/>
        <v>0</v>
      </c>
      <c r="CK186" s="36">
        <f t="shared" si="2632"/>
        <v>0</v>
      </c>
      <c r="CL186" s="66">
        <v>0</v>
      </c>
      <c r="CM186" s="66">
        <v>0</v>
      </c>
      <c r="CN186" s="36">
        <f t="shared" si="2633"/>
        <v>0</v>
      </c>
      <c r="CO186" s="66">
        <v>0</v>
      </c>
      <c r="CP186" s="66">
        <v>0</v>
      </c>
      <c r="CQ186" s="65">
        <f t="shared" si="2634"/>
        <v>2163.7379999999998</v>
      </c>
      <c r="CR186" s="36">
        <f t="shared" si="2635"/>
        <v>2163.7379999999998</v>
      </c>
      <c r="CS186" s="66">
        <v>0</v>
      </c>
      <c r="CT186" s="66">
        <v>2163.7379999999998</v>
      </c>
      <c r="CU186" s="36">
        <f t="shared" si="2636"/>
        <v>0</v>
      </c>
      <c r="CV186" s="66">
        <v>0</v>
      </c>
      <c r="CW186" s="66">
        <v>0</v>
      </c>
      <c r="CX186" s="65">
        <f t="shared" si="2637"/>
        <v>1198.0509999999999</v>
      </c>
      <c r="CY186" s="36">
        <f t="shared" si="2638"/>
        <v>1198.0509999999999</v>
      </c>
      <c r="CZ186" s="66">
        <v>756.36900000000003</v>
      </c>
      <c r="DA186" s="66">
        <v>441.68200000000002</v>
      </c>
      <c r="DB186" s="36">
        <f t="shared" si="2639"/>
        <v>0</v>
      </c>
      <c r="DC186" s="66">
        <v>0</v>
      </c>
      <c r="DD186" s="66">
        <v>0</v>
      </c>
      <c r="DE186" s="36">
        <f t="shared" si="2640"/>
        <v>3361.7890000000002</v>
      </c>
      <c r="DF186" s="36">
        <f t="shared" si="2641"/>
        <v>3361.7890000000002</v>
      </c>
      <c r="DG186" s="36">
        <f t="shared" si="2642"/>
        <v>756.36900000000003</v>
      </c>
      <c r="DH186" s="36">
        <f t="shared" si="2642"/>
        <v>2605.42</v>
      </c>
      <c r="DI186" s="36">
        <f t="shared" si="2643"/>
        <v>0</v>
      </c>
      <c r="DJ186" s="36">
        <f t="shared" si="2644"/>
        <v>0</v>
      </c>
      <c r="DK186" s="36">
        <f t="shared" si="2644"/>
        <v>0</v>
      </c>
      <c r="DL186" s="36">
        <f t="shared" si="2645"/>
        <v>69679.736972819926</v>
      </c>
      <c r="DM186" s="36">
        <f t="shared" si="2646"/>
        <v>69679.736972819926</v>
      </c>
      <c r="DN186" s="36">
        <f t="shared" si="2647"/>
        <v>6354.549</v>
      </c>
      <c r="DO186" s="36">
        <f t="shared" si="2647"/>
        <v>63325.187972819927</v>
      </c>
      <c r="DP186" s="36">
        <f t="shared" si="2648"/>
        <v>0</v>
      </c>
      <c r="DQ186" s="36">
        <f t="shared" si="2649"/>
        <v>0</v>
      </c>
      <c r="DR186" s="36">
        <f t="shared" si="2649"/>
        <v>0</v>
      </c>
    </row>
    <row r="187" spans="1:122" s="3" customFormat="1" ht="15" customHeight="1" x14ac:dyDescent="0.2">
      <c r="A187" s="37"/>
      <c r="B187" s="1"/>
      <c r="C187" s="39" t="s">
        <v>162</v>
      </c>
      <c r="D187" s="65">
        <f t="shared" si="2589"/>
        <v>0</v>
      </c>
      <c r="E187" s="36">
        <f t="shared" si="2590"/>
        <v>0</v>
      </c>
      <c r="F187" s="66">
        <v>0</v>
      </c>
      <c r="G187" s="66">
        <v>0</v>
      </c>
      <c r="H187" s="36">
        <f t="shared" si="2591"/>
        <v>0</v>
      </c>
      <c r="I187" s="66">
        <v>0</v>
      </c>
      <c r="J187" s="66">
        <v>0</v>
      </c>
      <c r="K187" s="65">
        <f>+L187+O187</f>
        <v>0</v>
      </c>
      <c r="L187" s="36">
        <f>+M187+N187</f>
        <v>0</v>
      </c>
      <c r="M187" s="66">
        <v>0</v>
      </c>
      <c r="N187" s="66">
        <v>0</v>
      </c>
      <c r="O187" s="36">
        <f>+P187+Q187</f>
        <v>0</v>
      </c>
      <c r="P187" s="66">
        <v>0</v>
      </c>
      <c r="Q187" s="66">
        <v>0</v>
      </c>
      <c r="R187" s="65">
        <f>+S187+V187</f>
        <v>0</v>
      </c>
      <c r="S187" s="36">
        <f>+T187+U187</f>
        <v>0</v>
      </c>
      <c r="T187" s="66">
        <v>0</v>
      </c>
      <c r="U187" s="66">
        <v>0</v>
      </c>
      <c r="V187" s="36">
        <f>+W187+X187</f>
        <v>0</v>
      </c>
      <c r="W187" s="66">
        <v>0</v>
      </c>
      <c r="X187" s="66">
        <v>0</v>
      </c>
      <c r="Y187" s="36">
        <f t="shared" si="2598"/>
        <v>0</v>
      </c>
      <c r="Z187" s="36">
        <f t="shared" si="2599"/>
        <v>0</v>
      </c>
      <c r="AA187" s="36">
        <f t="shared" si="2600"/>
        <v>0</v>
      </c>
      <c r="AB187" s="36">
        <f t="shared" si="2600"/>
        <v>0</v>
      </c>
      <c r="AC187" s="36">
        <f t="shared" si="2601"/>
        <v>0</v>
      </c>
      <c r="AD187" s="36">
        <f t="shared" si="2602"/>
        <v>0</v>
      </c>
      <c r="AE187" s="36">
        <f t="shared" si="2602"/>
        <v>0</v>
      </c>
      <c r="AF187" s="65">
        <f t="shared" si="2603"/>
        <v>0</v>
      </c>
      <c r="AG187" s="36">
        <f t="shared" si="2604"/>
        <v>0</v>
      </c>
      <c r="AH187" s="66">
        <v>0</v>
      </c>
      <c r="AI187" s="66">
        <v>0</v>
      </c>
      <c r="AJ187" s="36">
        <f t="shared" si="2605"/>
        <v>0</v>
      </c>
      <c r="AK187" s="66">
        <v>0</v>
      </c>
      <c r="AL187" s="66">
        <v>0</v>
      </c>
      <c r="AM187" s="65">
        <f>+AN187+AQ187</f>
        <v>0</v>
      </c>
      <c r="AN187" s="36">
        <f>+AO187+AP187</f>
        <v>0</v>
      </c>
      <c r="AO187" s="66">
        <v>0</v>
      </c>
      <c r="AP187" s="66">
        <v>0</v>
      </c>
      <c r="AQ187" s="36">
        <f>+AR187+AS187</f>
        <v>0</v>
      </c>
      <c r="AR187" s="66">
        <v>0</v>
      </c>
      <c r="AS187" s="66">
        <v>0</v>
      </c>
      <c r="AT187" s="65">
        <f>+AU187+AX187</f>
        <v>0</v>
      </c>
      <c r="AU187" s="36">
        <f>+AV187+AW187</f>
        <v>0</v>
      </c>
      <c r="AV187" s="66">
        <v>0</v>
      </c>
      <c r="AW187" s="66">
        <v>0</v>
      </c>
      <c r="AX187" s="36">
        <f>+AY187+AZ187</f>
        <v>0</v>
      </c>
      <c r="AY187" s="66">
        <v>0</v>
      </c>
      <c r="AZ187" s="66">
        <v>0</v>
      </c>
      <c r="BA187" s="36">
        <f t="shared" si="2612"/>
        <v>0</v>
      </c>
      <c r="BB187" s="36">
        <f t="shared" si="2613"/>
        <v>0</v>
      </c>
      <c r="BC187" s="36">
        <f t="shared" si="2614"/>
        <v>0</v>
      </c>
      <c r="BD187" s="36">
        <f t="shared" si="2614"/>
        <v>0</v>
      </c>
      <c r="BE187" s="36">
        <f t="shared" si="2615"/>
        <v>0</v>
      </c>
      <c r="BF187" s="36">
        <f t="shared" si="2616"/>
        <v>0</v>
      </c>
      <c r="BG187" s="36">
        <f t="shared" si="2616"/>
        <v>0</v>
      </c>
      <c r="BH187" s="65">
        <f t="shared" si="2617"/>
        <v>0</v>
      </c>
      <c r="BI187" s="36">
        <f t="shared" si="2618"/>
        <v>0</v>
      </c>
      <c r="BJ187" s="66">
        <v>0</v>
      </c>
      <c r="BK187" s="66">
        <v>0</v>
      </c>
      <c r="BL187" s="36">
        <f t="shared" si="2619"/>
        <v>0</v>
      </c>
      <c r="BM187" s="66">
        <v>0</v>
      </c>
      <c r="BN187" s="66">
        <v>0</v>
      </c>
      <c r="BO187" s="65">
        <f t="shared" si="2620"/>
        <v>2049.6</v>
      </c>
      <c r="BP187" s="36">
        <f t="shared" si="2621"/>
        <v>2049.6</v>
      </c>
      <c r="BQ187" s="66">
        <v>935.6</v>
      </c>
      <c r="BR187" s="66">
        <v>1114</v>
      </c>
      <c r="BS187" s="36">
        <f t="shared" si="2622"/>
        <v>0</v>
      </c>
      <c r="BT187" s="66">
        <v>0</v>
      </c>
      <c r="BU187" s="66">
        <v>0</v>
      </c>
      <c r="BV187" s="65">
        <f t="shared" si="2623"/>
        <v>0</v>
      </c>
      <c r="BW187" s="36">
        <f t="shared" si="2624"/>
        <v>0</v>
      </c>
      <c r="BX187" s="66">
        <v>0</v>
      </c>
      <c r="BY187" s="66">
        <v>0</v>
      </c>
      <c r="BZ187" s="36">
        <f t="shared" si="2625"/>
        <v>0</v>
      </c>
      <c r="CA187" s="66">
        <v>0</v>
      </c>
      <c r="CB187" s="66">
        <v>0</v>
      </c>
      <c r="CC187" s="36">
        <f t="shared" si="2626"/>
        <v>2049.6</v>
      </c>
      <c r="CD187" s="36">
        <f t="shared" si="2627"/>
        <v>2049.6</v>
      </c>
      <c r="CE187" s="36">
        <f t="shared" si="2628"/>
        <v>935.6</v>
      </c>
      <c r="CF187" s="36">
        <f t="shared" si="2628"/>
        <v>1114</v>
      </c>
      <c r="CG187" s="36">
        <f t="shared" si="2629"/>
        <v>0</v>
      </c>
      <c r="CH187" s="36">
        <f t="shared" si="2630"/>
        <v>0</v>
      </c>
      <c r="CI187" s="36">
        <f t="shared" si="2630"/>
        <v>0</v>
      </c>
      <c r="CJ187" s="65">
        <f t="shared" si="2631"/>
        <v>0</v>
      </c>
      <c r="CK187" s="36">
        <f t="shared" si="2632"/>
        <v>0</v>
      </c>
      <c r="CL187" s="66">
        <v>0</v>
      </c>
      <c r="CM187" s="66">
        <v>0</v>
      </c>
      <c r="CN187" s="36">
        <f t="shared" si="2633"/>
        <v>0</v>
      </c>
      <c r="CO187" s="66">
        <v>0</v>
      </c>
      <c r="CP187" s="66">
        <v>0</v>
      </c>
      <c r="CQ187" s="65">
        <f t="shared" si="2634"/>
        <v>0</v>
      </c>
      <c r="CR187" s="36">
        <f t="shared" si="2635"/>
        <v>0</v>
      </c>
      <c r="CS187" s="66">
        <v>0</v>
      </c>
      <c r="CT187" s="66">
        <v>0</v>
      </c>
      <c r="CU187" s="36">
        <f t="shared" si="2636"/>
        <v>0</v>
      </c>
      <c r="CV187" s="66">
        <v>0</v>
      </c>
      <c r="CW187" s="66">
        <v>0</v>
      </c>
      <c r="CX187" s="65">
        <f t="shared" si="2637"/>
        <v>0</v>
      </c>
      <c r="CY187" s="36">
        <f t="shared" si="2638"/>
        <v>0</v>
      </c>
      <c r="CZ187" s="66">
        <v>0</v>
      </c>
      <c r="DA187" s="66">
        <v>0</v>
      </c>
      <c r="DB187" s="36">
        <f t="shared" si="2639"/>
        <v>0</v>
      </c>
      <c r="DC187" s="66">
        <v>0</v>
      </c>
      <c r="DD187" s="66">
        <v>0</v>
      </c>
      <c r="DE187" s="36">
        <f t="shared" si="2640"/>
        <v>0</v>
      </c>
      <c r="DF187" s="36">
        <f t="shared" si="2641"/>
        <v>0</v>
      </c>
      <c r="DG187" s="36">
        <f t="shared" si="2642"/>
        <v>0</v>
      </c>
      <c r="DH187" s="36">
        <f t="shared" si="2642"/>
        <v>0</v>
      </c>
      <c r="DI187" s="36">
        <f t="shared" si="2643"/>
        <v>0</v>
      </c>
      <c r="DJ187" s="36">
        <f t="shared" si="2644"/>
        <v>0</v>
      </c>
      <c r="DK187" s="36">
        <f t="shared" si="2644"/>
        <v>0</v>
      </c>
      <c r="DL187" s="36">
        <f t="shared" si="2645"/>
        <v>2049.6</v>
      </c>
      <c r="DM187" s="36">
        <f t="shared" si="2646"/>
        <v>2049.6</v>
      </c>
      <c r="DN187" s="36">
        <f t="shared" si="2647"/>
        <v>935.6</v>
      </c>
      <c r="DO187" s="36">
        <f t="shared" si="2647"/>
        <v>1114</v>
      </c>
      <c r="DP187" s="36">
        <f t="shared" si="2648"/>
        <v>0</v>
      </c>
      <c r="DQ187" s="36">
        <f t="shared" si="2649"/>
        <v>0</v>
      </c>
      <c r="DR187" s="36">
        <f t="shared" si="2649"/>
        <v>0</v>
      </c>
    </row>
    <row r="188" spans="1:122" s="3" customFormat="1" ht="15" customHeight="1" x14ac:dyDescent="0.2">
      <c r="A188" s="37"/>
      <c r="B188" s="1"/>
      <c r="C188" s="35" t="s">
        <v>60</v>
      </c>
      <c r="D188" s="65">
        <f t="shared" si="2589"/>
        <v>42.78</v>
      </c>
      <c r="E188" s="36">
        <f t="shared" si="2590"/>
        <v>42.78</v>
      </c>
      <c r="F188" s="66">
        <v>31.910000000000004</v>
      </c>
      <c r="G188" s="66">
        <v>10.870000000000001</v>
      </c>
      <c r="H188" s="36">
        <f t="shared" si="2591"/>
        <v>0</v>
      </c>
      <c r="I188" s="66">
        <v>0</v>
      </c>
      <c r="J188" s="66">
        <v>0</v>
      </c>
      <c r="K188" s="65">
        <f t="shared" si="2592"/>
        <v>1870.4899999999998</v>
      </c>
      <c r="L188" s="36">
        <f t="shared" si="2593"/>
        <v>1870.4899999999998</v>
      </c>
      <c r="M188" s="66">
        <v>1847.6299999999999</v>
      </c>
      <c r="N188" s="66">
        <v>22.859999999999996</v>
      </c>
      <c r="O188" s="36">
        <f t="shared" si="2594"/>
        <v>0</v>
      </c>
      <c r="P188" s="66">
        <v>0</v>
      </c>
      <c r="Q188" s="66">
        <v>0</v>
      </c>
      <c r="R188" s="65">
        <f t="shared" si="2595"/>
        <v>1650.8</v>
      </c>
      <c r="S188" s="36">
        <f t="shared" si="2596"/>
        <v>1650.8</v>
      </c>
      <c r="T188" s="66">
        <v>1641.86</v>
      </c>
      <c r="U188" s="66">
        <v>8.94</v>
      </c>
      <c r="V188" s="36">
        <f t="shared" si="2597"/>
        <v>0</v>
      </c>
      <c r="W188" s="66">
        <v>0</v>
      </c>
      <c r="X188" s="66">
        <v>0</v>
      </c>
      <c r="Y188" s="36">
        <f t="shared" si="2598"/>
        <v>3564.0699999999997</v>
      </c>
      <c r="Z188" s="36">
        <f t="shared" si="2599"/>
        <v>3564.0699999999997</v>
      </c>
      <c r="AA188" s="36">
        <f t="shared" si="2600"/>
        <v>3521.3999999999996</v>
      </c>
      <c r="AB188" s="36">
        <f t="shared" si="2600"/>
        <v>42.669999999999995</v>
      </c>
      <c r="AC188" s="36">
        <f t="shared" si="2601"/>
        <v>0</v>
      </c>
      <c r="AD188" s="36">
        <f t="shared" si="2602"/>
        <v>0</v>
      </c>
      <c r="AE188" s="36">
        <f t="shared" si="2602"/>
        <v>0</v>
      </c>
      <c r="AF188" s="65">
        <f t="shared" si="2603"/>
        <v>1361.9299999999998</v>
      </c>
      <c r="AG188" s="36">
        <f t="shared" si="2604"/>
        <v>1361.9299999999998</v>
      </c>
      <c r="AH188" s="66">
        <v>1351.2399999999998</v>
      </c>
      <c r="AI188" s="66">
        <v>10.69</v>
      </c>
      <c r="AJ188" s="36">
        <f t="shared" si="2605"/>
        <v>0</v>
      </c>
      <c r="AK188" s="66">
        <v>0</v>
      </c>
      <c r="AL188" s="66">
        <v>0</v>
      </c>
      <c r="AM188" s="65">
        <f t="shared" si="2606"/>
        <v>2318.0499999999997</v>
      </c>
      <c r="AN188" s="36">
        <f t="shared" si="2607"/>
        <v>2318.0499999999997</v>
      </c>
      <c r="AO188" s="66">
        <v>2302.7299999999996</v>
      </c>
      <c r="AP188" s="66">
        <v>15.32</v>
      </c>
      <c r="AQ188" s="36">
        <f t="shared" si="2608"/>
        <v>0</v>
      </c>
      <c r="AR188" s="66">
        <v>0</v>
      </c>
      <c r="AS188" s="66">
        <v>0</v>
      </c>
      <c r="AT188" s="65">
        <f t="shared" si="2609"/>
        <v>2786.9</v>
      </c>
      <c r="AU188" s="36">
        <f t="shared" si="2610"/>
        <v>2786.9</v>
      </c>
      <c r="AV188" s="66">
        <v>2771.2400000000002</v>
      </c>
      <c r="AW188" s="66">
        <v>15.659999999999998</v>
      </c>
      <c r="AX188" s="36">
        <f t="shared" si="2611"/>
        <v>0</v>
      </c>
      <c r="AY188" s="66">
        <v>0</v>
      </c>
      <c r="AZ188" s="66">
        <v>0</v>
      </c>
      <c r="BA188" s="36">
        <f t="shared" si="2612"/>
        <v>6466.8799999999992</v>
      </c>
      <c r="BB188" s="36">
        <f t="shared" si="2613"/>
        <v>6466.8799999999992</v>
      </c>
      <c r="BC188" s="36">
        <f t="shared" si="2614"/>
        <v>6425.2099999999991</v>
      </c>
      <c r="BD188" s="36">
        <f t="shared" si="2614"/>
        <v>41.669999999999995</v>
      </c>
      <c r="BE188" s="36">
        <f t="shared" si="2615"/>
        <v>0</v>
      </c>
      <c r="BF188" s="36">
        <f t="shared" si="2616"/>
        <v>0</v>
      </c>
      <c r="BG188" s="36">
        <f t="shared" si="2616"/>
        <v>0</v>
      </c>
      <c r="BH188" s="65">
        <f t="shared" si="2617"/>
        <v>680.64</v>
      </c>
      <c r="BI188" s="36">
        <f t="shared" si="2618"/>
        <v>680.64</v>
      </c>
      <c r="BJ188" s="66">
        <v>664.93</v>
      </c>
      <c r="BK188" s="66">
        <v>15.709999999999994</v>
      </c>
      <c r="BL188" s="36">
        <f t="shared" si="2619"/>
        <v>0</v>
      </c>
      <c r="BM188" s="66">
        <v>0</v>
      </c>
      <c r="BN188" s="66">
        <v>0</v>
      </c>
      <c r="BO188" s="65">
        <f t="shared" si="2620"/>
        <v>4761.7299999999996</v>
      </c>
      <c r="BP188" s="36">
        <f t="shared" si="2621"/>
        <v>4761.7299999999996</v>
      </c>
      <c r="BQ188" s="66">
        <v>4745.57</v>
      </c>
      <c r="BR188" s="66">
        <v>16.159999999999993</v>
      </c>
      <c r="BS188" s="36">
        <f t="shared" si="2622"/>
        <v>0</v>
      </c>
      <c r="BT188" s="66">
        <v>0</v>
      </c>
      <c r="BU188" s="66">
        <v>0</v>
      </c>
      <c r="BV188" s="65">
        <f t="shared" si="2623"/>
        <v>35.619999999999997</v>
      </c>
      <c r="BW188" s="36">
        <f t="shared" si="2624"/>
        <v>35.619999999999997</v>
      </c>
      <c r="BX188" s="66">
        <v>20.52</v>
      </c>
      <c r="BY188" s="66">
        <v>15.099999999999998</v>
      </c>
      <c r="BZ188" s="36">
        <f t="shared" si="2625"/>
        <v>0</v>
      </c>
      <c r="CA188" s="66">
        <v>0</v>
      </c>
      <c r="CB188" s="66">
        <v>0</v>
      </c>
      <c r="CC188" s="36">
        <f t="shared" si="2626"/>
        <v>5477.9900000000007</v>
      </c>
      <c r="CD188" s="36">
        <f t="shared" si="2627"/>
        <v>5477.9900000000007</v>
      </c>
      <c r="CE188" s="36">
        <f t="shared" si="2628"/>
        <v>5431.02</v>
      </c>
      <c r="CF188" s="36">
        <f t="shared" si="2628"/>
        <v>46.969999999999985</v>
      </c>
      <c r="CG188" s="36">
        <f t="shared" si="2629"/>
        <v>0</v>
      </c>
      <c r="CH188" s="36">
        <f t="shared" si="2630"/>
        <v>0</v>
      </c>
      <c r="CI188" s="36">
        <f t="shared" si="2630"/>
        <v>0</v>
      </c>
      <c r="CJ188" s="65">
        <f t="shared" si="2631"/>
        <v>2484.9800000000005</v>
      </c>
      <c r="CK188" s="36">
        <f t="shared" si="2632"/>
        <v>2484.9800000000005</v>
      </c>
      <c r="CL188" s="66">
        <v>2468.3300000000004</v>
      </c>
      <c r="CM188" s="66">
        <v>16.649999999999991</v>
      </c>
      <c r="CN188" s="36">
        <f t="shared" si="2633"/>
        <v>0</v>
      </c>
      <c r="CO188" s="66">
        <v>0</v>
      </c>
      <c r="CP188" s="66">
        <v>0</v>
      </c>
      <c r="CQ188" s="65">
        <f t="shared" si="2634"/>
        <v>7521.01</v>
      </c>
      <c r="CR188" s="36">
        <f t="shared" si="2635"/>
        <v>7521.01</v>
      </c>
      <c r="CS188" s="66">
        <v>7506.8</v>
      </c>
      <c r="CT188" s="66">
        <v>14.209999999999997</v>
      </c>
      <c r="CU188" s="36">
        <f t="shared" si="2636"/>
        <v>0</v>
      </c>
      <c r="CV188" s="66">
        <v>0</v>
      </c>
      <c r="CW188" s="66">
        <v>0</v>
      </c>
      <c r="CX188" s="65">
        <f t="shared" si="2637"/>
        <v>1208.2499999999998</v>
      </c>
      <c r="CY188" s="36">
        <f t="shared" si="2638"/>
        <v>1208.2499999999998</v>
      </c>
      <c r="CZ188" s="66">
        <v>1194.1399999999999</v>
      </c>
      <c r="DA188" s="66">
        <v>14.109999999999996</v>
      </c>
      <c r="DB188" s="36">
        <f t="shared" si="2639"/>
        <v>0</v>
      </c>
      <c r="DC188" s="66">
        <v>0</v>
      </c>
      <c r="DD188" s="66">
        <v>0</v>
      </c>
      <c r="DE188" s="36">
        <f t="shared" si="2640"/>
        <v>11214.24</v>
      </c>
      <c r="DF188" s="36">
        <f t="shared" si="2641"/>
        <v>11214.24</v>
      </c>
      <c r="DG188" s="36">
        <f t="shared" si="2642"/>
        <v>11169.27</v>
      </c>
      <c r="DH188" s="36">
        <f t="shared" si="2642"/>
        <v>44.969999999999985</v>
      </c>
      <c r="DI188" s="36">
        <f t="shared" si="2643"/>
        <v>0</v>
      </c>
      <c r="DJ188" s="36">
        <f t="shared" si="2644"/>
        <v>0</v>
      </c>
      <c r="DK188" s="36">
        <f t="shared" si="2644"/>
        <v>0</v>
      </c>
      <c r="DL188" s="36">
        <f t="shared" si="2645"/>
        <v>26723.18</v>
      </c>
      <c r="DM188" s="36">
        <f t="shared" si="2646"/>
        <v>26723.18</v>
      </c>
      <c r="DN188" s="36">
        <f t="shared" si="2647"/>
        <v>26546.9</v>
      </c>
      <c r="DO188" s="36">
        <f t="shared" si="2647"/>
        <v>176.27999999999997</v>
      </c>
      <c r="DP188" s="36">
        <f t="shared" si="2648"/>
        <v>0</v>
      </c>
      <c r="DQ188" s="36">
        <f t="shared" si="2649"/>
        <v>0</v>
      </c>
      <c r="DR188" s="36">
        <f t="shared" si="2649"/>
        <v>0</v>
      </c>
    </row>
    <row r="189" spans="1:122" s="3" customFormat="1" ht="15" customHeight="1" x14ac:dyDescent="0.2">
      <c r="A189" s="37"/>
      <c r="B189" s="1"/>
      <c r="C189" s="35" t="s">
        <v>28</v>
      </c>
      <c r="D189" s="65">
        <f t="shared" si="2589"/>
        <v>114239.82</v>
      </c>
      <c r="E189" s="36">
        <f t="shared" si="2590"/>
        <v>91016.5</v>
      </c>
      <c r="F189" s="66">
        <v>34313.229999999996</v>
      </c>
      <c r="G189" s="66">
        <v>56703.270000000004</v>
      </c>
      <c r="H189" s="36">
        <f t="shared" si="2591"/>
        <v>23223.32</v>
      </c>
      <c r="I189" s="66">
        <v>23223.32</v>
      </c>
      <c r="J189" s="66">
        <v>0</v>
      </c>
      <c r="K189" s="65">
        <f t="shared" si="2592"/>
        <v>111587.30999999998</v>
      </c>
      <c r="L189" s="36">
        <f t="shared" si="2593"/>
        <v>83121.829999999987</v>
      </c>
      <c r="M189" s="66">
        <v>34657.32</v>
      </c>
      <c r="N189" s="66">
        <v>48464.509999999995</v>
      </c>
      <c r="O189" s="36">
        <f t="shared" si="2594"/>
        <v>28465.48</v>
      </c>
      <c r="P189" s="66">
        <v>24265.48</v>
      </c>
      <c r="Q189" s="66">
        <v>4200</v>
      </c>
      <c r="R189" s="65">
        <f t="shared" si="2595"/>
        <v>178289.66</v>
      </c>
      <c r="S189" s="36">
        <f t="shared" si="2596"/>
        <v>104890.36</v>
      </c>
      <c r="T189" s="66">
        <v>42287.369999999995</v>
      </c>
      <c r="U189" s="66">
        <v>62602.990000000005</v>
      </c>
      <c r="V189" s="36">
        <f t="shared" si="2597"/>
        <v>73399.3</v>
      </c>
      <c r="W189" s="66">
        <v>20949.300000000003</v>
      </c>
      <c r="X189" s="66">
        <v>52450</v>
      </c>
      <c r="Y189" s="36">
        <f t="shared" si="2598"/>
        <v>404116.79000000004</v>
      </c>
      <c r="Z189" s="36">
        <f t="shared" si="2599"/>
        <v>279028.69</v>
      </c>
      <c r="AA189" s="36">
        <f t="shared" si="2600"/>
        <v>111257.91999999998</v>
      </c>
      <c r="AB189" s="36">
        <f t="shared" si="2600"/>
        <v>167770.77000000002</v>
      </c>
      <c r="AC189" s="36">
        <f t="shared" si="2601"/>
        <v>125088.1</v>
      </c>
      <c r="AD189" s="36">
        <f t="shared" si="2602"/>
        <v>68438.100000000006</v>
      </c>
      <c r="AE189" s="36">
        <f t="shared" si="2602"/>
        <v>56650</v>
      </c>
      <c r="AF189" s="65">
        <f t="shared" si="2603"/>
        <v>148271.34999999998</v>
      </c>
      <c r="AG189" s="36">
        <f t="shared" si="2604"/>
        <v>105844.90999999999</v>
      </c>
      <c r="AH189" s="66">
        <v>35682.06</v>
      </c>
      <c r="AI189" s="66">
        <v>70162.849999999991</v>
      </c>
      <c r="AJ189" s="36">
        <f t="shared" si="2605"/>
        <v>42426.44</v>
      </c>
      <c r="AK189" s="66">
        <v>42426.44</v>
      </c>
      <c r="AL189" s="66">
        <v>0</v>
      </c>
      <c r="AM189" s="65">
        <f t="shared" si="2606"/>
        <v>183954.57</v>
      </c>
      <c r="AN189" s="36">
        <f t="shared" si="2607"/>
        <v>131018.11</v>
      </c>
      <c r="AO189" s="66">
        <v>38998.36</v>
      </c>
      <c r="AP189" s="66">
        <v>92019.75</v>
      </c>
      <c r="AQ189" s="36">
        <f t="shared" si="2608"/>
        <v>52936.46</v>
      </c>
      <c r="AR189" s="66">
        <v>15846.46</v>
      </c>
      <c r="AS189" s="66">
        <v>37090</v>
      </c>
      <c r="AT189" s="65">
        <f t="shared" si="2609"/>
        <v>185828.81100000002</v>
      </c>
      <c r="AU189" s="36">
        <f t="shared" si="2610"/>
        <v>147544.87700000001</v>
      </c>
      <c r="AV189" s="66">
        <v>40917.490000000013</v>
      </c>
      <c r="AW189" s="66">
        <v>106627.387</v>
      </c>
      <c r="AX189" s="36">
        <f t="shared" si="2611"/>
        <v>38283.934000000001</v>
      </c>
      <c r="AY189" s="66">
        <v>38283.934000000001</v>
      </c>
      <c r="AZ189" s="66">
        <v>0</v>
      </c>
      <c r="BA189" s="36">
        <f t="shared" si="2612"/>
        <v>518054.73100000003</v>
      </c>
      <c r="BB189" s="36">
        <f t="shared" si="2613"/>
        <v>384407.897</v>
      </c>
      <c r="BC189" s="36">
        <f t="shared" si="2614"/>
        <v>115597.91</v>
      </c>
      <c r="BD189" s="36">
        <f t="shared" si="2614"/>
        <v>268809.98699999996</v>
      </c>
      <c r="BE189" s="36">
        <f t="shared" si="2615"/>
        <v>133646.834</v>
      </c>
      <c r="BF189" s="36">
        <f t="shared" si="2616"/>
        <v>96556.834000000003</v>
      </c>
      <c r="BG189" s="36">
        <f t="shared" si="2616"/>
        <v>37090</v>
      </c>
      <c r="BH189" s="65">
        <f t="shared" si="2617"/>
        <v>145810.87970000002</v>
      </c>
      <c r="BI189" s="36">
        <f t="shared" si="2618"/>
        <v>115645.44600000003</v>
      </c>
      <c r="BJ189" s="66">
        <v>41102.210000000006</v>
      </c>
      <c r="BK189" s="66">
        <v>74543.236000000019</v>
      </c>
      <c r="BL189" s="36">
        <f t="shared" si="2619"/>
        <v>30165.433700000001</v>
      </c>
      <c r="BM189" s="66">
        <v>30165.433700000001</v>
      </c>
      <c r="BN189" s="66">
        <v>0</v>
      </c>
      <c r="BO189" s="65">
        <f t="shared" si="2620"/>
        <v>193094.375</v>
      </c>
      <c r="BP189" s="36">
        <f t="shared" si="2621"/>
        <v>119435.70000000001</v>
      </c>
      <c r="BQ189" s="66">
        <v>41903.93</v>
      </c>
      <c r="BR189" s="66">
        <v>77531.77</v>
      </c>
      <c r="BS189" s="36">
        <f t="shared" si="2622"/>
        <v>73658.675000000003</v>
      </c>
      <c r="BT189" s="66">
        <v>41658.675000000003</v>
      </c>
      <c r="BU189" s="66">
        <v>32000</v>
      </c>
      <c r="BV189" s="65">
        <f t="shared" si="2623"/>
        <v>89874.153200000001</v>
      </c>
      <c r="BW189" s="36">
        <f t="shared" si="2624"/>
        <v>58844.910199999998</v>
      </c>
      <c r="BX189" s="66">
        <v>12405.629000000001</v>
      </c>
      <c r="BY189" s="66">
        <v>46439.281199999998</v>
      </c>
      <c r="BZ189" s="36">
        <f t="shared" si="2625"/>
        <v>31029.242999999999</v>
      </c>
      <c r="CA189" s="66">
        <v>27879.242999999999</v>
      </c>
      <c r="CB189" s="66">
        <v>3150</v>
      </c>
      <c r="CC189" s="36">
        <f t="shared" si="2626"/>
        <v>428779.40790000005</v>
      </c>
      <c r="CD189" s="36">
        <f t="shared" si="2627"/>
        <v>293926.05620000005</v>
      </c>
      <c r="CE189" s="36">
        <f t="shared" si="2628"/>
        <v>95411.769000000015</v>
      </c>
      <c r="CF189" s="36">
        <f t="shared" si="2628"/>
        <v>198514.28720000002</v>
      </c>
      <c r="CG189" s="36">
        <f t="shared" si="2629"/>
        <v>134853.3517</v>
      </c>
      <c r="CH189" s="36">
        <f t="shared" si="2630"/>
        <v>99703.351700000014</v>
      </c>
      <c r="CI189" s="36">
        <f t="shared" si="2630"/>
        <v>35150</v>
      </c>
      <c r="CJ189" s="65">
        <f t="shared" si="2631"/>
        <v>75942.740000000005</v>
      </c>
      <c r="CK189" s="36">
        <f t="shared" si="2632"/>
        <v>62035.461000000003</v>
      </c>
      <c r="CL189" s="66">
        <v>10170.627</v>
      </c>
      <c r="CM189" s="66">
        <v>51864.834000000003</v>
      </c>
      <c r="CN189" s="36">
        <f t="shared" si="2633"/>
        <v>13907.278999999999</v>
      </c>
      <c r="CO189" s="66">
        <v>13907.278999999999</v>
      </c>
      <c r="CP189" s="66">
        <v>0</v>
      </c>
      <c r="CQ189" s="65">
        <f t="shared" si="2634"/>
        <v>133326.245</v>
      </c>
      <c r="CR189" s="36">
        <f t="shared" si="2635"/>
        <v>54765.906000000003</v>
      </c>
      <c r="CS189" s="66">
        <v>15538.255000000001</v>
      </c>
      <c r="CT189" s="66">
        <v>39227.650999999998</v>
      </c>
      <c r="CU189" s="36">
        <f t="shared" si="2636"/>
        <v>78560.339000000007</v>
      </c>
      <c r="CV189" s="66">
        <v>38560.339</v>
      </c>
      <c r="CW189" s="66">
        <v>40000</v>
      </c>
      <c r="CX189" s="65">
        <f t="shared" si="2637"/>
        <v>77292.603000000003</v>
      </c>
      <c r="CY189" s="36">
        <f t="shared" si="2638"/>
        <v>40568.243000000002</v>
      </c>
      <c r="CZ189" s="66">
        <v>9237.81</v>
      </c>
      <c r="DA189" s="66">
        <v>31330.433000000001</v>
      </c>
      <c r="DB189" s="36">
        <f t="shared" si="2639"/>
        <v>36724.36</v>
      </c>
      <c r="DC189" s="66">
        <v>36724.36</v>
      </c>
      <c r="DD189" s="66">
        <v>0</v>
      </c>
      <c r="DE189" s="36">
        <f t="shared" si="2640"/>
        <v>286561.58799999999</v>
      </c>
      <c r="DF189" s="36">
        <f t="shared" si="2641"/>
        <v>157369.61000000002</v>
      </c>
      <c r="DG189" s="36">
        <f t="shared" si="2642"/>
        <v>34946.692000000003</v>
      </c>
      <c r="DH189" s="36">
        <f t="shared" si="2642"/>
        <v>122422.91800000001</v>
      </c>
      <c r="DI189" s="36">
        <f t="shared" si="2643"/>
        <v>129191.978</v>
      </c>
      <c r="DJ189" s="36">
        <f t="shared" si="2644"/>
        <v>89191.978000000003</v>
      </c>
      <c r="DK189" s="36">
        <f t="shared" si="2644"/>
        <v>40000</v>
      </c>
      <c r="DL189" s="36">
        <f t="shared" si="2645"/>
        <v>1637512.5168999999</v>
      </c>
      <c r="DM189" s="36">
        <f t="shared" si="2646"/>
        <v>1114732.2531999999</v>
      </c>
      <c r="DN189" s="36">
        <f t="shared" si="2647"/>
        <v>357214.29099999997</v>
      </c>
      <c r="DO189" s="36">
        <f t="shared" si="2647"/>
        <v>757517.96219999995</v>
      </c>
      <c r="DP189" s="36">
        <f t="shared" si="2648"/>
        <v>522780.26370000001</v>
      </c>
      <c r="DQ189" s="36">
        <f t="shared" si="2649"/>
        <v>353890.26370000001</v>
      </c>
      <c r="DR189" s="36">
        <f t="shared" si="2649"/>
        <v>168890</v>
      </c>
    </row>
    <row r="190" spans="1:122" s="3" customFormat="1" ht="15" customHeight="1" x14ac:dyDescent="0.2">
      <c r="A190" s="37"/>
      <c r="B190" s="1"/>
      <c r="C190" s="39"/>
      <c r="D190" s="65"/>
      <c r="E190" s="36"/>
      <c r="F190" s="36"/>
      <c r="G190" s="36"/>
      <c r="H190" s="36"/>
      <c r="I190" s="36"/>
      <c r="J190" s="36"/>
      <c r="K190" s="65"/>
      <c r="L190" s="36"/>
      <c r="M190" s="36"/>
      <c r="N190" s="36"/>
      <c r="O190" s="36"/>
      <c r="P190" s="36"/>
      <c r="Q190" s="36"/>
      <c r="R190" s="6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65"/>
      <c r="AG190" s="36"/>
      <c r="AH190" s="36"/>
      <c r="AI190" s="36"/>
      <c r="AJ190" s="36"/>
      <c r="AK190" s="36"/>
      <c r="AL190" s="36"/>
      <c r="AM190" s="65"/>
      <c r="AN190" s="36"/>
      <c r="AO190" s="36"/>
      <c r="AP190" s="36"/>
      <c r="AQ190" s="36"/>
      <c r="AR190" s="36"/>
      <c r="AS190" s="36"/>
      <c r="AT190" s="65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65"/>
      <c r="BI190" s="36"/>
      <c r="BJ190" s="36"/>
      <c r="BK190" s="36"/>
      <c r="BL190" s="36"/>
      <c r="BM190" s="36"/>
      <c r="BN190" s="36"/>
      <c r="BO190" s="65"/>
      <c r="BP190" s="36"/>
      <c r="BQ190" s="36"/>
      <c r="BR190" s="36"/>
      <c r="BS190" s="36"/>
      <c r="BT190" s="36"/>
      <c r="BU190" s="36"/>
      <c r="BV190" s="65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65"/>
      <c r="CK190" s="36"/>
      <c r="CL190" s="36"/>
      <c r="CM190" s="36"/>
      <c r="CN190" s="36"/>
      <c r="CO190" s="36"/>
      <c r="CP190" s="36"/>
      <c r="CQ190" s="65"/>
      <c r="CR190" s="36"/>
      <c r="CS190" s="36"/>
      <c r="CT190" s="36"/>
      <c r="CU190" s="36"/>
      <c r="CV190" s="36"/>
      <c r="CW190" s="36"/>
      <c r="CX190" s="65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</row>
    <row r="191" spans="1:122" s="3" customFormat="1" ht="15" customHeight="1" x14ac:dyDescent="0.2">
      <c r="A191" s="34"/>
      <c r="B191" s="1" t="s">
        <v>163</v>
      </c>
      <c r="C191" s="35"/>
      <c r="D191" s="65">
        <f>D192+D200+D201+D202+D205+D208+D213+D214</f>
        <v>1322034.8500000001</v>
      </c>
      <c r="E191" s="36">
        <f t="shared" ref="E191:J191" si="2650">E192+E200+E201+E202+E205+E208+E213+E214</f>
        <v>389738.83000000007</v>
      </c>
      <c r="F191" s="36">
        <f t="shared" si="2650"/>
        <v>327768.49</v>
      </c>
      <c r="G191" s="36">
        <f t="shared" si="2650"/>
        <v>61970.34</v>
      </c>
      <c r="H191" s="36">
        <f t="shared" si="2650"/>
        <v>932296.02</v>
      </c>
      <c r="I191" s="36">
        <f t="shared" si="2650"/>
        <v>186623.49</v>
      </c>
      <c r="J191" s="36">
        <f t="shared" si="2650"/>
        <v>745672.53</v>
      </c>
      <c r="K191" s="65">
        <f>K192+K200+K201+K202+K205+K208+K213+K214</f>
        <v>1088457.83</v>
      </c>
      <c r="L191" s="36">
        <f t="shared" ref="L191:Q191" si="2651">L192+L200+L201+L202+L205+L208+L213+L214</f>
        <v>405664.73</v>
      </c>
      <c r="M191" s="36">
        <f t="shared" si="2651"/>
        <v>320951.67</v>
      </c>
      <c r="N191" s="36">
        <f t="shared" si="2651"/>
        <v>84713.06</v>
      </c>
      <c r="O191" s="36">
        <f t="shared" si="2651"/>
        <v>682793.1</v>
      </c>
      <c r="P191" s="36">
        <f t="shared" si="2651"/>
        <v>115446.34999999999</v>
      </c>
      <c r="Q191" s="36">
        <f t="shared" si="2651"/>
        <v>567346.75</v>
      </c>
      <c r="R191" s="65">
        <f t="shared" ref="R191:R208" si="2652">S191+V191</f>
        <v>1661315.44</v>
      </c>
      <c r="S191" s="36">
        <f t="shared" ref="S191:S208" si="2653">SUM(T191:U191)</f>
        <v>484361.67000000004</v>
      </c>
      <c r="T191" s="36">
        <f>T192+T200+T201+T202+T205+T208+T213+T214</f>
        <v>381847.55000000005</v>
      </c>
      <c r="U191" s="36">
        <f>U192+U200+U201+U202+U205+U208+U213+U214</f>
        <v>102514.12</v>
      </c>
      <c r="V191" s="36">
        <f t="shared" ref="V191:V208" si="2654">SUM(W191:X191)</f>
        <v>1176953.77</v>
      </c>
      <c r="W191" s="36">
        <f>W192+W200+W201+W202+W205+W208+W213+W214</f>
        <v>256060.50999999998</v>
      </c>
      <c r="X191" s="36">
        <f>X192+X200+X201+X202+X205+X208+X213+X214</f>
        <v>920893.26</v>
      </c>
      <c r="Y191" s="36">
        <f t="shared" ref="Y191:Y208" si="2655">Z191+AC191</f>
        <v>4071808.1199999996</v>
      </c>
      <c r="Z191" s="36">
        <f t="shared" ref="Z191:Z208" si="2656">SUM(AA191:AB191)</f>
        <v>1279765.23</v>
      </c>
      <c r="AA191" s="36">
        <f>AA192+AA200+AA201+AA202+AA205+AA208+AA213+AA214</f>
        <v>1030567.7099999998</v>
      </c>
      <c r="AB191" s="36">
        <f>AB192+AB200+AB201+AB202+AB205+AB208+AB213+AB214</f>
        <v>249197.52000000002</v>
      </c>
      <c r="AC191" s="36">
        <f t="shared" ref="AC191:AC208" si="2657">SUM(AD191:AE191)</f>
        <v>2792042.8899999997</v>
      </c>
      <c r="AD191" s="36">
        <f>AD192+AD200+AD201+AD202+AD205+AD208+AD213+AD214</f>
        <v>558130.34999999986</v>
      </c>
      <c r="AE191" s="36">
        <f>AE192+AE200+AE201+AE202+AE205+AE208+AE213+AE214</f>
        <v>2233912.54</v>
      </c>
      <c r="AF191" s="65">
        <f t="shared" ref="AF191:AF208" si="2658">AG191+AJ191</f>
        <v>836192.06900000002</v>
      </c>
      <c r="AG191" s="36">
        <f t="shared" ref="AG191:AG208" si="2659">SUM(AH191:AI191)</f>
        <v>413887.86</v>
      </c>
      <c r="AH191" s="36">
        <f>AH192+AH200+AH201+AH202+AH205+AH208+AH213+AH214</f>
        <v>321661.75</v>
      </c>
      <c r="AI191" s="36">
        <f>AI192+AI200+AI201+AI202+AI205+AI208+AI213+AI214</f>
        <v>92226.109999999986</v>
      </c>
      <c r="AJ191" s="36">
        <f t="shared" ref="AJ191:AJ208" si="2660">SUM(AK191:AL191)</f>
        <v>422304.20900000003</v>
      </c>
      <c r="AK191" s="36">
        <f>AK192+AK200+AK201+AK202+AK205+AK208+AK213+AK214</f>
        <v>92028.766000000003</v>
      </c>
      <c r="AL191" s="36">
        <f>AL192+AL200+AL201+AL202+AL205+AL208+AL213+AL214</f>
        <v>330275.44300000003</v>
      </c>
      <c r="AM191" s="65">
        <f t="shared" ref="AM191:AM208" si="2661">AN191+AQ191</f>
        <v>1016672.4106000001</v>
      </c>
      <c r="AN191" s="36">
        <f t="shared" ref="AN191:AN208" si="2662">SUM(AO191:AP191)</f>
        <v>448114.25060000003</v>
      </c>
      <c r="AO191" s="36">
        <f>AO192+AO200+AO201+AO202+AO205+AO208+AO213+AO214</f>
        <v>333134.44559999998</v>
      </c>
      <c r="AP191" s="36">
        <f>AP192+AP200+AP201+AP202+AP205+AP208+AP213+AP214</f>
        <v>114979.80500000002</v>
      </c>
      <c r="AQ191" s="36">
        <f t="shared" ref="AQ191:AQ208" si="2663">SUM(AR191:AS191)</f>
        <v>568558.16</v>
      </c>
      <c r="AR191" s="36">
        <f>AR192+AR200+AR201+AR202+AR205+AR208+AR213+AR214</f>
        <v>303536.29000000004</v>
      </c>
      <c r="AS191" s="36">
        <f>AS192+AS200+AS201+AS202+AS205+AS208+AS213+AS214</f>
        <v>265021.87</v>
      </c>
      <c r="AT191" s="65">
        <f t="shared" ref="AT191:AT208" si="2664">AU191+AX191</f>
        <v>860182.60440000007</v>
      </c>
      <c r="AU191" s="36">
        <f t="shared" ref="AU191:AU208" si="2665">SUM(AV191:AW191)</f>
        <v>433202.82039999997</v>
      </c>
      <c r="AV191" s="36">
        <f>AV192+AV200+AV201+AV202+AV205+AV208+AV213+AV214</f>
        <v>331671.46339999995</v>
      </c>
      <c r="AW191" s="36">
        <f>AW192+AW200+AW201+AW202+AW205+AW208+AW213+AW214</f>
        <v>101531.357</v>
      </c>
      <c r="AX191" s="36">
        <f t="shared" ref="AX191:AX208" si="2666">SUM(AY191:AZ191)</f>
        <v>426979.78400000004</v>
      </c>
      <c r="AY191" s="36">
        <f>AY192+AY200+AY201+AY202+AY205+AY208+AY213+AY214</f>
        <v>232076.39</v>
      </c>
      <c r="AZ191" s="36">
        <f>AZ192+AZ200+AZ201+AZ202+AZ205+AZ208+AZ213+AZ214</f>
        <v>194903.39400000003</v>
      </c>
      <c r="BA191" s="36">
        <f t="shared" ref="BA191:BA202" si="2667">BB191+BE191</f>
        <v>2713047.0840000003</v>
      </c>
      <c r="BB191" s="36">
        <f t="shared" ref="BB191:BB192" si="2668">SUM(BC191:BD191)</f>
        <v>1295204.9310000001</v>
      </c>
      <c r="BC191" s="36">
        <f>BC192+BC200+BC201+BC202+BC205+BC208+BC213+BC214</f>
        <v>986467.6590000001</v>
      </c>
      <c r="BD191" s="36">
        <f>BD192+BD200+BD201+BD202+BD205+BD208+BD213+BD214</f>
        <v>308737.27200000006</v>
      </c>
      <c r="BE191" s="36">
        <f t="shared" ref="BE191:BE208" si="2669">SUM(BF191:BG191)</f>
        <v>1417842.1530000002</v>
      </c>
      <c r="BF191" s="36">
        <f>BF192+BF200+BF201+BF202+BF205+BF208+BF213+BF214</f>
        <v>627641.446</v>
      </c>
      <c r="BG191" s="36">
        <f>BG192+BG200+BG201+BG202+BG205+BG208+BG213+BG214</f>
        <v>790200.70700000017</v>
      </c>
      <c r="BH191" s="65">
        <f t="shared" ref="BH191:BH208" si="2670">BI191+BL191</f>
        <v>1072694.48646</v>
      </c>
      <c r="BI191" s="36">
        <f t="shared" ref="BI191:BI208" si="2671">SUM(BJ191:BK191)</f>
        <v>386646.34545999998</v>
      </c>
      <c r="BJ191" s="36">
        <f>BJ192+BJ200+BJ201+BJ202+BJ205+BJ208+BJ213+BJ214</f>
        <v>307831.14939500001</v>
      </c>
      <c r="BK191" s="36">
        <f>BK192+BK200+BK201+BK202+BK205+BK208+BK213+BK214</f>
        <v>78815.196064999996</v>
      </c>
      <c r="BL191" s="36">
        <f t="shared" ref="BL191:BL208" si="2672">SUM(BM191:BN191)</f>
        <v>686048.14100000006</v>
      </c>
      <c r="BM191" s="36">
        <f>BM192+BM200+BM201+BM202+BM205+BM208+BM213+BM214</f>
        <v>227122.09100000001</v>
      </c>
      <c r="BN191" s="36">
        <f>BN192+BN200+BN201+BN202+BN205+BN208+BN213+BN214</f>
        <v>458926.05</v>
      </c>
      <c r="BO191" s="65">
        <f t="shared" ref="BO191:BO208" si="2673">BP191+BS191</f>
        <v>1353824.71</v>
      </c>
      <c r="BP191" s="36">
        <f t="shared" ref="BP191:BP208" si="2674">SUM(BQ191:BR191)</f>
        <v>401334.67999999993</v>
      </c>
      <c r="BQ191" s="36">
        <f>BQ192+BQ200+BQ201+BQ202+BQ205+BQ208+BQ213+BQ214</f>
        <v>321505.83999999997</v>
      </c>
      <c r="BR191" s="36">
        <f>BR192+BR200+BR201+BR202+BR205+BR208+BR213+BR214</f>
        <v>79828.84</v>
      </c>
      <c r="BS191" s="36">
        <f t="shared" ref="BS191:BS208" si="2675">SUM(BT191:BU191)</f>
        <v>952490.03</v>
      </c>
      <c r="BT191" s="36">
        <f>BT192+BT200+BT201+BT202+BT205+BT208+BT213+BT214</f>
        <v>195000.77000000002</v>
      </c>
      <c r="BU191" s="36">
        <f>BU192+BU200+BU201+BU202+BU205+BU208+BU213+BU214</f>
        <v>757489.26</v>
      </c>
      <c r="BV191" s="65">
        <f t="shared" ref="BV191:BV208" si="2676">BW191+BZ191</f>
        <v>1142471.8699999999</v>
      </c>
      <c r="BW191" s="36">
        <f t="shared" ref="BW191:BW208" si="2677">SUM(BX191:BY191)</f>
        <v>443438.69999999995</v>
      </c>
      <c r="BX191" s="36">
        <f>BX192+BX200+BX201+BX202+BX205+BX208+BX213+BX214</f>
        <v>349017.33999999997</v>
      </c>
      <c r="BY191" s="36">
        <f>BY192+BY200+BY201+BY202+BY205+BY208+BY213+BY214</f>
        <v>94421.360000000015</v>
      </c>
      <c r="BZ191" s="36">
        <f t="shared" ref="BZ191:BZ208" si="2678">SUM(CA191:CB191)</f>
        <v>699033.16999999993</v>
      </c>
      <c r="CA191" s="36">
        <f>CA192+CA200+CA201+CA202+CA205+CA208+CA213+CA214</f>
        <v>112022.18</v>
      </c>
      <c r="CB191" s="36">
        <f>CB192+CB200+CB201+CB202+CB205+CB208+CB213+CB214</f>
        <v>587010.99</v>
      </c>
      <c r="CC191" s="36">
        <f t="shared" ref="CC191:CC202" si="2679">CD191+CG191</f>
        <v>3568991.0664599999</v>
      </c>
      <c r="CD191" s="36">
        <f t="shared" ref="CD191:CD192" si="2680">SUM(CE191:CF191)</f>
        <v>1231419.7254599999</v>
      </c>
      <c r="CE191" s="36">
        <f>CE192+CE200+CE201+CE202+CE205+CE208+CE213+CE214</f>
        <v>978354.32939499989</v>
      </c>
      <c r="CF191" s="36">
        <f>CF192+CF200+CF201+CF202+CF205+CF208+CF213+CF214</f>
        <v>253065.39606499998</v>
      </c>
      <c r="CG191" s="36">
        <f t="shared" ref="CG191:CG208" si="2681">SUM(CH191:CI191)</f>
        <v>2337571.341</v>
      </c>
      <c r="CH191" s="36">
        <f>CH192+CH200+CH201+CH202+CH205+CH208+CH213+CH214</f>
        <v>534145.04099999997</v>
      </c>
      <c r="CI191" s="36">
        <f>CI192+CI200+CI201+CI202+CI205+CI208+CI213+CI214</f>
        <v>1803426.3</v>
      </c>
      <c r="CJ191" s="65">
        <f t="shared" ref="CJ191:CJ208" si="2682">CK191+CN191</f>
        <v>1269648.988506</v>
      </c>
      <c r="CK191" s="36">
        <f t="shared" ref="CK191:CK208" si="2683">SUM(CL191:CM191)</f>
        <v>424783.833506</v>
      </c>
      <c r="CL191" s="36">
        <f>CL192+CL200+CL201+CL202+CL205+CL208+CL213+CL214</f>
        <v>342315.18163100001</v>
      </c>
      <c r="CM191" s="36">
        <f>CM192+CM200+CM201+CM202+CM205+CM208+CM213+CM214</f>
        <v>82468.65187500001</v>
      </c>
      <c r="CN191" s="36">
        <f t="shared" ref="CN191:CN208" si="2684">SUM(CO191:CP191)</f>
        <v>844865.15500000003</v>
      </c>
      <c r="CO191" s="36">
        <f>CO192+CO200+CO201+CO202+CO205+CO208+CO213+CO214</f>
        <v>163425.60800000001</v>
      </c>
      <c r="CP191" s="36">
        <f>CP192+CP200+CP201+CP202+CP205+CP208+CP213+CP214</f>
        <v>681439.54700000002</v>
      </c>
      <c r="CQ191" s="65">
        <f t="shared" ref="CQ191:CQ208" si="2685">CR191+CU191</f>
        <v>900943.03228260006</v>
      </c>
      <c r="CR191" s="36">
        <f t="shared" ref="CR191:CR208" si="2686">SUM(CS191:CT191)</f>
        <v>416529.23028260004</v>
      </c>
      <c r="CS191" s="36">
        <f>CS192+CS200+CS201+CS202+CS205+CS208+CS213+CS214</f>
        <v>342119.58097400004</v>
      </c>
      <c r="CT191" s="36">
        <f>CT192+CT200+CT201+CT202+CT205+CT208+CT213+CT214</f>
        <v>74409.649308600012</v>
      </c>
      <c r="CU191" s="36">
        <f t="shared" ref="CU191:CU208" si="2687">SUM(CV191:CW191)</f>
        <v>484413.80200000003</v>
      </c>
      <c r="CV191" s="36">
        <f>CV192+CV200+CV201+CV202+CV205+CV208+CV213+CV214</f>
        <v>219140.55799999999</v>
      </c>
      <c r="CW191" s="36">
        <f>CW192+CW200+CW201+CW202+CW205+CW208+CW213+CW214</f>
        <v>265273.24400000006</v>
      </c>
      <c r="CX191" s="65">
        <f t="shared" si="2161"/>
        <v>1062573.654446</v>
      </c>
      <c r="CY191" s="36">
        <f t="shared" si="2162"/>
        <v>386622.14644600009</v>
      </c>
      <c r="CZ191" s="36">
        <f>CZ192+CZ200+CZ201+CZ202+CZ205+CZ208+CZ213+CZ214</f>
        <v>318171.59718200006</v>
      </c>
      <c r="DA191" s="36">
        <f>DA192+DA200+DA201+DA202+DA205+DA208+DA213+DA214</f>
        <v>68450.549264000001</v>
      </c>
      <c r="DB191" s="36">
        <f t="shared" si="2163"/>
        <v>675951.50799999991</v>
      </c>
      <c r="DC191" s="36">
        <f>DC192+DC200+DC201+DC202+DC205+DC208+DC213+DC214</f>
        <v>198086.67200000002</v>
      </c>
      <c r="DD191" s="36">
        <f>DD192+DD200+DD201+DD202+DD205+DD208+DD213+DD214</f>
        <v>477864.83599999995</v>
      </c>
      <c r="DE191" s="36">
        <f t="shared" ref="DE191:DE192" si="2688">DF191+DI191</f>
        <v>3233165.6752346</v>
      </c>
      <c r="DF191" s="36">
        <f t="shared" ref="DF191:DF192" si="2689">SUM(DG191:DH191)</f>
        <v>1227935.2102345999</v>
      </c>
      <c r="DG191" s="36">
        <f>DG192+DG200+DG201+DG202+DG205+DG208+DG213+DG214</f>
        <v>1002606.359787</v>
      </c>
      <c r="DH191" s="36">
        <f>DH192+DH200+DH201+DH202+DH205+DH208+DH213+DH214</f>
        <v>225328.85044759995</v>
      </c>
      <c r="DI191" s="36">
        <f t="shared" ref="DI191:DI208" si="2690">SUM(DJ191:DK191)</f>
        <v>2005230.4650000001</v>
      </c>
      <c r="DJ191" s="36">
        <f>DJ192+DJ200+DJ201+DJ202+DJ205+DJ208+DJ213+DJ214</f>
        <v>580652.83799999999</v>
      </c>
      <c r="DK191" s="36">
        <f>DK192+DK200+DK201+DK202+DK205+DK208+DK213+DK214</f>
        <v>1424577.6270000001</v>
      </c>
      <c r="DL191" s="36">
        <f t="shared" ref="DL191:DL208" si="2691">DM191+DP191</f>
        <v>13587011.945694599</v>
      </c>
      <c r="DM191" s="36">
        <f t="shared" ref="DM191:DM208" si="2692">SUM(DN191:DO191)</f>
        <v>5034325.0966945998</v>
      </c>
      <c r="DN191" s="36">
        <f>DN192+DN200+DN201+DN202+DN205+DN208+DN213+DN214</f>
        <v>3997996.0581820002</v>
      </c>
      <c r="DO191" s="36">
        <f>DO192+DO200+DO201+DO202+DO205+DO208+DO213+DO214</f>
        <v>1036329.0385125998</v>
      </c>
      <c r="DP191" s="36">
        <f t="shared" ref="DP191:DP208" si="2693">SUM(DQ191:DR191)</f>
        <v>8552686.8489999995</v>
      </c>
      <c r="DQ191" s="36">
        <f>DQ192+DQ200+DQ201+DQ202+DQ205+DQ208+DQ213+DQ214</f>
        <v>2300569.6749999998</v>
      </c>
      <c r="DR191" s="36">
        <f>DR192+DR200+DR201+DR202+DR205+DR208+DR213+DR214</f>
        <v>6252117.1740000006</v>
      </c>
    </row>
    <row r="192" spans="1:122" s="3" customFormat="1" ht="15" customHeight="1" x14ac:dyDescent="0.2">
      <c r="A192" s="37"/>
      <c r="B192" s="1"/>
      <c r="C192" s="35" t="s">
        <v>164</v>
      </c>
      <c r="D192" s="65">
        <f>SUM(D193:D199)</f>
        <v>296650.55</v>
      </c>
      <c r="E192" s="36">
        <f t="shared" ref="E192:Q192" si="2694">SUM(E193:E199)</f>
        <v>224827.65</v>
      </c>
      <c r="F192" s="36">
        <f t="shared" si="2694"/>
        <v>188224.51</v>
      </c>
      <c r="G192" s="36">
        <f t="shared" si="2694"/>
        <v>36603.14</v>
      </c>
      <c r="H192" s="36">
        <f t="shared" si="2694"/>
        <v>71822.899999999994</v>
      </c>
      <c r="I192" s="36">
        <f t="shared" si="2694"/>
        <v>71822.899999999994</v>
      </c>
      <c r="J192" s="36">
        <f t="shared" si="2694"/>
        <v>0</v>
      </c>
      <c r="K192" s="65">
        <f t="shared" si="2694"/>
        <v>257662.19</v>
      </c>
      <c r="L192" s="36">
        <f t="shared" si="2694"/>
        <v>226057.49</v>
      </c>
      <c r="M192" s="36">
        <f t="shared" si="2694"/>
        <v>187173.11</v>
      </c>
      <c r="N192" s="36">
        <f t="shared" si="2694"/>
        <v>38884.379999999997</v>
      </c>
      <c r="O192" s="36">
        <f t="shared" si="2694"/>
        <v>31604.7</v>
      </c>
      <c r="P192" s="36">
        <f t="shared" si="2694"/>
        <v>31604.7</v>
      </c>
      <c r="Q192" s="36">
        <f t="shared" si="2694"/>
        <v>0</v>
      </c>
      <c r="R192" s="65">
        <f t="shared" si="2652"/>
        <v>377147.84</v>
      </c>
      <c r="S192" s="36">
        <f t="shared" si="2653"/>
        <v>275354.53000000003</v>
      </c>
      <c r="T192" s="36">
        <f>SUM(T193:T199)</f>
        <v>227310.25</v>
      </c>
      <c r="U192" s="36">
        <f>SUM(U193:U199)</f>
        <v>48044.28</v>
      </c>
      <c r="V192" s="36">
        <f t="shared" si="2654"/>
        <v>101793.31</v>
      </c>
      <c r="W192" s="36">
        <f>SUM(W193:W199)</f>
        <v>101793.31</v>
      </c>
      <c r="X192" s="36">
        <f>SUM(X193:X199)</f>
        <v>0</v>
      </c>
      <c r="Y192" s="36">
        <f t="shared" si="2655"/>
        <v>931460.57999999984</v>
      </c>
      <c r="Z192" s="36">
        <f t="shared" si="2656"/>
        <v>726239.66999999993</v>
      </c>
      <c r="AA192" s="36">
        <f>SUM(AA193:AA199)</f>
        <v>602707.86999999988</v>
      </c>
      <c r="AB192" s="36">
        <f>SUM(AB193:AB199)</f>
        <v>123531.79999999999</v>
      </c>
      <c r="AC192" s="36">
        <f t="shared" si="2657"/>
        <v>205220.90999999997</v>
      </c>
      <c r="AD192" s="36">
        <f>SUM(AD193:AD199)</f>
        <v>205220.90999999997</v>
      </c>
      <c r="AE192" s="36">
        <f>SUM(AE193:AE199)</f>
        <v>0</v>
      </c>
      <c r="AF192" s="65">
        <f t="shared" si="2658"/>
        <v>268177.55</v>
      </c>
      <c r="AG192" s="36">
        <f t="shared" si="2659"/>
        <v>240646.75</v>
      </c>
      <c r="AH192" s="36">
        <f>SUM(AH193:AH199)</f>
        <v>195683.69</v>
      </c>
      <c r="AI192" s="36">
        <f>SUM(AI193:AI199)</f>
        <v>44963.06</v>
      </c>
      <c r="AJ192" s="36">
        <f t="shared" si="2660"/>
        <v>27530.799999999999</v>
      </c>
      <c r="AK192" s="36">
        <f>SUM(AK193:AK199)</f>
        <v>27530.799999999999</v>
      </c>
      <c r="AL192" s="36">
        <f>SUM(AL193:AL199)</f>
        <v>0</v>
      </c>
      <c r="AM192" s="65">
        <f t="shared" si="2661"/>
        <v>424340.10559999995</v>
      </c>
      <c r="AN192" s="36">
        <f t="shared" si="2662"/>
        <v>272209.10559999995</v>
      </c>
      <c r="AO192" s="36">
        <f>SUM(AO193:AO199)</f>
        <v>201434.37559999997</v>
      </c>
      <c r="AP192" s="36">
        <f>SUM(AP193:AP199)</f>
        <v>70774.73</v>
      </c>
      <c r="AQ192" s="36">
        <f t="shared" si="2663"/>
        <v>152131</v>
      </c>
      <c r="AR192" s="36">
        <f>SUM(AR193:AR199)</f>
        <v>152131</v>
      </c>
      <c r="AS192" s="36">
        <f>SUM(AS193:AS199)</f>
        <v>0</v>
      </c>
      <c r="AT192" s="65">
        <f t="shared" si="2664"/>
        <v>287457.25640000001</v>
      </c>
      <c r="AU192" s="36">
        <f t="shared" si="2665"/>
        <v>258557.25640000001</v>
      </c>
      <c r="AV192" s="36">
        <f>SUM(AV193:AV199)</f>
        <v>216739.56140000001</v>
      </c>
      <c r="AW192" s="36">
        <f>SUM(AW193:AW199)</f>
        <v>41817.695</v>
      </c>
      <c r="AX192" s="36">
        <f t="shared" si="2666"/>
        <v>28900</v>
      </c>
      <c r="AY192" s="36">
        <f>SUM(AY193:AY199)</f>
        <v>28900</v>
      </c>
      <c r="AZ192" s="36">
        <f>SUM(AZ193:AZ199)</f>
        <v>0</v>
      </c>
      <c r="BA192" s="36">
        <f t="shared" si="2667"/>
        <v>979974.91200000001</v>
      </c>
      <c r="BB192" s="36">
        <f t="shared" si="2668"/>
        <v>771413.11200000008</v>
      </c>
      <c r="BC192" s="36">
        <f>SUM(BC193:BC199)</f>
        <v>613857.62700000009</v>
      </c>
      <c r="BD192" s="36">
        <f>SUM(BD193:BD199)</f>
        <v>157555.48500000002</v>
      </c>
      <c r="BE192" s="36">
        <f t="shared" si="2669"/>
        <v>208561.8</v>
      </c>
      <c r="BF192" s="36">
        <f>SUM(BF193:BF199)</f>
        <v>208561.8</v>
      </c>
      <c r="BG192" s="36">
        <f>SUM(BG193:BG199)</f>
        <v>0</v>
      </c>
      <c r="BH192" s="65">
        <f t="shared" si="2670"/>
        <v>302352.74190000002</v>
      </c>
      <c r="BI192" s="36">
        <f t="shared" si="2671"/>
        <v>246768.41190000001</v>
      </c>
      <c r="BJ192" s="36">
        <f>SUM(BJ193:BJ199)</f>
        <v>203515.1531</v>
      </c>
      <c r="BK192" s="36">
        <f>SUM(BK193:BK199)</f>
        <v>43253.258799999996</v>
      </c>
      <c r="BL192" s="36">
        <f t="shared" si="2672"/>
        <v>55584.33</v>
      </c>
      <c r="BM192" s="36">
        <f>SUM(BM193:BM199)</f>
        <v>55584.33</v>
      </c>
      <c r="BN192" s="36">
        <f>SUM(BN193:BN199)</f>
        <v>0</v>
      </c>
      <c r="BO192" s="65">
        <f t="shared" si="2673"/>
        <v>298065.04000000004</v>
      </c>
      <c r="BP192" s="36">
        <f t="shared" si="2674"/>
        <v>264092.84000000003</v>
      </c>
      <c r="BQ192" s="36">
        <f>SUM(BQ193:BQ199)</f>
        <v>215188.07</v>
      </c>
      <c r="BR192" s="36">
        <f>SUM(BR193:BR199)</f>
        <v>48904.77</v>
      </c>
      <c r="BS192" s="36">
        <f t="shared" si="2675"/>
        <v>33972.199999999997</v>
      </c>
      <c r="BT192" s="36">
        <f>SUM(BT193:BT199)</f>
        <v>33972.199999999997</v>
      </c>
      <c r="BU192" s="36">
        <f>SUM(BU193:BU199)</f>
        <v>0</v>
      </c>
      <c r="BV192" s="65">
        <f t="shared" si="2676"/>
        <v>310245.08999999997</v>
      </c>
      <c r="BW192" s="36">
        <f t="shared" si="2677"/>
        <v>257846.37</v>
      </c>
      <c r="BX192" s="36">
        <f>SUM(BX193:BX199)</f>
        <v>206173.77</v>
      </c>
      <c r="BY192" s="36">
        <f>SUM(BY193:BY199)</f>
        <v>51672.600000000006</v>
      </c>
      <c r="BZ192" s="36">
        <f t="shared" si="2678"/>
        <v>52398.720000000001</v>
      </c>
      <c r="CA192" s="36">
        <f>SUM(CA193:CA199)</f>
        <v>52398.720000000001</v>
      </c>
      <c r="CB192" s="36">
        <f>SUM(CB193:CB199)</f>
        <v>0</v>
      </c>
      <c r="CC192" s="36">
        <f t="shared" si="2679"/>
        <v>910662.87190000014</v>
      </c>
      <c r="CD192" s="36">
        <f t="shared" si="2680"/>
        <v>768707.62190000014</v>
      </c>
      <c r="CE192" s="36">
        <f>SUM(CE193:CE199)</f>
        <v>624876.99310000008</v>
      </c>
      <c r="CF192" s="36">
        <f>SUM(CF193:CF199)</f>
        <v>143830.62880000001</v>
      </c>
      <c r="CG192" s="36">
        <f t="shared" si="2681"/>
        <v>141955.25</v>
      </c>
      <c r="CH192" s="36">
        <f>SUM(CH193:CH199)</f>
        <v>141955.25</v>
      </c>
      <c r="CI192" s="36">
        <f>SUM(CI193:CI199)</f>
        <v>0</v>
      </c>
      <c r="CJ192" s="65">
        <f t="shared" si="2682"/>
        <v>334956.48619999998</v>
      </c>
      <c r="CK192" s="36">
        <f t="shared" si="2683"/>
        <v>278151.9362</v>
      </c>
      <c r="CL192" s="36">
        <f>SUM(CL193:CL199)</f>
        <v>221466.95050000001</v>
      </c>
      <c r="CM192" s="36">
        <f>SUM(CM193:CM199)</f>
        <v>56684.985700000005</v>
      </c>
      <c r="CN192" s="36">
        <f t="shared" si="2684"/>
        <v>56804.55</v>
      </c>
      <c r="CO192" s="36">
        <f>SUM(CO193:CO199)</f>
        <v>56804.55</v>
      </c>
      <c r="CP192" s="36">
        <f>SUM(CP193:CP199)</f>
        <v>0</v>
      </c>
      <c r="CQ192" s="65">
        <f t="shared" si="2685"/>
        <v>281942.51833460003</v>
      </c>
      <c r="CR192" s="36">
        <f t="shared" si="2686"/>
        <v>255942.51833460003</v>
      </c>
      <c r="CS192" s="36">
        <f>SUM(CS193:CS199)</f>
        <v>217414.33038100001</v>
      </c>
      <c r="CT192" s="36">
        <f>SUM(CT193:CT199)</f>
        <v>38528.187953600005</v>
      </c>
      <c r="CU192" s="36">
        <f t="shared" si="2687"/>
        <v>26000</v>
      </c>
      <c r="CV192" s="36">
        <f>SUM(CV193:CV199)</f>
        <v>26000</v>
      </c>
      <c r="CW192" s="36">
        <f>SUM(CW193:CW199)</f>
        <v>0</v>
      </c>
      <c r="CX192" s="65">
        <f t="shared" si="2161"/>
        <v>319455.41509999998</v>
      </c>
      <c r="CY192" s="36">
        <f t="shared" si="2162"/>
        <v>248555.41510000001</v>
      </c>
      <c r="CZ192" s="36">
        <f>SUM(CZ193:CZ199)</f>
        <v>206510.09510000001</v>
      </c>
      <c r="DA192" s="36">
        <f>SUM(DA193:DA199)</f>
        <v>42045.320000000007</v>
      </c>
      <c r="DB192" s="36">
        <f t="shared" si="2163"/>
        <v>70900</v>
      </c>
      <c r="DC192" s="36">
        <f>SUM(DC193:DC199)</f>
        <v>70900</v>
      </c>
      <c r="DD192" s="36">
        <f>SUM(DD193:DD199)</f>
        <v>0</v>
      </c>
      <c r="DE192" s="36">
        <f t="shared" si="2688"/>
        <v>936354.41963459994</v>
      </c>
      <c r="DF192" s="36">
        <f t="shared" si="2689"/>
        <v>782649.86963460001</v>
      </c>
      <c r="DG192" s="36">
        <f>SUM(DG193:DG199)</f>
        <v>645391.37598100002</v>
      </c>
      <c r="DH192" s="36">
        <f>SUM(DH193:DH199)</f>
        <v>137258.49365359999</v>
      </c>
      <c r="DI192" s="36">
        <f t="shared" si="2690"/>
        <v>153704.54999999999</v>
      </c>
      <c r="DJ192" s="36">
        <f>SUM(DJ193:DJ199)</f>
        <v>153704.54999999999</v>
      </c>
      <c r="DK192" s="36">
        <f>SUM(DK193:DK199)</f>
        <v>0</v>
      </c>
      <c r="DL192" s="36">
        <f t="shared" si="2691"/>
        <v>3758452.7835346004</v>
      </c>
      <c r="DM192" s="36">
        <f t="shared" si="2692"/>
        <v>3049010.2735346002</v>
      </c>
      <c r="DN192" s="36">
        <f>SUM(DN193:DN199)</f>
        <v>2486833.8660810003</v>
      </c>
      <c r="DO192" s="36">
        <f>SUM(DO193:DO199)</f>
        <v>562176.40745359997</v>
      </c>
      <c r="DP192" s="36">
        <f t="shared" si="2693"/>
        <v>709442.51</v>
      </c>
      <c r="DQ192" s="36">
        <f>SUM(DQ193:DQ199)</f>
        <v>709442.51</v>
      </c>
      <c r="DR192" s="36">
        <f>SUM(DR193:DR199)</f>
        <v>0</v>
      </c>
    </row>
    <row r="193" spans="1:122" s="3" customFormat="1" ht="15" customHeight="1" x14ac:dyDescent="0.2">
      <c r="A193" s="37"/>
      <c r="B193" s="1"/>
      <c r="C193" s="39" t="s">
        <v>165</v>
      </c>
      <c r="D193" s="65">
        <f t="shared" ref="D193:D201" si="2695">+E193+H193</f>
        <v>94390.06</v>
      </c>
      <c r="E193" s="36">
        <f t="shared" ref="E193:E201" si="2696">+F193+G193</f>
        <v>94390.06</v>
      </c>
      <c r="F193" s="66">
        <v>78169.06</v>
      </c>
      <c r="G193" s="66">
        <v>16221</v>
      </c>
      <c r="H193" s="36">
        <f t="shared" ref="H193:H201" si="2697">+I193+J193</f>
        <v>0</v>
      </c>
      <c r="I193" s="66">
        <v>0</v>
      </c>
      <c r="J193" s="66">
        <v>0</v>
      </c>
      <c r="K193" s="65">
        <f t="shared" ref="K193:K201" si="2698">+L193+O193</f>
        <v>98933.73</v>
      </c>
      <c r="L193" s="36">
        <f t="shared" ref="L193:L201" si="2699">+M193+N193</f>
        <v>98933.73</v>
      </c>
      <c r="M193" s="66">
        <v>80878.73</v>
      </c>
      <c r="N193" s="66">
        <v>18055</v>
      </c>
      <c r="O193" s="36">
        <f t="shared" ref="O193:O201" si="2700">+P193+Q193</f>
        <v>0</v>
      </c>
      <c r="P193" s="66">
        <v>0</v>
      </c>
      <c r="Q193" s="66">
        <v>0</v>
      </c>
      <c r="R193" s="65">
        <f t="shared" ref="R193:R201" si="2701">+S193+V193</f>
        <v>118078.95999999999</v>
      </c>
      <c r="S193" s="36">
        <f t="shared" ref="S193:S201" si="2702">+T193+U193</f>
        <v>113828.95999999999</v>
      </c>
      <c r="T193" s="66">
        <v>94067.06</v>
      </c>
      <c r="U193" s="66">
        <v>19761.900000000001</v>
      </c>
      <c r="V193" s="36">
        <f t="shared" ref="V193:V201" si="2703">+W193+X193</f>
        <v>4250</v>
      </c>
      <c r="W193" s="66">
        <v>4250</v>
      </c>
      <c r="X193" s="66">
        <v>0</v>
      </c>
      <c r="Y193" s="36">
        <f t="shared" ref="Y193:Y201" si="2704">+Z193+AC193</f>
        <v>311402.75</v>
      </c>
      <c r="Z193" s="36">
        <f t="shared" ref="Z193:Z201" si="2705">+AA193+AB193</f>
        <v>307152.75</v>
      </c>
      <c r="AA193" s="36">
        <f t="shared" ref="AA193:AB201" si="2706">+F193+M193+T193</f>
        <v>253114.84999999998</v>
      </c>
      <c r="AB193" s="36">
        <f t="shared" si="2706"/>
        <v>54037.9</v>
      </c>
      <c r="AC193" s="36">
        <f t="shared" ref="AC193:AC201" si="2707">+AD193+AE193</f>
        <v>4250</v>
      </c>
      <c r="AD193" s="36">
        <f t="shared" ref="AD193:AE201" si="2708">+I193+P193+W193</f>
        <v>4250</v>
      </c>
      <c r="AE193" s="36">
        <f t="shared" si="2708"/>
        <v>0</v>
      </c>
      <c r="AF193" s="65">
        <f t="shared" ref="AF193:AF201" si="2709">+AG193+AJ193</f>
        <v>110505.04000000001</v>
      </c>
      <c r="AG193" s="36">
        <f t="shared" ref="AG193:AG201" si="2710">+AH193+AI193</f>
        <v>105805.04000000001</v>
      </c>
      <c r="AH193" s="66">
        <v>80851.700000000012</v>
      </c>
      <c r="AI193" s="66">
        <v>24953.34</v>
      </c>
      <c r="AJ193" s="36">
        <f t="shared" ref="AJ193:AJ201" si="2711">+AK193+AL193</f>
        <v>4700</v>
      </c>
      <c r="AK193" s="66">
        <v>4700</v>
      </c>
      <c r="AL193" s="66">
        <v>0</v>
      </c>
      <c r="AM193" s="65">
        <f t="shared" ref="AM193:AM201" si="2712">+AN193+AQ193</f>
        <v>129370.28559999999</v>
      </c>
      <c r="AN193" s="36">
        <f t="shared" ref="AN193:AN201" si="2713">+AO193+AP193</f>
        <v>129370.28559999999</v>
      </c>
      <c r="AO193" s="66">
        <v>105114.41559999999</v>
      </c>
      <c r="AP193" s="66">
        <v>24255.87</v>
      </c>
      <c r="AQ193" s="36">
        <f t="shared" ref="AQ193:AQ201" si="2714">+AR193+AS193</f>
        <v>0</v>
      </c>
      <c r="AR193" s="66">
        <v>0</v>
      </c>
      <c r="AS193" s="66">
        <v>0</v>
      </c>
      <c r="AT193" s="65">
        <f t="shared" ref="AT193:AT201" si="2715">+AU193+AX193</f>
        <v>121029.14</v>
      </c>
      <c r="AU193" s="36">
        <f t="shared" ref="AU193:AU201" si="2716">+AV193+AW193</f>
        <v>121029.14</v>
      </c>
      <c r="AV193" s="66">
        <v>99241.13</v>
      </c>
      <c r="AW193" s="66">
        <v>21788.01</v>
      </c>
      <c r="AX193" s="36">
        <f t="shared" ref="AX193:AX201" si="2717">+AY193+AZ193</f>
        <v>0</v>
      </c>
      <c r="AY193" s="66">
        <v>0</v>
      </c>
      <c r="AZ193" s="66">
        <v>0</v>
      </c>
      <c r="BA193" s="36">
        <f t="shared" ref="BA193:BA201" si="2718">+BB193+BE193</f>
        <v>360904.4656</v>
      </c>
      <c r="BB193" s="36">
        <f t="shared" ref="BB193:BB201" si="2719">+BC193+BD193</f>
        <v>356204.4656</v>
      </c>
      <c r="BC193" s="36">
        <f t="shared" ref="BC193:BD201" si="2720">+AH193+AO193+AV193</f>
        <v>285207.24560000002</v>
      </c>
      <c r="BD193" s="36">
        <f t="shared" si="2720"/>
        <v>70997.22</v>
      </c>
      <c r="BE193" s="36">
        <f t="shared" ref="BE193:BE201" si="2721">+BF193+BG193</f>
        <v>4700</v>
      </c>
      <c r="BF193" s="36">
        <f t="shared" ref="BF193:BG201" si="2722">+AK193+AR193+AY193</f>
        <v>4700</v>
      </c>
      <c r="BG193" s="36">
        <f t="shared" si="2722"/>
        <v>0</v>
      </c>
      <c r="BH193" s="65">
        <f t="shared" ref="BH193:BH201" si="2723">+BI193+BL193</f>
        <v>120543.69</v>
      </c>
      <c r="BI193" s="36">
        <f t="shared" ref="BI193:BI201" si="2724">+BJ193+BK193</f>
        <v>120543.69</v>
      </c>
      <c r="BJ193" s="66">
        <v>98130.670000000013</v>
      </c>
      <c r="BK193" s="66">
        <v>22413.019999999997</v>
      </c>
      <c r="BL193" s="36">
        <f t="shared" ref="BL193:BL201" si="2725">+BM193+BN193</f>
        <v>0</v>
      </c>
      <c r="BM193" s="66">
        <v>0</v>
      </c>
      <c r="BN193" s="66">
        <v>0</v>
      </c>
      <c r="BO193" s="65">
        <f t="shared" ref="BO193:BO201" si="2726">+BP193+BS193</f>
        <v>106633.62000000001</v>
      </c>
      <c r="BP193" s="36">
        <f t="shared" ref="BP193:BP201" si="2727">+BQ193+BR193</f>
        <v>106633.62000000001</v>
      </c>
      <c r="BQ193" s="66">
        <v>82554.23000000001</v>
      </c>
      <c r="BR193" s="66">
        <v>24079.39</v>
      </c>
      <c r="BS193" s="36">
        <f t="shared" ref="BS193:BS201" si="2728">+BT193+BU193</f>
        <v>0</v>
      </c>
      <c r="BT193" s="66">
        <v>0</v>
      </c>
      <c r="BU193" s="66">
        <v>0</v>
      </c>
      <c r="BV193" s="65">
        <f t="shared" ref="BV193:BV201" si="2729">+BW193+BZ193</f>
        <v>106069.62</v>
      </c>
      <c r="BW193" s="36">
        <f t="shared" ref="BW193:BW201" si="2730">+BX193+BY193</f>
        <v>106069.62</v>
      </c>
      <c r="BX193" s="66">
        <v>79557.06</v>
      </c>
      <c r="BY193" s="66">
        <v>26512.560000000001</v>
      </c>
      <c r="BZ193" s="36">
        <f t="shared" ref="BZ193:BZ201" si="2731">+CA193+CB193</f>
        <v>0</v>
      </c>
      <c r="CA193" s="66">
        <v>0</v>
      </c>
      <c r="CB193" s="66">
        <v>0</v>
      </c>
      <c r="CC193" s="36">
        <f t="shared" ref="CC193:CC201" si="2732">+CD193+CG193</f>
        <v>333246.93000000005</v>
      </c>
      <c r="CD193" s="36">
        <f t="shared" ref="CD193:CD201" si="2733">+CE193+CF193</f>
        <v>333246.93000000005</v>
      </c>
      <c r="CE193" s="36">
        <f t="shared" ref="CE193:CF201" si="2734">+BJ193+BQ193+BX193</f>
        <v>260241.96000000002</v>
      </c>
      <c r="CF193" s="36">
        <f t="shared" si="2734"/>
        <v>73004.97</v>
      </c>
      <c r="CG193" s="36">
        <f t="shared" ref="CG193:CG201" si="2735">+CH193+CI193</f>
        <v>0</v>
      </c>
      <c r="CH193" s="36">
        <f t="shared" ref="CH193:CI201" si="2736">+BM193+BT193+CA193</f>
        <v>0</v>
      </c>
      <c r="CI193" s="36">
        <f t="shared" si="2736"/>
        <v>0</v>
      </c>
      <c r="CJ193" s="65">
        <f t="shared" ref="CJ193:CJ201" si="2737">+CK193+CN193</f>
        <v>99449.86</v>
      </c>
      <c r="CK193" s="36">
        <f t="shared" ref="CK193:CK201" si="2738">+CL193+CM193</f>
        <v>99449.86</v>
      </c>
      <c r="CL193" s="66">
        <v>78853.66</v>
      </c>
      <c r="CM193" s="66">
        <v>20596.2</v>
      </c>
      <c r="CN193" s="36">
        <f t="shared" ref="CN193:CN201" si="2739">+CO193+CP193</f>
        <v>0</v>
      </c>
      <c r="CO193" s="66">
        <v>0</v>
      </c>
      <c r="CP193" s="66">
        <v>0</v>
      </c>
      <c r="CQ193" s="65">
        <f t="shared" ref="CQ193:CQ201" si="2740">+CR193+CU193</f>
        <v>98430.680000000008</v>
      </c>
      <c r="CR193" s="36">
        <f t="shared" ref="CR193:CR201" si="2741">+CS193+CT193</f>
        <v>98430.680000000008</v>
      </c>
      <c r="CS193" s="66">
        <v>83503.670000000013</v>
      </c>
      <c r="CT193" s="66">
        <v>14927.01</v>
      </c>
      <c r="CU193" s="36">
        <f t="shared" ref="CU193:CU201" si="2742">+CV193+CW193</f>
        <v>0</v>
      </c>
      <c r="CV193" s="66">
        <v>0</v>
      </c>
      <c r="CW193" s="66">
        <v>0</v>
      </c>
      <c r="CX193" s="65">
        <f t="shared" ref="CX193:CX201" si="2743">+CY193+DB193</f>
        <v>84746.49</v>
      </c>
      <c r="CY193" s="36">
        <f t="shared" ref="CY193:CY201" si="2744">+CZ193+DA193</f>
        <v>84746.49</v>
      </c>
      <c r="CZ193" s="66">
        <v>68759.490000000005</v>
      </c>
      <c r="DA193" s="66">
        <v>15987</v>
      </c>
      <c r="DB193" s="36">
        <f t="shared" ref="DB193:DB201" si="2745">+DC193+DD193</f>
        <v>0</v>
      </c>
      <c r="DC193" s="66">
        <v>0</v>
      </c>
      <c r="DD193" s="66">
        <v>0</v>
      </c>
      <c r="DE193" s="36">
        <f t="shared" ref="DE193:DE201" si="2746">+DF193+DI193</f>
        <v>282627.03000000003</v>
      </c>
      <c r="DF193" s="36">
        <f t="shared" ref="DF193:DF201" si="2747">+DG193+DH193</f>
        <v>282627.03000000003</v>
      </c>
      <c r="DG193" s="36">
        <f t="shared" ref="DG193:DH201" si="2748">+CL193+CS193+CZ193</f>
        <v>231116.82</v>
      </c>
      <c r="DH193" s="36">
        <f t="shared" si="2748"/>
        <v>51510.21</v>
      </c>
      <c r="DI193" s="36">
        <f t="shared" ref="DI193:DI201" si="2749">+DJ193+DK193</f>
        <v>0</v>
      </c>
      <c r="DJ193" s="36">
        <f t="shared" ref="DJ193:DK201" si="2750">+CO193+CV193+DC193</f>
        <v>0</v>
      </c>
      <c r="DK193" s="36">
        <f t="shared" si="2750"/>
        <v>0</v>
      </c>
      <c r="DL193" s="36">
        <f t="shared" ref="DL193:DL201" si="2751">+DM193+DP193</f>
        <v>1288181.1756000002</v>
      </c>
      <c r="DM193" s="36">
        <f t="shared" ref="DM193:DM201" si="2752">+DN193+DO193</f>
        <v>1279231.1756000002</v>
      </c>
      <c r="DN193" s="36">
        <f t="shared" ref="DN193:DO201" si="2753">+AA193+BC193+CE193+DG193</f>
        <v>1029680.8756000001</v>
      </c>
      <c r="DO193" s="36">
        <f t="shared" si="2753"/>
        <v>249550.3</v>
      </c>
      <c r="DP193" s="36">
        <f t="shared" ref="DP193:DP201" si="2754">+DQ193+DR193</f>
        <v>8950</v>
      </c>
      <c r="DQ193" s="36">
        <f t="shared" ref="DQ193:DR201" si="2755">+AD193+BF193+CH193+DJ193</f>
        <v>8950</v>
      </c>
      <c r="DR193" s="36">
        <f t="shared" si="2755"/>
        <v>0</v>
      </c>
    </row>
    <row r="194" spans="1:122" s="3" customFormat="1" ht="15" customHeight="1" x14ac:dyDescent="0.2">
      <c r="A194" s="37"/>
      <c r="B194" s="1"/>
      <c r="C194" s="39" t="s">
        <v>166</v>
      </c>
      <c r="D194" s="65">
        <f t="shared" si="2695"/>
        <v>0</v>
      </c>
      <c r="E194" s="36">
        <f t="shared" si="2696"/>
        <v>0</v>
      </c>
      <c r="F194" s="66">
        <v>0</v>
      </c>
      <c r="G194" s="66">
        <v>0</v>
      </c>
      <c r="H194" s="36">
        <f t="shared" si="2697"/>
        <v>0</v>
      </c>
      <c r="I194" s="66">
        <v>0</v>
      </c>
      <c r="J194" s="66">
        <v>0</v>
      </c>
      <c r="K194" s="65">
        <f t="shared" si="2698"/>
        <v>0</v>
      </c>
      <c r="L194" s="36">
        <f t="shared" si="2699"/>
        <v>0</v>
      </c>
      <c r="M194" s="66">
        <v>0</v>
      </c>
      <c r="N194" s="66">
        <v>0</v>
      </c>
      <c r="O194" s="36">
        <f t="shared" si="2700"/>
        <v>0</v>
      </c>
      <c r="P194" s="66">
        <v>0</v>
      </c>
      <c r="Q194" s="66">
        <v>0</v>
      </c>
      <c r="R194" s="65">
        <f t="shared" si="2701"/>
        <v>0</v>
      </c>
      <c r="S194" s="36">
        <f t="shared" si="2702"/>
        <v>0</v>
      </c>
      <c r="T194" s="66">
        <v>0</v>
      </c>
      <c r="U194" s="66">
        <v>0</v>
      </c>
      <c r="V194" s="36">
        <f t="shared" si="2703"/>
        <v>0</v>
      </c>
      <c r="W194" s="66">
        <v>0</v>
      </c>
      <c r="X194" s="66">
        <v>0</v>
      </c>
      <c r="Y194" s="36">
        <f t="shared" si="2704"/>
        <v>0</v>
      </c>
      <c r="Z194" s="36">
        <f t="shared" si="2705"/>
        <v>0</v>
      </c>
      <c r="AA194" s="36">
        <f t="shared" si="2706"/>
        <v>0</v>
      </c>
      <c r="AB194" s="36">
        <f t="shared" si="2706"/>
        <v>0</v>
      </c>
      <c r="AC194" s="36">
        <f t="shared" si="2707"/>
        <v>0</v>
      </c>
      <c r="AD194" s="36">
        <f t="shared" si="2708"/>
        <v>0</v>
      </c>
      <c r="AE194" s="36">
        <f t="shared" si="2708"/>
        <v>0</v>
      </c>
      <c r="AF194" s="65">
        <f t="shared" si="2709"/>
        <v>0</v>
      </c>
      <c r="AG194" s="36">
        <f t="shared" si="2710"/>
        <v>0</v>
      </c>
      <c r="AH194" s="66">
        <v>0</v>
      </c>
      <c r="AI194" s="66">
        <v>0</v>
      </c>
      <c r="AJ194" s="36">
        <f t="shared" si="2711"/>
        <v>0</v>
      </c>
      <c r="AK194" s="66">
        <v>0</v>
      </c>
      <c r="AL194" s="66">
        <v>0</v>
      </c>
      <c r="AM194" s="65">
        <f t="shared" si="2712"/>
        <v>0</v>
      </c>
      <c r="AN194" s="36">
        <f t="shared" si="2713"/>
        <v>0</v>
      </c>
      <c r="AO194" s="66">
        <v>0</v>
      </c>
      <c r="AP194" s="66">
        <v>0</v>
      </c>
      <c r="AQ194" s="36">
        <f t="shared" si="2714"/>
        <v>0</v>
      </c>
      <c r="AR194" s="66">
        <v>0</v>
      </c>
      <c r="AS194" s="66">
        <v>0</v>
      </c>
      <c r="AT194" s="65">
        <f t="shared" si="2715"/>
        <v>0</v>
      </c>
      <c r="AU194" s="36">
        <f t="shared" si="2716"/>
        <v>0</v>
      </c>
      <c r="AV194" s="66">
        <v>0</v>
      </c>
      <c r="AW194" s="66">
        <v>0</v>
      </c>
      <c r="AX194" s="36">
        <f t="shared" si="2717"/>
        <v>0</v>
      </c>
      <c r="AY194" s="66">
        <v>0</v>
      </c>
      <c r="AZ194" s="66">
        <v>0</v>
      </c>
      <c r="BA194" s="36">
        <f t="shared" si="2718"/>
        <v>0</v>
      </c>
      <c r="BB194" s="36">
        <f t="shared" si="2719"/>
        <v>0</v>
      </c>
      <c r="BC194" s="36">
        <f t="shared" si="2720"/>
        <v>0</v>
      </c>
      <c r="BD194" s="36">
        <f t="shared" si="2720"/>
        <v>0</v>
      </c>
      <c r="BE194" s="36">
        <f t="shared" si="2721"/>
        <v>0</v>
      </c>
      <c r="BF194" s="36">
        <f t="shared" si="2722"/>
        <v>0</v>
      </c>
      <c r="BG194" s="36">
        <f t="shared" si="2722"/>
        <v>0</v>
      </c>
      <c r="BH194" s="65">
        <f t="shared" si="2723"/>
        <v>0</v>
      </c>
      <c r="BI194" s="36">
        <f t="shared" si="2724"/>
        <v>0</v>
      </c>
      <c r="BJ194" s="66">
        <v>0</v>
      </c>
      <c r="BK194" s="66">
        <v>0</v>
      </c>
      <c r="BL194" s="36">
        <f t="shared" si="2725"/>
        <v>0</v>
      </c>
      <c r="BM194" s="66">
        <v>0</v>
      </c>
      <c r="BN194" s="66">
        <v>0</v>
      </c>
      <c r="BO194" s="65">
        <f t="shared" si="2726"/>
        <v>0</v>
      </c>
      <c r="BP194" s="36">
        <f t="shared" si="2727"/>
        <v>0</v>
      </c>
      <c r="BQ194" s="66">
        <v>0</v>
      </c>
      <c r="BR194" s="66">
        <v>0</v>
      </c>
      <c r="BS194" s="36">
        <f t="shared" si="2728"/>
        <v>0</v>
      </c>
      <c r="BT194" s="66">
        <v>0</v>
      </c>
      <c r="BU194" s="66">
        <v>0</v>
      </c>
      <c r="BV194" s="65">
        <f t="shared" si="2729"/>
        <v>0</v>
      </c>
      <c r="BW194" s="36">
        <f t="shared" si="2730"/>
        <v>0</v>
      </c>
      <c r="BX194" s="66">
        <v>0</v>
      </c>
      <c r="BY194" s="66">
        <v>0</v>
      </c>
      <c r="BZ194" s="36">
        <f t="shared" si="2731"/>
        <v>0</v>
      </c>
      <c r="CA194" s="66">
        <v>0</v>
      </c>
      <c r="CB194" s="66">
        <v>0</v>
      </c>
      <c r="CC194" s="36">
        <f t="shared" si="2732"/>
        <v>0</v>
      </c>
      <c r="CD194" s="36">
        <f t="shared" si="2733"/>
        <v>0</v>
      </c>
      <c r="CE194" s="36">
        <f t="shared" si="2734"/>
        <v>0</v>
      </c>
      <c r="CF194" s="36">
        <f t="shared" si="2734"/>
        <v>0</v>
      </c>
      <c r="CG194" s="36">
        <f t="shared" si="2735"/>
        <v>0</v>
      </c>
      <c r="CH194" s="36">
        <f t="shared" si="2736"/>
        <v>0</v>
      </c>
      <c r="CI194" s="36">
        <f t="shared" si="2736"/>
        <v>0</v>
      </c>
      <c r="CJ194" s="65">
        <f t="shared" si="2737"/>
        <v>0</v>
      </c>
      <c r="CK194" s="36">
        <f t="shared" si="2738"/>
        <v>0</v>
      </c>
      <c r="CL194" s="66">
        <v>0</v>
      </c>
      <c r="CM194" s="66">
        <v>0</v>
      </c>
      <c r="CN194" s="36">
        <f t="shared" si="2739"/>
        <v>0</v>
      </c>
      <c r="CO194" s="66">
        <v>0</v>
      </c>
      <c r="CP194" s="66">
        <v>0</v>
      </c>
      <c r="CQ194" s="65">
        <f t="shared" si="2740"/>
        <v>0</v>
      </c>
      <c r="CR194" s="36">
        <f t="shared" si="2741"/>
        <v>0</v>
      </c>
      <c r="CS194" s="66">
        <v>0</v>
      </c>
      <c r="CT194" s="66">
        <v>0</v>
      </c>
      <c r="CU194" s="36">
        <f t="shared" si="2742"/>
        <v>0</v>
      </c>
      <c r="CV194" s="66">
        <v>0</v>
      </c>
      <c r="CW194" s="66">
        <v>0</v>
      </c>
      <c r="CX194" s="65">
        <f t="shared" si="2743"/>
        <v>0</v>
      </c>
      <c r="CY194" s="36">
        <f t="shared" si="2744"/>
        <v>0</v>
      </c>
      <c r="CZ194" s="66">
        <v>0</v>
      </c>
      <c r="DA194" s="66">
        <v>0</v>
      </c>
      <c r="DB194" s="36">
        <f t="shared" si="2745"/>
        <v>0</v>
      </c>
      <c r="DC194" s="66">
        <v>0</v>
      </c>
      <c r="DD194" s="66">
        <v>0</v>
      </c>
      <c r="DE194" s="36">
        <f t="shared" si="2746"/>
        <v>0</v>
      </c>
      <c r="DF194" s="36">
        <f t="shared" si="2747"/>
        <v>0</v>
      </c>
      <c r="DG194" s="36">
        <f t="shared" si="2748"/>
        <v>0</v>
      </c>
      <c r="DH194" s="36">
        <f t="shared" si="2748"/>
        <v>0</v>
      </c>
      <c r="DI194" s="36">
        <f t="shared" si="2749"/>
        <v>0</v>
      </c>
      <c r="DJ194" s="36">
        <f t="shared" si="2750"/>
        <v>0</v>
      </c>
      <c r="DK194" s="36">
        <f t="shared" si="2750"/>
        <v>0</v>
      </c>
      <c r="DL194" s="36">
        <f t="shared" si="2751"/>
        <v>0</v>
      </c>
      <c r="DM194" s="36">
        <f t="shared" si="2752"/>
        <v>0</v>
      </c>
      <c r="DN194" s="36">
        <f t="shared" si="2753"/>
        <v>0</v>
      </c>
      <c r="DO194" s="36">
        <f t="shared" si="2753"/>
        <v>0</v>
      </c>
      <c r="DP194" s="36">
        <f t="shared" si="2754"/>
        <v>0</v>
      </c>
      <c r="DQ194" s="36">
        <f t="shared" si="2755"/>
        <v>0</v>
      </c>
      <c r="DR194" s="36">
        <f t="shared" si="2755"/>
        <v>0</v>
      </c>
    </row>
    <row r="195" spans="1:122" s="3" customFormat="1" ht="15" customHeight="1" x14ac:dyDescent="0.2">
      <c r="A195" s="37"/>
      <c r="B195" s="1"/>
      <c r="C195" s="39" t="s">
        <v>167</v>
      </c>
      <c r="D195" s="65">
        <f t="shared" si="2695"/>
        <v>0</v>
      </c>
      <c r="E195" s="36">
        <f t="shared" si="2696"/>
        <v>0</v>
      </c>
      <c r="F195" s="66">
        <v>0</v>
      </c>
      <c r="G195" s="66">
        <v>0</v>
      </c>
      <c r="H195" s="36">
        <f t="shared" si="2697"/>
        <v>0</v>
      </c>
      <c r="I195" s="66">
        <v>0</v>
      </c>
      <c r="J195" s="66">
        <v>0</v>
      </c>
      <c r="K195" s="65">
        <f t="shared" si="2698"/>
        <v>0</v>
      </c>
      <c r="L195" s="36">
        <f t="shared" si="2699"/>
        <v>0</v>
      </c>
      <c r="M195" s="66">
        <v>0</v>
      </c>
      <c r="N195" s="66">
        <v>0</v>
      </c>
      <c r="O195" s="36">
        <f t="shared" si="2700"/>
        <v>0</v>
      </c>
      <c r="P195" s="66">
        <v>0</v>
      </c>
      <c r="Q195" s="66">
        <v>0</v>
      </c>
      <c r="R195" s="65">
        <f t="shared" si="2701"/>
        <v>0</v>
      </c>
      <c r="S195" s="36">
        <f t="shared" si="2702"/>
        <v>0</v>
      </c>
      <c r="T195" s="66">
        <v>0</v>
      </c>
      <c r="U195" s="66">
        <v>0</v>
      </c>
      <c r="V195" s="36">
        <f t="shared" si="2703"/>
        <v>0</v>
      </c>
      <c r="W195" s="66">
        <v>0</v>
      </c>
      <c r="X195" s="66">
        <v>0</v>
      </c>
      <c r="Y195" s="36">
        <f t="shared" si="2704"/>
        <v>0</v>
      </c>
      <c r="Z195" s="36">
        <f t="shared" si="2705"/>
        <v>0</v>
      </c>
      <c r="AA195" s="36">
        <f t="shared" si="2706"/>
        <v>0</v>
      </c>
      <c r="AB195" s="36">
        <f t="shared" si="2706"/>
        <v>0</v>
      </c>
      <c r="AC195" s="36">
        <f t="shared" si="2707"/>
        <v>0</v>
      </c>
      <c r="AD195" s="36">
        <f t="shared" si="2708"/>
        <v>0</v>
      </c>
      <c r="AE195" s="36">
        <f t="shared" si="2708"/>
        <v>0</v>
      </c>
      <c r="AF195" s="65">
        <f t="shared" si="2709"/>
        <v>0</v>
      </c>
      <c r="AG195" s="36">
        <f t="shared" si="2710"/>
        <v>0</v>
      </c>
      <c r="AH195" s="66">
        <v>0</v>
      </c>
      <c r="AI195" s="66">
        <v>0</v>
      </c>
      <c r="AJ195" s="36">
        <f t="shared" si="2711"/>
        <v>0</v>
      </c>
      <c r="AK195" s="66">
        <v>0</v>
      </c>
      <c r="AL195" s="66">
        <v>0</v>
      </c>
      <c r="AM195" s="65">
        <f t="shared" si="2712"/>
        <v>0</v>
      </c>
      <c r="AN195" s="36">
        <f t="shared" si="2713"/>
        <v>0</v>
      </c>
      <c r="AO195" s="66">
        <v>0</v>
      </c>
      <c r="AP195" s="66">
        <v>0</v>
      </c>
      <c r="AQ195" s="36">
        <f t="shared" si="2714"/>
        <v>0</v>
      </c>
      <c r="AR195" s="66">
        <v>0</v>
      </c>
      <c r="AS195" s="66">
        <v>0</v>
      </c>
      <c r="AT195" s="65">
        <f t="shared" si="2715"/>
        <v>0</v>
      </c>
      <c r="AU195" s="36">
        <f t="shared" si="2716"/>
        <v>0</v>
      </c>
      <c r="AV195" s="66">
        <v>0</v>
      </c>
      <c r="AW195" s="66">
        <v>0</v>
      </c>
      <c r="AX195" s="36">
        <f t="shared" si="2717"/>
        <v>0</v>
      </c>
      <c r="AY195" s="66">
        <v>0</v>
      </c>
      <c r="AZ195" s="66">
        <v>0</v>
      </c>
      <c r="BA195" s="36">
        <f t="shared" si="2718"/>
        <v>0</v>
      </c>
      <c r="BB195" s="36">
        <f t="shared" si="2719"/>
        <v>0</v>
      </c>
      <c r="BC195" s="36">
        <f t="shared" si="2720"/>
        <v>0</v>
      </c>
      <c r="BD195" s="36">
        <f t="shared" si="2720"/>
        <v>0</v>
      </c>
      <c r="BE195" s="36">
        <f t="shared" si="2721"/>
        <v>0</v>
      </c>
      <c r="BF195" s="36">
        <f t="shared" si="2722"/>
        <v>0</v>
      </c>
      <c r="BG195" s="36">
        <f t="shared" si="2722"/>
        <v>0</v>
      </c>
      <c r="BH195" s="65">
        <f t="shared" si="2723"/>
        <v>0</v>
      </c>
      <c r="BI195" s="36">
        <f t="shared" si="2724"/>
        <v>0</v>
      </c>
      <c r="BJ195" s="66">
        <v>0</v>
      </c>
      <c r="BK195" s="66">
        <v>0</v>
      </c>
      <c r="BL195" s="36">
        <f t="shared" si="2725"/>
        <v>0</v>
      </c>
      <c r="BM195" s="66">
        <v>0</v>
      </c>
      <c r="BN195" s="66">
        <v>0</v>
      </c>
      <c r="BO195" s="65">
        <f t="shared" si="2726"/>
        <v>0</v>
      </c>
      <c r="BP195" s="36">
        <f t="shared" si="2727"/>
        <v>0</v>
      </c>
      <c r="BQ195" s="66">
        <v>0</v>
      </c>
      <c r="BR195" s="66">
        <v>0</v>
      </c>
      <c r="BS195" s="36">
        <f t="shared" si="2728"/>
        <v>0</v>
      </c>
      <c r="BT195" s="66">
        <v>0</v>
      </c>
      <c r="BU195" s="66">
        <v>0</v>
      </c>
      <c r="BV195" s="65">
        <f t="shared" si="2729"/>
        <v>0</v>
      </c>
      <c r="BW195" s="36">
        <f t="shared" si="2730"/>
        <v>0</v>
      </c>
      <c r="BX195" s="66">
        <v>0</v>
      </c>
      <c r="BY195" s="66">
        <v>0</v>
      </c>
      <c r="BZ195" s="36">
        <f t="shared" si="2731"/>
        <v>0</v>
      </c>
      <c r="CA195" s="66">
        <v>0</v>
      </c>
      <c r="CB195" s="66">
        <v>0</v>
      </c>
      <c r="CC195" s="36">
        <f t="shared" si="2732"/>
        <v>0</v>
      </c>
      <c r="CD195" s="36">
        <f t="shared" si="2733"/>
        <v>0</v>
      </c>
      <c r="CE195" s="36">
        <f t="shared" si="2734"/>
        <v>0</v>
      </c>
      <c r="CF195" s="36">
        <f t="shared" si="2734"/>
        <v>0</v>
      </c>
      <c r="CG195" s="36">
        <f t="shared" si="2735"/>
        <v>0</v>
      </c>
      <c r="CH195" s="36">
        <f t="shared" si="2736"/>
        <v>0</v>
      </c>
      <c r="CI195" s="36">
        <f t="shared" si="2736"/>
        <v>0</v>
      </c>
      <c r="CJ195" s="65">
        <f t="shared" si="2737"/>
        <v>0</v>
      </c>
      <c r="CK195" s="36">
        <f t="shared" si="2738"/>
        <v>0</v>
      </c>
      <c r="CL195" s="66">
        <v>0</v>
      </c>
      <c r="CM195" s="66">
        <v>0</v>
      </c>
      <c r="CN195" s="36">
        <f t="shared" si="2739"/>
        <v>0</v>
      </c>
      <c r="CO195" s="66">
        <v>0</v>
      </c>
      <c r="CP195" s="66">
        <v>0</v>
      </c>
      <c r="CQ195" s="65">
        <f t="shared" si="2740"/>
        <v>0</v>
      </c>
      <c r="CR195" s="36">
        <f t="shared" si="2741"/>
        <v>0</v>
      </c>
      <c r="CS195" s="66">
        <v>0</v>
      </c>
      <c r="CT195" s="66">
        <v>0</v>
      </c>
      <c r="CU195" s="36">
        <f t="shared" si="2742"/>
        <v>0</v>
      </c>
      <c r="CV195" s="66">
        <v>0</v>
      </c>
      <c r="CW195" s="66">
        <v>0</v>
      </c>
      <c r="CX195" s="65">
        <f t="shared" si="2743"/>
        <v>0</v>
      </c>
      <c r="CY195" s="36">
        <f t="shared" si="2744"/>
        <v>0</v>
      </c>
      <c r="CZ195" s="66">
        <v>0</v>
      </c>
      <c r="DA195" s="66">
        <v>0</v>
      </c>
      <c r="DB195" s="36">
        <f t="shared" si="2745"/>
        <v>0</v>
      </c>
      <c r="DC195" s="66">
        <v>0</v>
      </c>
      <c r="DD195" s="66">
        <v>0</v>
      </c>
      <c r="DE195" s="36">
        <f t="shared" si="2746"/>
        <v>0</v>
      </c>
      <c r="DF195" s="36">
        <f t="shared" si="2747"/>
        <v>0</v>
      </c>
      <c r="DG195" s="36">
        <f t="shared" si="2748"/>
        <v>0</v>
      </c>
      <c r="DH195" s="36">
        <f t="shared" si="2748"/>
        <v>0</v>
      </c>
      <c r="DI195" s="36">
        <f t="shared" si="2749"/>
        <v>0</v>
      </c>
      <c r="DJ195" s="36">
        <f t="shared" si="2750"/>
        <v>0</v>
      </c>
      <c r="DK195" s="36">
        <f t="shared" si="2750"/>
        <v>0</v>
      </c>
      <c r="DL195" s="36">
        <f t="shared" si="2751"/>
        <v>0</v>
      </c>
      <c r="DM195" s="36">
        <f t="shared" si="2752"/>
        <v>0</v>
      </c>
      <c r="DN195" s="36">
        <f t="shared" si="2753"/>
        <v>0</v>
      </c>
      <c r="DO195" s="36">
        <f t="shared" si="2753"/>
        <v>0</v>
      </c>
      <c r="DP195" s="36">
        <f t="shared" si="2754"/>
        <v>0</v>
      </c>
      <c r="DQ195" s="36">
        <f t="shared" si="2755"/>
        <v>0</v>
      </c>
      <c r="DR195" s="36">
        <f t="shared" si="2755"/>
        <v>0</v>
      </c>
    </row>
    <row r="196" spans="1:122" s="3" customFormat="1" ht="15" customHeight="1" x14ac:dyDescent="0.2">
      <c r="A196" s="37"/>
      <c r="B196" s="1"/>
      <c r="C196" s="39" t="s">
        <v>168</v>
      </c>
      <c r="D196" s="65">
        <f t="shared" si="2695"/>
        <v>819.65</v>
      </c>
      <c r="E196" s="36">
        <f t="shared" si="2696"/>
        <v>819.65</v>
      </c>
      <c r="F196" s="66">
        <v>64.67</v>
      </c>
      <c r="G196" s="66">
        <v>754.98</v>
      </c>
      <c r="H196" s="36">
        <f t="shared" si="2697"/>
        <v>0</v>
      </c>
      <c r="I196" s="66">
        <v>0</v>
      </c>
      <c r="J196" s="66">
        <v>0</v>
      </c>
      <c r="K196" s="65">
        <f t="shared" si="2698"/>
        <v>880.49</v>
      </c>
      <c r="L196" s="36">
        <f t="shared" si="2699"/>
        <v>880.49</v>
      </c>
      <c r="M196" s="66">
        <v>106.17</v>
      </c>
      <c r="N196" s="66">
        <v>774.32</v>
      </c>
      <c r="O196" s="36">
        <f t="shared" si="2700"/>
        <v>0</v>
      </c>
      <c r="P196" s="66">
        <v>0</v>
      </c>
      <c r="Q196" s="66">
        <v>0</v>
      </c>
      <c r="R196" s="65">
        <f t="shared" si="2701"/>
        <v>914.13</v>
      </c>
      <c r="S196" s="36">
        <f t="shared" si="2702"/>
        <v>914.13</v>
      </c>
      <c r="T196" s="66">
        <v>72.12</v>
      </c>
      <c r="U196" s="66">
        <v>842.01</v>
      </c>
      <c r="V196" s="36">
        <f t="shared" si="2703"/>
        <v>0</v>
      </c>
      <c r="W196" s="66">
        <v>0</v>
      </c>
      <c r="X196" s="66">
        <v>0</v>
      </c>
      <c r="Y196" s="36">
        <f t="shared" si="2704"/>
        <v>2614.2700000000004</v>
      </c>
      <c r="Z196" s="36">
        <f t="shared" si="2705"/>
        <v>2614.2700000000004</v>
      </c>
      <c r="AA196" s="36">
        <f t="shared" si="2706"/>
        <v>242.96</v>
      </c>
      <c r="AB196" s="36">
        <f t="shared" si="2706"/>
        <v>2371.3100000000004</v>
      </c>
      <c r="AC196" s="36">
        <f t="shared" si="2707"/>
        <v>0</v>
      </c>
      <c r="AD196" s="36">
        <f t="shared" si="2708"/>
        <v>0</v>
      </c>
      <c r="AE196" s="36">
        <f t="shared" si="2708"/>
        <v>0</v>
      </c>
      <c r="AF196" s="65">
        <f t="shared" si="2709"/>
        <v>1018.92</v>
      </c>
      <c r="AG196" s="36">
        <f t="shared" si="2710"/>
        <v>1018.92</v>
      </c>
      <c r="AH196" s="66">
        <v>63.74</v>
      </c>
      <c r="AI196" s="66">
        <v>955.18</v>
      </c>
      <c r="AJ196" s="36">
        <f t="shared" si="2711"/>
        <v>0</v>
      </c>
      <c r="AK196" s="66">
        <v>0</v>
      </c>
      <c r="AL196" s="66">
        <v>0</v>
      </c>
      <c r="AM196" s="65">
        <f t="shared" si="2712"/>
        <v>1063.22</v>
      </c>
      <c r="AN196" s="36">
        <f t="shared" si="2713"/>
        <v>1063.22</v>
      </c>
      <c r="AO196" s="66">
        <v>148.93</v>
      </c>
      <c r="AP196" s="66">
        <v>914.29</v>
      </c>
      <c r="AQ196" s="36">
        <f t="shared" si="2714"/>
        <v>0</v>
      </c>
      <c r="AR196" s="66">
        <v>0</v>
      </c>
      <c r="AS196" s="66">
        <v>0</v>
      </c>
      <c r="AT196" s="65">
        <f t="shared" si="2715"/>
        <v>1152.115</v>
      </c>
      <c r="AU196" s="36">
        <f t="shared" si="2716"/>
        <v>1152.115</v>
      </c>
      <c r="AV196" s="66">
        <v>186.68</v>
      </c>
      <c r="AW196" s="66">
        <v>965.43499999999995</v>
      </c>
      <c r="AX196" s="36">
        <f t="shared" si="2717"/>
        <v>0</v>
      </c>
      <c r="AY196" s="66">
        <v>0</v>
      </c>
      <c r="AZ196" s="66">
        <v>0</v>
      </c>
      <c r="BA196" s="36">
        <f t="shared" si="2718"/>
        <v>3234.2549999999997</v>
      </c>
      <c r="BB196" s="36">
        <f t="shared" si="2719"/>
        <v>3234.2549999999997</v>
      </c>
      <c r="BC196" s="36">
        <f t="shared" si="2720"/>
        <v>399.35</v>
      </c>
      <c r="BD196" s="36">
        <f t="shared" si="2720"/>
        <v>2834.9049999999997</v>
      </c>
      <c r="BE196" s="36">
        <f t="shared" si="2721"/>
        <v>0</v>
      </c>
      <c r="BF196" s="36">
        <f t="shared" si="2722"/>
        <v>0</v>
      </c>
      <c r="BG196" s="36">
        <f t="shared" si="2722"/>
        <v>0</v>
      </c>
      <c r="BH196" s="65">
        <f t="shared" si="2723"/>
        <v>1310.6049</v>
      </c>
      <c r="BI196" s="36">
        <f t="shared" si="2724"/>
        <v>1310.6049</v>
      </c>
      <c r="BJ196" s="66">
        <v>301.37610000000001</v>
      </c>
      <c r="BK196" s="66">
        <v>1009.2288</v>
      </c>
      <c r="BL196" s="36">
        <f t="shared" si="2725"/>
        <v>0</v>
      </c>
      <c r="BM196" s="66">
        <v>0</v>
      </c>
      <c r="BN196" s="66">
        <v>0</v>
      </c>
      <c r="BO196" s="65">
        <f t="shared" si="2726"/>
        <v>1185.24</v>
      </c>
      <c r="BP196" s="36">
        <f t="shared" si="2727"/>
        <v>1185.24</v>
      </c>
      <c r="BQ196" s="66">
        <v>329.65</v>
      </c>
      <c r="BR196" s="66">
        <v>855.59</v>
      </c>
      <c r="BS196" s="36">
        <f t="shared" si="2728"/>
        <v>0</v>
      </c>
      <c r="BT196" s="66">
        <v>0</v>
      </c>
      <c r="BU196" s="66">
        <v>0</v>
      </c>
      <c r="BV196" s="65">
        <f t="shared" si="2729"/>
        <v>1193.83</v>
      </c>
      <c r="BW196" s="36">
        <f t="shared" si="2730"/>
        <v>1193.83</v>
      </c>
      <c r="BX196" s="66">
        <v>273.58999999999997</v>
      </c>
      <c r="BY196" s="66">
        <v>920.24</v>
      </c>
      <c r="BZ196" s="36">
        <f t="shared" si="2731"/>
        <v>0</v>
      </c>
      <c r="CA196" s="66">
        <v>0</v>
      </c>
      <c r="CB196" s="66">
        <v>0</v>
      </c>
      <c r="CC196" s="36">
        <f t="shared" si="2732"/>
        <v>3689.6749</v>
      </c>
      <c r="CD196" s="36">
        <f t="shared" si="2733"/>
        <v>3689.6749</v>
      </c>
      <c r="CE196" s="36">
        <f t="shared" si="2734"/>
        <v>904.61609999999996</v>
      </c>
      <c r="CF196" s="36">
        <f t="shared" si="2734"/>
        <v>2785.0587999999998</v>
      </c>
      <c r="CG196" s="36">
        <f t="shared" si="2735"/>
        <v>0</v>
      </c>
      <c r="CH196" s="36">
        <f t="shared" si="2736"/>
        <v>0</v>
      </c>
      <c r="CI196" s="36">
        <f t="shared" si="2736"/>
        <v>0</v>
      </c>
      <c r="CJ196" s="65">
        <f t="shared" si="2737"/>
        <v>1115.7540000000001</v>
      </c>
      <c r="CK196" s="36">
        <f t="shared" si="2738"/>
        <v>1115.7540000000001</v>
      </c>
      <c r="CL196" s="66">
        <v>74.875700000000009</v>
      </c>
      <c r="CM196" s="66">
        <v>1040.8783000000001</v>
      </c>
      <c r="CN196" s="36">
        <f t="shared" si="2739"/>
        <v>0</v>
      </c>
      <c r="CO196" s="66">
        <v>0</v>
      </c>
      <c r="CP196" s="66">
        <v>0</v>
      </c>
      <c r="CQ196" s="65">
        <f t="shared" si="2740"/>
        <v>1241.2663000000002</v>
      </c>
      <c r="CR196" s="36">
        <f t="shared" si="2741"/>
        <v>1241.2663000000002</v>
      </c>
      <c r="CS196" s="66">
        <v>142.15530000000001</v>
      </c>
      <c r="CT196" s="66">
        <v>1099.1110000000001</v>
      </c>
      <c r="CU196" s="36">
        <f t="shared" si="2742"/>
        <v>0</v>
      </c>
      <c r="CV196" s="66">
        <v>0</v>
      </c>
      <c r="CW196" s="66">
        <v>0</v>
      </c>
      <c r="CX196" s="65">
        <f t="shared" si="2743"/>
        <v>1004.3242</v>
      </c>
      <c r="CY196" s="36">
        <f t="shared" si="2744"/>
        <v>1004.3242</v>
      </c>
      <c r="CZ196" s="66">
        <v>152.7724</v>
      </c>
      <c r="DA196" s="66">
        <v>851.55180000000007</v>
      </c>
      <c r="DB196" s="36">
        <f t="shared" si="2745"/>
        <v>0</v>
      </c>
      <c r="DC196" s="66">
        <v>0</v>
      </c>
      <c r="DD196" s="66">
        <v>0</v>
      </c>
      <c r="DE196" s="36">
        <f t="shared" si="2746"/>
        <v>3361.3445000000002</v>
      </c>
      <c r="DF196" s="36">
        <f t="shared" si="2747"/>
        <v>3361.3445000000002</v>
      </c>
      <c r="DG196" s="36">
        <f t="shared" si="2748"/>
        <v>369.80340000000001</v>
      </c>
      <c r="DH196" s="36">
        <f t="shared" si="2748"/>
        <v>2991.5411000000004</v>
      </c>
      <c r="DI196" s="36">
        <f t="shared" si="2749"/>
        <v>0</v>
      </c>
      <c r="DJ196" s="36">
        <f t="shared" si="2750"/>
        <v>0</v>
      </c>
      <c r="DK196" s="36">
        <f t="shared" si="2750"/>
        <v>0</v>
      </c>
      <c r="DL196" s="36">
        <f t="shared" si="2751"/>
        <v>12899.544400000001</v>
      </c>
      <c r="DM196" s="36">
        <f t="shared" si="2752"/>
        <v>12899.544400000001</v>
      </c>
      <c r="DN196" s="36">
        <f t="shared" si="2753"/>
        <v>1916.7295000000001</v>
      </c>
      <c r="DO196" s="36">
        <f t="shared" si="2753"/>
        <v>10982.814900000001</v>
      </c>
      <c r="DP196" s="36">
        <f t="shared" si="2754"/>
        <v>0</v>
      </c>
      <c r="DQ196" s="36">
        <f t="shared" si="2755"/>
        <v>0</v>
      </c>
      <c r="DR196" s="36">
        <f t="shared" si="2755"/>
        <v>0</v>
      </c>
    </row>
    <row r="197" spans="1:122" s="3" customFormat="1" ht="15" customHeight="1" x14ac:dyDescent="0.2">
      <c r="A197" s="37"/>
      <c r="B197" s="1"/>
      <c r="C197" s="39" t="s">
        <v>169</v>
      </c>
      <c r="D197" s="65">
        <f t="shared" si="2695"/>
        <v>20684.77</v>
      </c>
      <c r="E197" s="36">
        <f t="shared" si="2696"/>
        <v>20684.77</v>
      </c>
      <c r="F197" s="66">
        <v>14143.06</v>
      </c>
      <c r="G197" s="66">
        <v>6541.71</v>
      </c>
      <c r="H197" s="36">
        <f t="shared" si="2697"/>
        <v>0</v>
      </c>
      <c r="I197" s="66">
        <v>0</v>
      </c>
      <c r="J197" s="66">
        <v>0</v>
      </c>
      <c r="K197" s="65">
        <f t="shared" si="2698"/>
        <v>22834.400000000001</v>
      </c>
      <c r="L197" s="36">
        <f t="shared" si="2699"/>
        <v>22834.400000000001</v>
      </c>
      <c r="M197" s="66">
        <v>13415.94</v>
      </c>
      <c r="N197" s="66">
        <v>9418.4599999999991</v>
      </c>
      <c r="O197" s="36">
        <f t="shared" si="2700"/>
        <v>0</v>
      </c>
      <c r="P197" s="66">
        <v>0</v>
      </c>
      <c r="Q197" s="66">
        <v>0</v>
      </c>
      <c r="R197" s="65">
        <f t="shared" si="2701"/>
        <v>25984.75</v>
      </c>
      <c r="S197" s="36">
        <f t="shared" si="2702"/>
        <v>25984.75</v>
      </c>
      <c r="T197" s="66">
        <v>21299.73</v>
      </c>
      <c r="U197" s="66">
        <v>4685.0200000000004</v>
      </c>
      <c r="V197" s="36">
        <f t="shared" si="2703"/>
        <v>0</v>
      </c>
      <c r="W197" s="66">
        <v>0</v>
      </c>
      <c r="X197" s="66">
        <v>0</v>
      </c>
      <c r="Y197" s="36">
        <f t="shared" si="2704"/>
        <v>69503.92</v>
      </c>
      <c r="Z197" s="36">
        <f t="shared" si="2705"/>
        <v>69503.92</v>
      </c>
      <c r="AA197" s="36">
        <f t="shared" si="2706"/>
        <v>48858.729999999996</v>
      </c>
      <c r="AB197" s="36">
        <f t="shared" si="2706"/>
        <v>20645.189999999999</v>
      </c>
      <c r="AC197" s="36">
        <f t="shared" si="2707"/>
        <v>0</v>
      </c>
      <c r="AD197" s="36">
        <f t="shared" si="2708"/>
        <v>0</v>
      </c>
      <c r="AE197" s="36">
        <f t="shared" si="2708"/>
        <v>0</v>
      </c>
      <c r="AF197" s="65">
        <f t="shared" si="2709"/>
        <v>24021.989999999998</v>
      </c>
      <c r="AG197" s="36">
        <f t="shared" si="2710"/>
        <v>24021.989999999998</v>
      </c>
      <c r="AH197" s="66">
        <v>19521.689999999999</v>
      </c>
      <c r="AI197" s="66">
        <v>4500.3</v>
      </c>
      <c r="AJ197" s="36">
        <f t="shared" si="2711"/>
        <v>0</v>
      </c>
      <c r="AK197" s="66">
        <v>0</v>
      </c>
      <c r="AL197" s="66">
        <v>0</v>
      </c>
      <c r="AM197" s="65">
        <f t="shared" si="2712"/>
        <v>16660.759999999998</v>
      </c>
      <c r="AN197" s="36">
        <f t="shared" si="2713"/>
        <v>16660.759999999998</v>
      </c>
      <c r="AO197" s="66">
        <v>12909.07</v>
      </c>
      <c r="AP197" s="66">
        <v>3751.69</v>
      </c>
      <c r="AQ197" s="36">
        <f t="shared" si="2714"/>
        <v>0</v>
      </c>
      <c r="AR197" s="66">
        <v>0</v>
      </c>
      <c r="AS197" s="66">
        <v>0</v>
      </c>
      <c r="AT197" s="65">
        <f t="shared" si="2715"/>
        <v>18686.065999999999</v>
      </c>
      <c r="AU197" s="36">
        <f t="shared" si="2716"/>
        <v>18686.065999999999</v>
      </c>
      <c r="AV197" s="66">
        <v>14643.895999999999</v>
      </c>
      <c r="AW197" s="66">
        <v>4042.17</v>
      </c>
      <c r="AX197" s="36">
        <f t="shared" si="2717"/>
        <v>0</v>
      </c>
      <c r="AY197" s="66">
        <v>0</v>
      </c>
      <c r="AZ197" s="66">
        <v>0</v>
      </c>
      <c r="BA197" s="36">
        <f t="shared" si="2718"/>
        <v>59368.815999999992</v>
      </c>
      <c r="BB197" s="36">
        <f t="shared" si="2719"/>
        <v>59368.815999999992</v>
      </c>
      <c r="BC197" s="36">
        <f t="shared" si="2720"/>
        <v>47074.655999999995</v>
      </c>
      <c r="BD197" s="36">
        <f t="shared" si="2720"/>
        <v>12294.16</v>
      </c>
      <c r="BE197" s="36">
        <f t="shared" si="2721"/>
        <v>0</v>
      </c>
      <c r="BF197" s="36">
        <f t="shared" si="2722"/>
        <v>0</v>
      </c>
      <c r="BG197" s="36">
        <f t="shared" si="2722"/>
        <v>0</v>
      </c>
      <c r="BH197" s="65">
        <f t="shared" si="2723"/>
        <v>18868.23</v>
      </c>
      <c r="BI197" s="36">
        <f t="shared" si="2724"/>
        <v>18868.23</v>
      </c>
      <c r="BJ197" s="66">
        <v>13044.22</v>
      </c>
      <c r="BK197" s="66">
        <v>5824.01</v>
      </c>
      <c r="BL197" s="36">
        <f t="shared" si="2725"/>
        <v>0</v>
      </c>
      <c r="BM197" s="66">
        <v>0</v>
      </c>
      <c r="BN197" s="66">
        <v>0</v>
      </c>
      <c r="BO197" s="65">
        <f t="shared" si="2726"/>
        <v>19255.129999999997</v>
      </c>
      <c r="BP197" s="36">
        <f t="shared" si="2727"/>
        <v>19255.129999999997</v>
      </c>
      <c r="BQ197" s="66">
        <v>13031.15</v>
      </c>
      <c r="BR197" s="66">
        <v>6223.98</v>
      </c>
      <c r="BS197" s="36">
        <f t="shared" si="2728"/>
        <v>0</v>
      </c>
      <c r="BT197" s="66">
        <v>0</v>
      </c>
      <c r="BU197" s="66">
        <v>0</v>
      </c>
      <c r="BV197" s="65">
        <f t="shared" si="2729"/>
        <v>25365.73</v>
      </c>
      <c r="BW197" s="36">
        <f t="shared" si="2730"/>
        <v>25365.73</v>
      </c>
      <c r="BX197" s="66">
        <v>17555.93</v>
      </c>
      <c r="BY197" s="66">
        <v>7809.7999999999993</v>
      </c>
      <c r="BZ197" s="36">
        <f t="shared" si="2731"/>
        <v>0</v>
      </c>
      <c r="CA197" s="66">
        <v>0</v>
      </c>
      <c r="CB197" s="66">
        <v>0</v>
      </c>
      <c r="CC197" s="36">
        <f t="shared" si="2732"/>
        <v>63489.090000000004</v>
      </c>
      <c r="CD197" s="36">
        <f t="shared" si="2733"/>
        <v>63489.090000000004</v>
      </c>
      <c r="CE197" s="36">
        <f t="shared" si="2734"/>
        <v>43631.3</v>
      </c>
      <c r="CF197" s="36">
        <f t="shared" si="2734"/>
        <v>19857.79</v>
      </c>
      <c r="CG197" s="36">
        <f t="shared" si="2735"/>
        <v>0</v>
      </c>
      <c r="CH197" s="36">
        <f t="shared" si="2736"/>
        <v>0</v>
      </c>
      <c r="CI197" s="36">
        <f t="shared" si="2736"/>
        <v>0</v>
      </c>
      <c r="CJ197" s="65">
        <f t="shared" si="2737"/>
        <v>26318.988200000003</v>
      </c>
      <c r="CK197" s="36">
        <f t="shared" si="2738"/>
        <v>26318.988200000003</v>
      </c>
      <c r="CL197" s="66">
        <v>15999.490800000003</v>
      </c>
      <c r="CM197" s="66">
        <v>10319.4974</v>
      </c>
      <c r="CN197" s="36">
        <f t="shared" si="2739"/>
        <v>0</v>
      </c>
      <c r="CO197" s="66">
        <v>0</v>
      </c>
      <c r="CP197" s="66">
        <v>0</v>
      </c>
      <c r="CQ197" s="65">
        <f t="shared" si="2740"/>
        <v>21506.123634600001</v>
      </c>
      <c r="CR197" s="36">
        <f t="shared" si="2741"/>
        <v>21506.123634600001</v>
      </c>
      <c r="CS197" s="66">
        <v>8130.0566810000009</v>
      </c>
      <c r="CT197" s="66">
        <v>13376.0669536</v>
      </c>
      <c r="CU197" s="36">
        <f t="shared" si="2742"/>
        <v>0</v>
      </c>
      <c r="CV197" s="66">
        <v>0</v>
      </c>
      <c r="CW197" s="66">
        <v>0</v>
      </c>
      <c r="CX197" s="65">
        <f t="shared" si="2743"/>
        <v>27998.799299999999</v>
      </c>
      <c r="CY197" s="36">
        <f t="shared" si="2744"/>
        <v>27998.799299999999</v>
      </c>
      <c r="CZ197" s="66">
        <v>16554.871099999997</v>
      </c>
      <c r="DA197" s="66">
        <v>11443.9282</v>
      </c>
      <c r="DB197" s="36">
        <f t="shared" si="2745"/>
        <v>0</v>
      </c>
      <c r="DC197" s="66">
        <v>0</v>
      </c>
      <c r="DD197" s="66">
        <v>0</v>
      </c>
      <c r="DE197" s="36">
        <f t="shared" si="2746"/>
        <v>75823.911134599999</v>
      </c>
      <c r="DF197" s="36">
        <f t="shared" si="2747"/>
        <v>75823.911134599999</v>
      </c>
      <c r="DG197" s="36">
        <f t="shared" si="2748"/>
        <v>40684.418581000005</v>
      </c>
      <c r="DH197" s="36">
        <f t="shared" si="2748"/>
        <v>35139.492553600001</v>
      </c>
      <c r="DI197" s="36">
        <f t="shared" si="2749"/>
        <v>0</v>
      </c>
      <c r="DJ197" s="36">
        <f t="shared" si="2750"/>
        <v>0</v>
      </c>
      <c r="DK197" s="36">
        <f t="shared" si="2750"/>
        <v>0</v>
      </c>
      <c r="DL197" s="36">
        <f t="shared" si="2751"/>
        <v>268185.7371346</v>
      </c>
      <c r="DM197" s="36">
        <f t="shared" si="2752"/>
        <v>268185.7371346</v>
      </c>
      <c r="DN197" s="36">
        <f t="shared" si="2753"/>
        <v>180249.10458099999</v>
      </c>
      <c r="DO197" s="36">
        <f t="shared" si="2753"/>
        <v>87936.632553600008</v>
      </c>
      <c r="DP197" s="36">
        <f t="shared" si="2754"/>
        <v>0</v>
      </c>
      <c r="DQ197" s="36">
        <f t="shared" si="2755"/>
        <v>0</v>
      </c>
      <c r="DR197" s="36">
        <f t="shared" si="2755"/>
        <v>0</v>
      </c>
    </row>
    <row r="198" spans="1:122" s="3" customFormat="1" ht="15" customHeight="1" x14ac:dyDescent="0.2">
      <c r="A198" s="37"/>
      <c r="B198" s="1"/>
      <c r="C198" s="39" t="s">
        <v>170</v>
      </c>
      <c r="D198" s="65">
        <f t="shared" si="2695"/>
        <v>180756.07</v>
      </c>
      <c r="E198" s="36">
        <f t="shared" si="2696"/>
        <v>108933.17</v>
      </c>
      <c r="F198" s="66">
        <v>95847.72</v>
      </c>
      <c r="G198" s="66">
        <v>13085.45</v>
      </c>
      <c r="H198" s="36">
        <f t="shared" si="2697"/>
        <v>71822.899999999994</v>
      </c>
      <c r="I198" s="66">
        <v>71822.899999999994</v>
      </c>
      <c r="J198" s="66">
        <v>0</v>
      </c>
      <c r="K198" s="65">
        <f t="shared" si="2698"/>
        <v>125833.57</v>
      </c>
      <c r="L198" s="36">
        <f t="shared" si="2699"/>
        <v>103408.87000000001</v>
      </c>
      <c r="M198" s="66">
        <v>92772.27</v>
      </c>
      <c r="N198" s="66">
        <v>10636.6</v>
      </c>
      <c r="O198" s="36">
        <f t="shared" si="2700"/>
        <v>22424.7</v>
      </c>
      <c r="P198" s="66">
        <v>22424.7</v>
      </c>
      <c r="Q198" s="66">
        <v>0</v>
      </c>
      <c r="R198" s="65">
        <f t="shared" si="2701"/>
        <v>215810</v>
      </c>
      <c r="S198" s="36">
        <f t="shared" si="2702"/>
        <v>124466.69</v>
      </c>
      <c r="T198" s="66">
        <v>111871.34</v>
      </c>
      <c r="U198" s="66">
        <v>12595.35</v>
      </c>
      <c r="V198" s="36">
        <f t="shared" si="2703"/>
        <v>91343.31</v>
      </c>
      <c r="W198" s="66">
        <v>91343.31</v>
      </c>
      <c r="X198" s="66">
        <v>0</v>
      </c>
      <c r="Y198" s="36">
        <f t="shared" si="2704"/>
        <v>522399.63999999996</v>
      </c>
      <c r="Z198" s="36">
        <f t="shared" si="2705"/>
        <v>336808.73</v>
      </c>
      <c r="AA198" s="36">
        <f t="shared" si="2706"/>
        <v>300491.32999999996</v>
      </c>
      <c r="AB198" s="36">
        <f t="shared" si="2706"/>
        <v>36317.4</v>
      </c>
      <c r="AC198" s="36">
        <f t="shared" si="2707"/>
        <v>185590.90999999997</v>
      </c>
      <c r="AD198" s="36">
        <f t="shared" si="2708"/>
        <v>185590.90999999997</v>
      </c>
      <c r="AE198" s="36">
        <f t="shared" si="2708"/>
        <v>0</v>
      </c>
      <c r="AF198" s="65">
        <f t="shared" si="2709"/>
        <v>131949.6</v>
      </c>
      <c r="AG198" s="36">
        <f t="shared" si="2710"/>
        <v>109118.8</v>
      </c>
      <c r="AH198" s="66">
        <v>95246.56</v>
      </c>
      <c r="AI198" s="66">
        <v>13872.24</v>
      </c>
      <c r="AJ198" s="36">
        <f t="shared" si="2711"/>
        <v>22830.799999999999</v>
      </c>
      <c r="AK198" s="66">
        <v>22830.799999999999</v>
      </c>
      <c r="AL198" s="66">
        <v>0</v>
      </c>
      <c r="AM198" s="65">
        <f t="shared" si="2712"/>
        <v>232630.84</v>
      </c>
      <c r="AN198" s="36">
        <f t="shared" si="2713"/>
        <v>96030.84</v>
      </c>
      <c r="AO198" s="66">
        <v>83115.959999999992</v>
      </c>
      <c r="AP198" s="66">
        <v>12914.880000000001</v>
      </c>
      <c r="AQ198" s="36">
        <f t="shared" si="2714"/>
        <v>136600</v>
      </c>
      <c r="AR198" s="66">
        <v>136600</v>
      </c>
      <c r="AS198" s="66">
        <v>0</v>
      </c>
      <c r="AT198" s="65">
        <f t="shared" si="2715"/>
        <v>146589.93540000002</v>
      </c>
      <c r="AU198" s="36">
        <f t="shared" si="2716"/>
        <v>117689.9354</v>
      </c>
      <c r="AV198" s="66">
        <v>102667.8554</v>
      </c>
      <c r="AW198" s="66">
        <v>15022.08</v>
      </c>
      <c r="AX198" s="36">
        <f t="shared" si="2717"/>
        <v>28900</v>
      </c>
      <c r="AY198" s="66">
        <v>28900</v>
      </c>
      <c r="AZ198" s="66">
        <v>0</v>
      </c>
      <c r="BA198" s="36">
        <f t="shared" si="2718"/>
        <v>511170.37540000002</v>
      </c>
      <c r="BB198" s="36">
        <f t="shared" si="2719"/>
        <v>322839.57540000003</v>
      </c>
      <c r="BC198" s="36">
        <f t="shared" si="2720"/>
        <v>281030.37540000002</v>
      </c>
      <c r="BD198" s="36">
        <f t="shared" si="2720"/>
        <v>41809.200000000004</v>
      </c>
      <c r="BE198" s="36">
        <f t="shared" si="2721"/>
        <v>188330.8</v>
      </c>
      <c r="BF198" s="36">
        <f t="shared" si="2722"/>
        <v>188330.8</v>
      </c>
      <c r="BG198" s="36">
        <f t="shared" si="2722"/>
        <v>0</v>
      </c>
      <c r="BH198" s="65">
        <f t="shared" si="2723"/>
        <v>156950.217</v>
      </c>
      <c r="BI198" s="36">
        <f t="shared" si="2724"/>
        <v>101365.887</v>
      </c>
      <c r="BJ198" s="66">
        <v>92038.887000000002</v>
      </c>
      <c r="BK198" s="66">
        <v>9327</v>
      </c>
      <c r="BL198" s="36">
        <f t="shared" si="2725"/>
        <v>55584.33</v>
      </c>
      <c r="BM198" s="66">
        <v>55584.33</v>
      </c>
      <c r="BN198" s="66">
        <v>0</v>
      </c>
      <c r="BO198" s="65">
        <f t="shared" si="2726"/>
        <v>166086.90000000002</v>
      </c>
      <c r="BP198" s="36">
        <f t="shared" si="2727"/>
        <v>132114.70000000001</v>
      </c>
      <c r="BQ198" s="66">
        <v>119273.04000000001</v>
      </c>
      <c r="BR198" s="66">
        <v>12841.66</v>
      </c>
      <c r="BS198" s="36">
        <f t="shared" si="2728"/>
        <v>33972.199999999997</v>
      </c>
      <c r="BT198" s="66">
        <v>33972.199999999997</v>
      </c>
      <c r="BU198" s="66">
        <v>0</v>
      </c>
      <c r="BV198" s="65">
        <f t="shared" si="2729"/>
        <v>173315.91</v>
      </c>
      <c r="BW198" s="36">
        <f t="shared" si="2730"/>
        <v>120917.19</v>
      </c>
      <c r="BX198" s="66">
        <v>108787.19</v>
      </c>
      <c r="BY198" s="66">
        <v>12130</v>
      </c>
      <c r="BZ198" s="36">
        <f t="shared" si="2731"/>
        <v>52398.720000000001</v>
      </c>
      <c r="CA198" s="66">
        <v>52398.720000000001</v>
      </c>
      <c r="CB198" s="66">
        <v>0</v>
      </c>
      <c r="CC198" s="36">
        <f t="shared" si="2732"/>
        <v>496353.027</v>
      </c>
      <c r="CD198" s="36">
        <f t="shared" si="2733"/>
        <v>354397.777</v>
      </c>
      <c r="CE198" s="36">
        <f t="shared" si="2734"/>
        <v>320099.11700000003</v>
      </c>
      <c r="CF198" s="36">
        <f t="shared" si="2734"/>
        <v>34298.660000000003</v>
      </c>
      <c r="CG198" s="36">
        <f t="shared" si="2735"/>
        <v>141955.25</v>
      </c>
      <c r="CH198" s="36">
        <f t="shared" si="2736"/>
        <v>141955.25</v>
      </c>
      <c r="CI198" s="36">
        <f t="shared" si="2736"/>
        <v>0</v>
      </c>
      <c r="CJ198" s="65">
        <f t="shared" si="2737"/>
        <v>202163.88400000002</v>
      </c>
      <c r="CK198" s="36">
        <f t="shared" si="2738"/>
        <v>145359.334</v>
      </c>
      <c r="CL198" s="66">
        <v>126538.924</v>
      </c>
      <c r="CM198" s="66">
        <v>18820.41</v>
      </c>
      <c r="CN198" s="36">
        <f t="shared" si="2739"/>
        <v>56804.55</v>
      </c>
      <c r="CO198" s="66">
        <v>56804.55</v>
      </c>
      <c r="CP198" s="66">
        <v>0</v>
      </c>
      <c r="CQ198" s="65">
        <f t="shared" si="2740"/>
        <v>160764.44839999999</v>
      </c>
      <c r="CR198" s="36">
        <f t="shared" si="2741"/>
        <v>134764.44839999999</v>
      </c>
      <c r="CS198" s="66">
        <v>125638.44839999999</v>
      </c>
      <c r="CT198" s="66">
        <v>9126</v>
      </c>
      <c r="CU198" s="36">
        <f t="shared" si="2742"/>
        <v>26000</v>
      </c>
      <c r="CV198" s="66">
        <v>26000</v>
      </c>
      <c r="CW198" s="66">
        <v>0</v>
      </c>
      <c r="CX198" s="65">
        <f t="shared" si="2743"/>
        <v>202745.80160000001</v>
      </c>
      <c r="CY198" s="36">
        <f t="shared" si="2744"/>
        <v>131845.80160000001</v>
      </c>
      <c r="CZ198" s="66">
        <v>121042.96160000001</v>
      </c>
      <c r="DA198" s="66">
        <v>10802.84</v>
      </c>
      <c r="DB198" s="36">
        <f t="shared" si="2745"/>
        <v>70900</v>
      </c>
      <c r="DC198" s="66">
        <v>70900</v>
      </c>
      <c r="DD198" s="66">
        <v>0</v>
      </c>
      <c r="DE198" s="36">
        <f t="shared" si="2746"/>
        <v>565674.13400000008</v>
      </c>
      <c r="DF198" s="36">
        <f t="shared" si="2747"/>
        <v>411969.58400000003</v>
      </c>
      <c r="DG198" s="36">
        <f t="shared" si="2748"/>
        <v>373220.33400000003</v>
      </c>
      <c r="DH198" s="36">
        <f t="shared" si="2748"/>
        <v>38749.25</v>
      </c>
      <c r="DI198" s="36">
        <f t="shared" si="2749"/>
        <v>153704.54999999999</v>
      </c>
      <c r="DJ198" s="36">
        <f t="shared" si="2750"/>
        <v>153704.54999999999</v>
      </c>
      <c r="DK198" s="36">
        <f t="shared" si="2750"/>
        <v>0</v>
      </c>
      <c r="DL198" s="36">
        <f t="shared" si="2751"/>
        <v>2095597.1764</v>
      </c>
      <c r="DM198" s="36">
        <f t="shared" si="2752"/>
        <v>1426015.6664</v>
      </c>
      <c r="DN198" s="36">
        <f t="shared" si="2753"/>
        <v>1274841.1564</v>
      </c>
      <c r="DO198" s="36">
        <f t="shared" si="2753"/>
        <v>151174.51</v>
      </c>
      <c r="DP198" s="36">
        <f t="shared" si="2754"/>
        <v>669581.51</v>
      </c>
      <c r="DQ198" s="36">
        <f t="shared" si="2755"/>
        <v>669581.51</v>
      </c>
      <c r="DR198" s="36">
        <f t="shared" si="2755"/>
        <v>0</v>
      </c>
    </row>
    <row r="199" spans="1:122" s="3" customFormat="1" ht="15" customHeight="1" x14ac:dyDescent="0.2">
      <c r="A199" s="37"/>
      <c r="B199" s="1"/>
      <c r="C199" s="39" t="s">
        <v>171</v>
      </c>
      <c r="D199" s="65">
        <f t="shared" si="2695"/>
        <v>0</v>
      </c>
      <c r="E199" s="36">
        <f t="shared" si="2696"/>
        <v>0</v>
      </c>
      <c r="F199" s="66">
        <v>0</v>
      </c>
      <c r="G199" s="66">
        <v>0</v>
      </c>
      <c r="H199" s="36">
        <f t="shared" si="2697"/>
        <v>0</v>
      </c>
      <c r="I199" s="66">
        <v>0</v>
      </c>
      <c r="J199" s="66">
        <v>0</v>
      </c>
      <c r="K199" s="65">
        <f t="shared" si="2698"/>
        <v>9180</v>
      </c>
      <c r="L199" s="36">
        <f t="shared" si="2699"/>
        <v>0</v>
      </c>
      <c r="M199" s="66">
        <v>0</v>
      </c>
      <c r="N199" s="66">
        <v>0</v>
      </c>
      <c r="O199" s="36">
        <f t="shared" si="2700"/>
        <v>9180</v>
      </c>
      <c r="P199" s="66">
        <v>9180</v>
      </c>
      <c r="Q199" s="66">
        <v>0</v>
      </c>
      <c r="R199" s="65">
        <f t="shared" si="2701"/>
        <v>16360</v>
      </c>
      <c r="S199" s="36">
        <f t="shared" si="2702"/>
        <v>10160</v>
      </c>
      <c r="T199" s="66">
        <v>0</v>
      </c>
      <c r="U199" s="66">
        <v>10160</v>
      </c>
      <c r="V199" s="36">
        <f t="shared" si="2703"/>
        <v>6200</v>
      </c>
      <c r="W199" s="66">
        <v>6200</v>
      </c>
      <c r="X199" s="66">
        <v>0</v>
      </c>
      <c r="Y199" s="36">
        <f t="shared" si="2704"/>
        <v>25540</v>
      </c>
      <c r="Z199" s="36">
        <f t="shared" si="2705"/>
        <v>10160</v>
      </c>
      <c r="AA199" s="36">
        <f t="shared" si="2706"/>
        <v>0</v>
      </c>
      <c r="AB199" s="36">
        <f t="shared" si="2706"/>
        <v>10160</v>
      </c>
      <c r="AC199" s="36">
        <f t="shared" si="2707"/>
        <v>15380</v>
      </c>
      <c r="AD199" s="36">
        <f t="shared" si="2708"/>
        <v>15380</v>
      </c>
      <c r="AE199" s="36">
        <f t="shared" si="2708"/>
        <v>0</v>
      </c>
      <c r="AF199" s="65">
        <f t="shared" si="2709"/>
        <v>682</v>
      </c>
      <c r="AG199" s="36">
        <f t="shared" si="2710"/>
        <v>682</v>
      </c>
      <c r="AH199" s="66">
        <v>0</v>
      </c>
      <c r="AI199" s="66">
        <v>682</v>
      </c>
      <c r="AJ199" s="36">
        <f t="shared" si="2711"/>
        <v>0</v>
      </c>
      <c r="AK199" s="66">
        <v>0</v>
      </c>
      <c r="AL199" s="66">
        <v>0</v>
      </c>
      <c r="AM199" s="65">
        <f t="shared" si="2712"/>
        <v>44615</v>
      </c>
      <c r="AN199" s="36">
        <f t="shared" si="2713"/>
        <v>29084</v>
      </c>
      <c r="AO199" s="66">
        <v>146</v>
      </c>
      <c r="AP199" s="66">
        <v>28938</v>
      </c>
      <c r="AQ199" s="36">
        <f t="shared" si="2714"/>
        <v>15531</v>
      </c>
      <c r="AR199" s="66">
        <v>15531</v>
      </c>
      <c r="AS199" s="66">
        <v>0</v>
      </c>
      <c r="AT199" s="65">
        <f t="shared" si="2715"/>
        <v>0</v>
      </c>
      <c r="AU199" s="36">
        <f t="shared" si="2716"/>
        <v>0</v>
      </c>
      <c r="AV199" s="66">
        <v>0</v>
      </c>
      <c r="AW199" s="66">
        <v>0</v>
      </c>
      <c r="AX199" s="36">
        <f t="shared" si="2717"/>
        <v>0</v>
      </c>
      <c r="AY199" s="66">
        <v>0</v>
      </c>
      <c r="AZ199" s="66">
        <v>0</v>
      </c>
      <c r="BA199" s="36">
        <f t="shared" si="2718"/>
        <v>45297</v>
      </c>
      <c r="BB199" s="36">
        <f t="shared" si="2719"/>
        <v>29766</v>
      </c>
      <c r="BC199" s="36">
        <f t="shared" si="2720"/>
        <v>146</v>
      </c>
      <c r="BD199" s="36">
        <f t="shared" si="2720"/>
        <v>29620</v>
      </c>
      <c r="BE199" s="36">
        <f t="shared" si="2721"/>
        <v>15531</v>
      </c>
      <c r="BF199" s="36">
        <f t="shared" si="2722"/>
        <v>15531</v>
      </c>
      <c r="BG199" s="36">
        <f t="shared" si="2722"/>
        <v>0</v>
      </c>
      <c r="BH199" s="65">
        <f t="shared" si="2723"/>
        <v>4680</v>
      </c>
      <c r="BI199" s="36">
        <f t="shared" si="2724"/>
        <v>4680</v>
      </c>
      <c r="BJ199" s="66">
        <v>0</v>
      </c>
      <c r="BK199" s="66">
        <v>4680</v>
      </c>
      <c r="BL199" s="36">
        <f t="shared" si="2725"/>
        <v>0</v>
      </c>
      <c r="BM199" s="66">
        <v>0</v>
      </c>
      <c r="BN199" s="66">
        <v>0</v>
      </c>
      <c r="BO199" s="65">
        <f t="shared" si="2726"/>
        <v>4904.1499999999996</v>
      </c>
      <c r="BP199" s="36">
        <f t="shared" si="2727"/>
        <v>4904.1499999999996</v>
      </c>
      <c r="BQ199" s="66">
        <v>0</v>
      </c>
      <c r="BR199" s="66">
        <v>4904.1499999999996</v>
      </c>
      <c r="BS199" s="36">
        <f t="shared" si="2728"/>
        <v>0</v>
      </c>
      <c r="BT199" s="66">
        <v>0</v>
      </c>
      <c r="BU199" s="66">
        <v>0</v>
      </c>
      <c r="BV199" s="65">
        <f t="shared" si="2729"/>
        <v>4300</v>
      </c>
      <c r="BW199" s="36">
        <f t="shared" si="2730"/>
        <v>4300</v>
      </c>
      <c r="BX199" s="66">
        <v>0</v>
      </c>
      <c r="BY199" s="66">
        <v>4300</v>
      </c>
      <c r="BZ199" s="36">
        <f t="shared" si="2731"/>
        <v>0</v>
      </c>
      <c r="CA199" s="66">
        <v>0</v>
      </c>
      <c r="CB199" s="66">
        <v>0</v>
      </c>
      <c r="CC199" s="36">
        <f t="shared" si="2732"/>
        <v>13884.15</v>
      </c>
      <c r="CD199" s="36">
        <f t="shared" si="2733"/>
        <v>13884.15</v>
      </c>
      <c r="CE199" s="36">
        <f t="shared" si="2734"/>
        <v>0</v>
      </c>
      <c r="CF199" s="36">
        <f t="shared" si="2734"/>
        <v>13884.15</v>
      </c>
      <c r="CG199" s="36">
        <f t="shared" si="2735"/>
        <v>0</v>
      </c>
      <c r="CH199" s="36">
        <f t="shared" si="2736"/>
        <v>0</v>
      </c>
      <c r="CI199" s="36">
        <f t="shared" si="2736"/>
        <v>0</v>
      </c>
      <c r="CJ199" s="65">
        <f t="shared" si="2737"/>
        <v>5908</v>
      </c>
      <c r="CK199" s="36">
        <f t="shared" si="2738"/>
        <v>5908</v>
      </c>
      <c r="CL199" s="66">
        <v>0</v>
      </c>
      <c r="CM199" s="66">
        <v>5908</v>
      </c>
      <c r="CN199" s="36">
        <f t="shared" si="2739"/>
        <v>0</v>
      </c>
      <c r="CO199" s="66">
        <v>0</v>
      </c>
      <c r="CP199" s="66">
        <v>0</v>
      </c>
      <c r="CQ199" s="65">
        <f t="shared" si="2740"/>
        <v>0</v>
      </c>
      <c r="CR199" s="36">
        <f t="shared" si="2741"/>
        <v>0</v>
      </c>
      <c r="CS199" s="66">
        <v>0</v>
      </c>
      <c r="CT199" s="66">
        <v>0</v>
      </c>
      <c r="CU199" s="36">
        <f t="shared" si="2742"/>
        <v>0</v>
      </c>
      <c r="CV199" s="66">
        <v>0</v>
      </c>
      <c r="CW199" s="66">
        <v>0</v>
      </c>
      <c r="CX199" s="65">
        <f t="shared" si="2743"/>
        <v>2960</v>
      </c>
      <c r="CY199" s="36">
        <f t="shared" si="2744"/>
        <v>2960</v>
      </c>
      <c r="CZ199" s="66">
        <v>0</v>
      </c>
      <c r="DA199" s="66">
        <v>2960</v>
      </c>
      <c r="DB199" s="36">
        <f t="shared" si="2745"/>
        <v>0</v>
      </c>
      <c r="DC199" s="66">
        <v>0</v>
      </c>
      <c r="DD199" s="66">
        <v>0</v>
      </c>
      <c r="DE199" s="36">
        <f t="shared" si="2746"/>
        <v>8868</v>
      </c>
      <c r="DF199" s="36">
        <f t="shared" si="2747"/>
        <v>8868</v>
      </c>
      <c r="DG199" s="36">
        <f t="shared" si="2748"/>
        <v>0</v>
      </c>
      <c r="DH199" s="36">
        <f t="shared" si="2748"/>
        <v>8868</v>
      </c>
      <c r="DI199" s="36">
        <f t="shared" si="2749"/>
        <v>0</v>
      </c>
      <c r="DJ199" s="36">
        <f t="shared" si="2750"/>
        <v>0</v>
      </c>
      <c r="DK199" s="36">
        <f t="shared" si="2750"/>
        <v>0</v>
      </c>
      <c r="DL199" s="36">
        <f t="shared" si="2751"/>
        <v>93589.15</v>
      </c>
      <c r="DM199" s="36">
        <f t="shared" si="2752"/>
        <v>62678.15</v>
      </c>
      <c r="DN199" s="36">
        <f t="shared" si="2753"/>
        <v>146</v>
      </c>
      <c r="DO199" s="36">
        <f t="shared" si="2753"/>
        <v>62532.15</v>
      </c>
      <c r="DP199" s="36">
        <f t="shared" si="2754"/>
        <v>30911</v>
      </c>
      <c r="DQ199" s="36">
        <f t="shared" si="2755"/>
        <v>30911</v>
      </c>
      <c r="DR199" s="36">
        <f t="shared" si="2755"/>
        <v>0</v>
      </c>
    </row>
    <row r="200" spans="1:122" s="3" customFormat="1" ht="15" customHeight="1" x14ac:dyDescent="0.2">
      <c r="A200" s="37"/>
      <c r="B200" s="1"/>
      <c r="C200" s="35" t="s">
        <v>172</v>
      </c>
      <c r="D200" s="65">
        <f t="shared" si="2695"/>
        <v>4069.75</v>
      </c>
      <c r="E200" s="36">
        <f t="shared" si="2696"/>
        <v>4069.75</v>
      </c>
      <c r="F200" s="66">
        <v>3493.93</v>
      </c>
      <c r="G200" s="66">
        <v>575.82000000000005</v>
      </c>
      <c r="H200" s="36">
        <f t="shared" si="2697"/>
        <v>0</v>
      </c>
      <c r="I200" s="66">
        <v>0</v>
      </c>
      <c r="J200" s="66">
        <v>0</v>
      </c>
      <c r="K200" s="65">
        <f t="shared" si="2698"/>
        <v>4736.5599999999995</v>
      </c>
      <c r="L200" s="36">
        <f t="shared" si="2699"/>
        <v>4736.5599999999995</v>
      </c>
      <c r="M200" s="66">
        <v>4061.5299999999997</v>
      </c>
      <c r="N200" s="66">
        <v>675.03</v>
      </c>
      <c r="O200" s="36">
        <f t="shared" si="2700"/>
        <v>0</v>
      </c>
      <c r="P200" s="66">
        <v>0</v>
      </c>
      <c r="Q200" s="66">
        <v>0</v>
      </c>
      <c r="R200" s="65">
        <f t="shared" si="2701"/>
        <v>5945.8499999999995</v>
      </c>
      <c r="S200" s="36">
        <f t="shared" si="2702"/>
        <v>5945.8499999999995</v>
      </c>
      <c r="T200" s="66">
        <v>5352.45</v>
      </c>
      <c r="U200" s="66">
        <v>593.4</v>
      </c>
      <c r="V200" s="36">
        <f t="shared" si="2703"/>
        <v>0</v>
      </c>
      <c r="W200" s="66">
        <v>0</v>
      </c>
      <c r="X200" s="66">
        <v>0</v>
      </c>
      <c r="Y200" s="36">
        <f t="shared" si="2704"/>
        <v>14752.16</v>
      </c>
      <c r="Z200" s="36">
        <f t="shared" si="2705"/>
        <v>14752.16</v>
      </c>
      <c r="AA200" s="36">
        <f t="shared" si="2706"/>
        <v>12907.91</v>
      </c>
      <c r="AB200" s="36">
        <f t="shared" si="2706"/>
        <v>1844.25</v>
      </c>
      <c r="AC200" s="36">
        <f t="shared" si="2707"/>
        <v>0</v>
      </c>
      <c r="AD200" s="36">
        <f t="shared" si="2708"/>
        <v>0</v>
      </c>
      <c r="AE200" s="36">
        <f t="shared" si="2708"/>
        <v>0</v>
      </c>
      <c r="AF200" s="65">
        <f t="shared" si="2709"/>
        <v>5412.48</v>
      </c>
      <c r="AG200" s="36">
        <f t="shared" si="2710"/>
        <v>5412.48</v>
      </c>
      <c r="AH200" s="66">
        <v>4459.25</v>
      </c>
      <c r="AI200" s="66">
        <v>953.23</v>
      </c>
      <c r="AJ200" s="36">
        <f t="shared" si="2711"/>
        <v>0</v>
      </c>
      <c r="AK200" s="66">
        <v>0</v>
      </c>
      <c r="AL200" s="66">
        <v>0</v>
      </c>
      <c r="AM200" s="65">
        <f t="shared" si="2712"/>
        <v>6047.91</v>
      </c>
      <c r="AN200" s="36">
        <f t="shared" si="2713"/>
        <v>6047.91</v>
      </c>
      <c r="AO200" s="66">
        <v>5479.43</v>
      </c>
      <c r="AP200" s="66">
        <v>568.48</v>
      </c>
      <c r="AQ200" s="36">
        <f t="shared" si="2714"/>
        <v>0</v>
      </c>
      <c r="AR200" s="66">
        <v>0</v>
      </c>
      <c r="AS200" s="66">
        <v>0</v>
      </c>
      <c r="AT200" s="65">
        <f t="shared" si="2715"/>
        <v>10989.76</v>
      </c>
      <c r="AU200" s="36">
        <f t="shared" si="2716"/>
        <v>10989.76</v>
      </c>
      <c r="AV200" s="66">
        <v>9941.65</v>
      </c>
      <c r="AW200" s="66">
        <v>1048.1099999999999</v>
      </c>
      <c r="AX200" s="36">
        <f t="shared" si="2717"/>
        <v>0</v>
      </c>
      <c r="AY200" s="66">
        <v>0</v>
      </c>
      <c r="AZ200" s="66">
        <v>0</v>
      </c>
      <c r="BA200" s="36">
        <f t="shared" si="2718"/>
        <v>22450.15</v>
      </c>
      <c r="BB200" s="36">
        <f t="shared" si="2719"/>
        <v>22450.15</v>
      </c>
      <c r="BC200" s="36">
        <f t="shared" si="2720"/>
        <v>19880.330000000002</v>
      </c>
      <c r="BD200" s="36">
        <f t="shared" si="2720"/>
        <v>2569.8199999999997</v>
      </c>
      <c r="BE200" s="36">
        <f t="shared" si="2721"/>
        <v>0</v>
      </c>
      <c r="BF200" s="36">
        <f t="shared" si="2722"/>
        <v>0</v>
      </c>
      <c r="BG200" s="36">
        <f t="shared" si="2722"/>
        <v>0</v>
      </c>
      <c r="BH200" s="65">
        <f t="shared" si="2723"/>
        <v>4302.3819999999996</v>
      </c>
      <c r="BI200" s="36">
        <f t="shared" si="2724"/>
        <v>4302.3819999999996</v>
      </c>
      <c r="BJ200" s="66">
        <v>4275.3819999999996</v>
      </c>
      <c r="BK200" s="66">
        <v>27</v>
      </c>
      <c r="BL200" s="36">
        <f t="shared" si="2725"/>
        <v>0</v>
      </c>
      <c r="BM200" s="66">
        <v>0</v>
      </c>
      <c r="BN200" s="66">
        <v>0</v>
      </c>
      <c r="BO200" s="65">
        <f t="shared" si="2726"/>
        <v>4192.2700000000004</v>
      </c>
      <c r="BP200" s="36">
        <f t="shared" si="2727"/>
        <v>4192.2700000000004</v>
      </c>
      <c r="BQ200" s="66">
        <v>4183.2700000000004</v>
      </c>
      <c r="BR200" s="66">
        <v>9</v>
      </c>
      <c r="BS200" s="36">
        <f t="shared" si="2728"/>
        <v>0</v>
      </c>
      <c r="BT200" s="66">
        <v>0</v>
      </c>
      <c r="BU200" s="66">
        <v>0</v>
      </c>
      <c r="BV200" s="65">
        <f t="shared" si="2729"/>
        <v>4643.33</v>
      </c>
      <c r="BW200" s="36">
        <f t="shared" si="2730"/>
        <v>4643.33</v>
      </c>
      <c r="BX200" s="66">
        <v>3906.96</v>
      </c>
      <c r="BY200" s="66">
        <v>736.37</v>
      </c>
      <c r="BZ200" s="36">
        <f t="shared" si="2731"/>
        <v>0</v>
      </c>
      <c r="CA200" s="66">
        <v>0</v>
      </c>
      <c r="CB200" s="66">
        <v>0</v>
      </c>
      <c r="CC200" s="36">
        <f t="shared" si="2732"/>
        <v>13137.982000000002</v>
      </c>
      <c r="CD200" s="36">
        <f t="shared" si="2733"/>
        <v>13137.982000000002</v>
      </c>
      <c r="CE200" s="36">
        <f t="shared" si="2734"/>
        <v>12365.612000000001</v>
      </c>
      <c r="CF200" s="36">
        <f t="shared" si="2734"/>
        <v>772.37</v>
      </c>
      <c r="CG200" s="36">
        <f t="shared" si="2735"/>
        <v>0</v>
      </c>
      <c r="CH200" s="36">
        <f t="shared" si="2736"/>
        <v>0</v>
      </c>
      <c r="CI200" s="36">
        <f t="shared" si="2736"/>
        <v>0</v>
      </c>
      <c r="CJ200" s="65">
        <f t="shared" si="2737"/>
        <v>6768.4249999999993</v>
      </c>
      <c r="CK200" s="36">
        <f t="shared" si="2738"/>
        <v>6768.4249999999993</v>
      </c>
      <c r="CL200" s="66">
        <v>6544.7749999999996</v>
      </c>
      <c r="CM200" s="66">
        <v>223.65</v>
      </c>
      <c r="CN200" s="36">
        <f t="shared" si="2739"/>
        <v>0</v>
      </c>
      <c r="CO200" s="66">
        <v>0</v>
      </c>
      <c r="CP200" s="66">
        <v>0</v>
      </c>
      <c r="CQ200" s="65">
        <f t="shared" si="2740"/>
        <v>6214.6620000000003</v>
      </c>
      <c r="CR200" s="36">
        <f t="shared" si="2741"/>
        <v>6214.6620000000003</v>
      </c>
      <c r="CS200" s="66">
        <v>5617.1620000000003</v>
      </c>
      <c r="CT200" s="66">
        <v>597.5</v>
      </c>
      <c r="CU200" s="36">
        <f t="shared" si="2742"/>
        <v>0</v>
      </c>
      <c r="CV200" s="66">
        <v>0</v>
      </c>
      <c r="CW200" s="66">
        <v>0</v>
      </c>
      <c r="CX200" s="65">
        <f t="shared" si="2743"/>
        <v>5037.933</v>
      </c>
      <c r="CY200" s="36">
        <f t="shared" si="2744"/>
        <v>5037.933</v>
      </c>
      <c r="CZ200" s="66">
        <v>4498.6930000000002</v>
      </c>
      <c r="DA200" s="66">
        <v>539.24</v>
      </c>
      <c r="DB200" s="36">
        <f t="shared" si="2745"/>
        <v>0</v>
      </c>
      <c r="DC200" s="66">
        <v>0</v>
      </c>
      <c r="DD200" s="66">
        <v>0</v>
      </c>
      <c r="DE200" s="36">
        <f t="shared" si="2746"/>
        <v>18021.02</v>
      </c>
      <c r="DF200" s="36">
        <f t="shared" si="2747"/>
        <v>18021.02</v>
      </c>
      <c r="DG200" s="36">
        <f t="shared" si="2748"/>
        <v>16660.63</v>
      </c>
      <c r="DH200" s="36">
        <f t="shared" si="2748"/>
        <v>1360.3899999999999</v>
      </c>
      <c r="DI200" s="36">
        <f t="shared" si="2749"/>
        <v>0</v>
      </c>
      <c r="DJ200" s="36">
        <f t="shared" si="2750"/>
        <v>0</v>
      </c>
      <c r="DK200" s="36">
        <f t="shared" si="2750"/>
        <v>0</v>
      </c>
      <c r="DL200" s="36">
        <f t="shared" si="2751"/>
        <v>68361.312000000005</v>
      </c>
      <c r="DM200" s="36">
        <f t="shared" si="2752"/>
        <v>68361.312000000005</v>
      </c>
      <c r="DN200" s="36">
        <f t="shared" si="2753"/>
        <v>61814.482000000004</v>
      </c>
      <c r="DO200" s="36">
        <f t="shared" si="2753"/>
        <v>6546.83</v>
      </c>
      <c r="DP200" s="36">
        <f t="shared" si="2754"/>
        <v>0</v>
      </c>
      <c r="DQ200" s="36">
        <f t="shared" si="2755"/>
        <v>0</v>
      </c>
      <c r="DR200" s="36">
        <f t="shared" si="2755"/>
        <v>0</v>
      </c>
    </row>
    <row r="201" spans="1:122" s="3" customFormat="1" ht="15" customHeight="1" x14ac:dyDescent="0.2">
      <c r="A201" s="37"/>
      <c r="B201" s="1"/>
      <c r="C201" s="35" t="s">
        <v>173</v>
      </c>
      <c r="D201" s="65">
        <f t="shared" si="2695"/>
        <v>8282.1899999999987</v>
      </c>
      <c r="E201" s="36">
        <f t="shared" si="2696"/>
        <v>8282.1899999999987</v>
      </c>
      <c r="F201" s="66">
        <v>4722.1899999999996</v>
      </c>
      <c r="G201" s="66">
        <v>3560</v>
      </c>
      <c r="H201" s="36">
        <f t="shared" si="2697"/>
        <v>0</v>
      </c>
      <c r="I201" s="66">
        <v>0</v>
      </c>
      <c r="J201" s="66">
        <v>0</v>
      </c>
      <c r="K201" s="65">
        <f t="shared" si="2698"/>
        <v>6853.5599999999995</v>
      </c>
      <c r="L201" s="36">
        <f t="shared" si="2699"/>
        <v>6853.5599999999995</v>
      </c>
      <c r="M201" s="66">
        <v>4688.66</v>
      </c>
      <c r="N201" s="66">
        <v>2164.9</v>
      </c>
      <c r="O201" s="36">
        <f t="shared" si="2700"/>
        <v>0</v>
      </c>
      <c r="P201" s="66">
        <v>0</v>
      </c>
      <c r="Q201" s="66">
        <v>0</v>
      </c>
      <c r="R201" s="65">
        <f t="shared" si="2701"/>
        <v>11903.76</v>
      </c>
      <c r="S201" s="36">
        <f t="shared" si="2702"/>
        <v>11903.76</v>
      </c>
      <c r="T201" s="66">
        <v>5634.74</v>
      </c>
      <c r="U201" s="66">
        <v>6269.02</v>
      </c>
      <c r="V201" s="36">
        <f t="shared" si="2703"/>
        <v>0</v>
      </c>
      <c r="W201" s="66">
        <v>0</v>
      </c>
      <c r="X201" s="66">
        <v>0</v>
      </c>
      <c r="Y201" s="36">
        <f t="shared" si="2704"/>
        <v>27039.51</v>
      </c>
      <c r="Z201" s="36">
        <f t="shared" si="2705"/>
        <v>27039.51</v>
      </c>
      <c r="AA201" s="36">
        <f t="shared" si="2706"/>
        <v>15045.589999999998</v>
      </c>
      <c r="AB201" s="36">
        <f t="shared" si="2706"/>
        <v>11993.92</v>
      </c>
      <c r="AC201" s="36">
        <f t="shared" si="2707"/>
        <v>0</v>
      </c>
      <c r="AD201" s="36">
        <f t="shared" si="2708"/>
        <v>0</v>
      </c>
      <c r="AE201" s="36">
        <f t="shared" si="2708"/>
        <v>0</v>
      </c>
      <c r="AF201" s="65">
        <f t="shared" si="2709"/>
        <v>10525.529999999999</v>
      </c>
      <c r="AG201" s="36">
        <f t="shared" si="2710"/>
        <v>10525.529999999999</v>
      </c>
      <c r="AH201" s="66">
        <v>3308.08</v>
      </c>
      <c r="AI201" s="66">
        <v>7217.45</v>
      </c>
      <c r="AJ201" s="36">
        <f t="shared" si="2711"/>
        <v>0</v>
      </c>
      <c r="AK201" s="66">
        <v>0</v>
      </c>
      <c r="AL201" s="66">
        <v>0</v>
      </c>
      <c r="AM201" s="65">
        <f t="shared" si="2712"/>
        <v>13584.15</v>
      </c>
      <c r="AN201" s="36">
        <f t="shared" si="2713"/>
        <v>13584.15</v>
      </c>
      <c r="AO201" s="66">
        <v>5230.83</v>
      </c>
      <c r="AP201" s="66">
        <v>8353.32</v>
      </c>
      <c r="AQ201" s="36">
        <f t="shared" si="2714"/>
        <v>0</v>
      </c>
      <c r="AR201" s="66">
        <v>0</v>
      </c>
      <c r="AS201" s="66">
        <v>0</v>
      </c>
      <c r="AT201" s="65">
        <f t="shared" si="2715"/>
        <v>19679.261999999999</v>
      </c>
      <c r="AU201" s="36">
        <f t="shared" si="2716"/>
        <v>19679.261999999999</v>
      </c>
      <c r="AV201" s="66">
        <v>5022.3199999999988</v>
      </c>
      <c r="AW201" s="66">
        <v>14656.941999999999</v>
      </c>
      <c r="AX201" s="36">
        <f t="shared" si="2717"/>
        <v>0</v>
      </c>
      <c r="AY201" s="66">
        <v>0</v>
      </c>
      <c r="AZ201" s="66">
        <v>0</v>
      </c>
      <c r="BA201" s="36">
        <f t="shared" si="2718"/>
        <v>43788.941999999995</v>
      </c>
      <c r="BB201" s="36">
        <f t="shared" si="2719"/>
        <v>43788.941999999995</v>
      </c>
      <c r="BC201" s="36">
        <f t="shared" si="2720"/>
        <v>13561.23</v>
      </c>
      <c r="BD201" s="36">
        <f t="shared" si="2720"/>
        <v>30227.712</v>
      </c>
      <c r="BE201" s="36">
        <f t="shared" si="2721"/>
        <v>0</v>
      </c>
      <c r="BF201" s="36">
        <f t="shared" si="2722"/>
        <v>0</v>
      </c>
      <c r="BG201" s="36">
        <f t="shared" si="2722"/>
        <v>0</v>
      </c>
      <c r="BH201" s="65">
        <f t="shared" si="2723"/>
        <v>10033.709999999999</v>
      </c>
      <c r="BI201" s="36">
        <f t="shared" si="2724"/>
        <v>10033.709999999999</v>
      </c>
      <c r="BJ201" s="66">
        <v>2836.26</v>
      </c>
      <c r="BK201" s="66">
        <v>7197.45</v>
      </c>
      <c r="BL201" s="36">
        <f t="shared" si="2725"/>
        <v>0</v>
      </c>
      <c r="BM201" s="66">
        <v>0</v>
      </c>
      <c r="BN201" s="66">
        <v>0</v>
      </c>
      <c r="BO201" s="65">
        <f t="shared" si="2726"/>
        <v>13807.9</v>
      </c>
      <c r="BP201" s="36">
        <f t="shared" si="2727"/>
        <v>13807.9</v>
      </c>
      <c r="BQ201" s="66">
        <v>4432.8999999999996</v>
      </c>
      <c r="BR201" s="66">
        <v>9375</v>
      </c>
      <c r="BS201" s="36">
        <f t="shared" si="2728"/>
        <v>0</v>
      </c>
      <c r="BT201" s="66">
        <v>0</v>
      </c>
      <c r="BU201" s="66">
        <v>0</v>
      </c>
      <c r="BV201" s="65">
        <f t="shared" si="2729"/>
        <v>6003.47</v>
      </c>
      <c r="BW201" s="36">
        <f t="shared" si="2730"/>
        <v>6003.47</v>
      </c>
      <c r="BX201" s="66">
        <v>1586.46</v>
      </c>
      <c r="BY201" s="66">
        <v>4417.01</v>
      </c>
      <c r="BZ201" s="36">
        <f t="shared" si="2731"/>
        <v>0</v>
      </c>
      <c r="CA201" s="66">
        <v>0</v>
      </c>
      <c r="CB201" s="66">
        <v>0</v>
      </c>
      <c r="CC201" s="36">
        <f t="shared" si="2732"/>
        <v>29845.079999999998</v>
      </c>
      <c r="CD201" s="36">
        <f t="shared" si="2733"/>
        <v>29845.079999999998</v>
      </c>
      <c r="CE201" s="36">
        <f t="shared" si="2734"/>
        <v>8855.619999999999</v>
      </c>
      <c r="CF201" s="36">
        <f t="shared" si="2734"/>
        <v>20989.46</v>
      </c>
      <c r="CG201" s="36">
        <f t="shared" si="2735"/>
        <v>0</v>
      </c>
      <c r="CH201" s="36">
        <f t="shared" si="2736"/>
        <v>0</v>
      </c>
      <c r="CI201" s="36">
        <f t="shared" si="2736"/>
        <v>0</v>
      </c>
      <c r="CJ201" s="65">
        <f t="shared" si="2737"/>
        <v>4235.25</v>
      </c>
      <c r="CK201" s="36">
        <f t="shared" si="2738"/>
        <v>4235.25</v>
      </c>
      <c r="CL201" s="66">
        <v>2523.31</v>
      </c>
      <c r="CM201" s="66">
        <v>1711.94</v>
      </c>
      <c r="CN201" s="36">
        <f t="shared" si="2739"/>
        <v>0</v>
      </c>
      <c r="CO201" s="66">
        <v>0</v>
      </c>
      <c r="CP201" s="66">
        <v>0</v>
      </c>
      <c r="CQ201" s="65">
        <f t="shared" si="2740"/>
        <v>18479.39</v>
      </c>
      <c r="CR201" s="36">
        <f t="shared" si="2741"/>
        <v>18479.39</v>
      </c>
      <c r="CS201" s="66">
        <v>6773.09</v>
      </c>
      <c r="CT201" s="66">
        <v>11706.3</v>
      </c>
      <c r="CU201" s="36">
        <f t="shared" si="2742"/>
        <v>0</v>
      </c>
      <c r="CV201" s="66">
        <v>0</v>
      </c>
      <c r="CW201" s="66">
        <v>0</v>
      </c>
      <c r="CX201" s="65">
        <f t="shared" si="2743"/>
        <v>4844.6000000000004</v>
      </c>
      <c r="CY201" s="36">
        <f t="shared" si="2744"/>
        <v>4844.6000000000004</v>
      </c>
      <c r="CZ201" s="66">
        <v>3044.6</v>
      </c>
      <c r="DA201" s="66">
        <v>1800</v>
      </c>
      <c r="DB201" s="36">
        <f t="shared" si="2745"/>
        <v>0</v>
      </c>
      <c r="DC201" s="66">
        <v>0</v>
      </c>
      <c r="DD201" s="66">
        <v>0</v>
      </c>
      <c r="DE201" s="36">
        <f t="shared" si="2746"/>
        <v>27559.239999999998</v>
      </c>
      <c r="DF201" s="36">
        <f t="shared" si="2747"/>
        <v>27559.239999999998</v>
      </c>
      <c r="DG201" s="36">
        <f t="shared" si="2748"/>
        <v>12341</v>
      </c>
      <c r="DH201" s="36">
        <f t="shared" si="2748"/>
        <v>15218.24</v>
      </c>
      <c r="DI201" s="36">
        <f t="shared" si="2749"/>
        <v>0</v>
      </c>
      <c r="DJ201" s="36">
        <f t="shared" si="2750"/>
        <v>0</v>
      </c>
      <c r="DK201" s="36">
        <f t="shared" si="2750"/>
        <v>0</v>
      </c>
      <c r="DL201" s="36">
        <f t="shared" si="2751"/>
        <v>128232.772</v>
      </c>
      <c r="DM201" s="36">
        <f t="shared" si="2752"/>
        <v>128232.772</v>
      </c>
      <c r="DN201" s="36">
        <f t="shared" si="2753"/>
        <v>49803.44</v>
      </c>
      <c r="DO201" s="36">
        <f t="shared" si="2753"/>
        <v>78429.331999999995</v>
      </c>
      <c r="DP201" s="36">
        <f t="shared" si="2754"/>
        <v>0</v>
      </c>
      <c r="DQ201" s="36">
        <f t="shared" si="2755"/>
        <v>0</v>
      </c>
      <c r="DR201" s="36">
        <f t="shared" si="2755"/>
        <v>0</v>
      </c>
    </row>
    <row r="202" spans="1:122" s="3" customFormat="1" ht="15" customHeight="1" x14ac:dyDescent="0.2">
      <c r="A202" s="37"/>
      <c r="B202" s="1"/>
      <c r="C202" s="35" t="s">
        <v>174</v>
      </c>
      <c r="D202" s="65">
        <f t="shared" ref="D202:Q202" si="2756">D203+D204</f>
        <v>14817.44</v>
      </c>
      <c r="E202" s="36">
        <f t="shared" si="2756"/>
        <v>14817.44</v>
      </c>
      <c r="F202" s="36">
        <f t="shared" si="2756"/>
        <v>14193.130000000001</v>
      </c>
      <c r="G202" s="36">
        <f t="shared" si="2756"/>
        <v>624.30999999999995</v>
      </c>
      <c r="H202" s="36">
        <f t="shared" si="2756"/>
        <v>0</v>
      </c>
      <c r="I202" s="36">
        <f t="shared" si="2756"/>
        <v>0</v>
      </c>
      <c r="J202" s="36">
        <f t="shared" si="2756"/>
        <v>0</v>
      </c>
      <c r="K202" s="65">
        <f t="shared" si="2756"/>
        <v>19606.2</v>
      </c>
      <c r="L202" s="36">
        <f t="shared" si="2756"/>
        <v>19606.2</v>
      </c>
      <c r="M202" s="36">
        <f t="shared" si="2756"/>
        <v>17243.23</v>
      </c>
      <c r="N202" s="36">
        <f t="shared" si="2756"/>
        <v>2362.9700000000003</v>
      </c>
      <c r="O202" s="36">
        <f t="shared" si="2756"/>
        <v>0</v>
      </c>
      <c r="P202" s="36">
        <f t="shared" si="2756"/>
        <v>0</v>
      </c>
      <c r="Q202" s="36">
        <f t="shared" si="2756"/>
        <v>0</v>
      </c>
      <c r="R202" s="65">
        <f t="shared" si="2652"/>
        <v>23350.69</v>
      </c>
      <c r="S202" s="36">
        <f t="shared" si="2653"/>
        <v>19351.189999999999</v>
      </c>
      <c r="T202" s="36">
        <f>SUM(T203:T204)</f>
        <v>17653.34</v>
      </c>
      <c r="U202" s="36">
        <f>SUM(U203:U204)</f>
        <v>1697.85</v>
      </c>
      <c r="V202" s="36">
        <f t="shared" si="2654"/>
        <v>3999.5</v>
      </c>
      <c r="W202" s="36">
        <f>SUM(W203:W204)</f>
        <v>3999.5</v>
      </c>
      <c r="X202" s="36">
        <f>SUM(X203:X204)</f>
        <v>0</v>
      </c>
      <c r="Y202" s="36">
        <f t="shared" si="2655"/>
        <v>57774.329999999994</v>
      </c>
      <c r="Z202" s="36">
        <f t="shared" si="2656"/>
        <v>53774.829999999994</v>
      </c>
      <c r="AA202" s="36">
        <f>SUM(AA203:AA204)</f>
        <v>49089.7</v>
      </c>
      <c r="AB202" s="36">
        <f>SUM(AB203:AB204)</f>
        <v>4685.13</v>
      </c>
      <c r="AC202" s="36">
        <f t="shared" si="2657"/>
        <v>3999.5</v>
      </c>
      <c r="AD202" s="36">
        <f>SUM(AD203:AD204)</f>
        <v>3999.5</v>
      </c>
      <c r="AE202" s="36">
        <f>SUM(AE203:AE204)</f>
        <v>0</v>
      </c>
      <c r="AF202" s="65">
        <f t="shared" si="2658"/>
        <v>15873.7</v>
      </c>
      <c r="AG202" s="36">
        <f t="shared" si="2659"/>
        <v>15873.7</v>
      </c>
      <c r="AH202" s="36">
        <f>SUM(AH203:AH204)</f>
        <v>15475.43</v>
      </c>
      <c r="AI202" s="36">
        <f>SUM(AI203:AI204)</f>
        <v>398.27</v>
      </c>
      <c r="AJ202" s="36">
        <f t="shared" si="2660"/>
        <v>0</v>
      </c>
      <c r="AK202" s="36">
        <f>SUM(AK203:AK204)</f>
        <v>0</v>
      </c>
      <c r="AL202" s="36">
        <f>SUM(AL203:AL204)</f>
        <v>0</v>
      </c>
      <c r="AM202" s="65">
        <f t="shared" si="2661"/>
        <v>20736.240000000002</v>
      </c>
      <c r="AN202" s="36">
        <f t="shared" si="2662"/>
        <v>20736.240000000002</v>
      </c>
      <c r="AO202" s="36">
        <f>SUM(AO203:AO204)</f>
        <v>20092.61</v>
      </c>
      <c r="AP202" s="36">
        <f>SUM(AP203:AP204)</f>
        <v>643.63</v>
      </c>
      <c r="AQ202" s="36">
        <f t="shared" si="2663"/>
        <v>0</v>
      </c>
      <c r="AR202" s="36">
        <f>SUM(AR203:AR204)</f>
        <v>0</v>
      </c>
      <c r="AS202" s="36">
        <f>SUM(AS203:AS204)</f>
        <v>0</v>
      </c>
      <c r="AT202" s="65">
        <f t="shared" si="2664"/>
        <v>28973.78</v>
      </c>
      <c r="AU202" s="36">
        <f t="shared" si="2665"/>
        <v>24773.78</v>
      </c>
      <c r="AV202" s="36">
        <f>SUM(AV203:AV204)</f>
        <v>23832.949999999997</v>
      </c>
      <c r="AW202" s="36">
        <f>SUM(AW203:AW204)</f>
        <v>940.83</v>
      </c>
      <c r="AX202" s="36">
        <f t="shared" si="2666"/>
        <v>4200</v>
      </c>
      <c r="AY202" s="36">
        <f>SUM(AY203:AY204)</f>
        <v>4200</v>
      </c>
      <c r="AZ202" s="36">
        <f>SUM(AZ203:AZ204)</f>
        <v>0</v>
      </c>
      <c r="BA202" s="36">
        <f t="shared" si="2667"/>
        <v>65583.72</v>
      </c>
      <c r="BB202" s="36">
        <f t="shared" ref="BB202" si="2757">SUM(BC202:BD202)</f>
        <v>61383.72</v>
      </c>
      <c r="BC202" s="36">
        <f>SUM(BC203:BC204)</f>
        <v>59400.99</v>
      </c>
      <c r="BD202" s="36">
        <f>SUM(BD203:BD204)</f>
        <v>1982.73</v>
      </c>
      <c r="BE202" s="36">
        <f t="shared" si="2669"/>
        <v>4200</v>
      </c>
      <c r="BF202" s="36">
        <f>SUM(BF203:BF204)</f>
        <v>4200</v>
      </c>
      <c r="BG202" s="36">
        <f>SUM(BG203:BG204)</f>
        <v>0</v>
      </c>
      <c r="BH202" s="65">
        <f t="shared" si="2670"/>
        <v>21916.669999999995</v>
      </c>
      <c r="BI202" s="36">
        <f t="shared" si="2671"/>
        <v>21916.669999999995</v>
      </c>
      <c r="BJ202" s="36">
        <f>SUM(BJ203:BJ204)</f>
        <v>20891.139999999996</v>
      </c>
      <c r="BK202" s="36">
        <f>SUM(BK203:BK204)</f>
        <v>1025.53</v>
      </c>
      <c r="BL202" s="36">
        <f t="shared" si="2672"/>
        <v>0</v>
      </c>
      <c r="BM202" s="36">
        <f>SUM(BM203:BM204)</f>
        <v>0</v>
      </c>
      <c r="BN202" s="36">
        <f>SUM(BN203:BN204)</f>
        <v>0</v>
      </c>
      <c r="BO202" s="65">
        <f t="shared" si="2673"/>
        <v>25164.98</v>
      </c>
      <c r="BP202" s="36">
        <f t="shared" si="2674"/>
        <v>21663.98</v>
      </c>
      <c r="BQ202" s="36">
        <f>SUM(BQ203:BQ204)</f>
        <v>20472.25</v>
      </c>
      <c r="BR202" s="36">
        <f>SUM(BR203:BR204)</f>
        <v>1191.73</v>
      </c>
      <c r="BS202" s="36">
        <f t="shared" si="2675"/>
        <v>3501</v>
      </c>
      <c r="BT202" s="36">
        <f>SUM(BT203:BT204)</f>
        <v>3501</v>
      </c>
      <c r="BU202" s="36">
        <f>SUM(BU203:BU204)</f>
        <v>0</v>
      </c>
      <c r="BV202" s="65">
        <f t="shared" si="2676"/>
        <v>25063.989999999998</v>
      </c>
      <c r="BW202" s="36">
        <f t="shared" si="2677"/>
        <v>25063.989999999998</v>
      </c>
      <c r="BX202" s="36">
        <f>SUM(BX203:BX204)</f>
        <v>23259.119999999999</v>
      </c>
      <c r="BY202" s="36">
        <f>SUM(BY203:BY204)</f>
        <v>1804.87</v>
      </c>
      <c r="BZ202" s="36">
        <f t="shared" si="2678"/>
        <v>0</v>
      </c>
      <c r="CA202" s="36">
        <f>SUM(CA203:CA204)</f>
        <v>0</v>
      </c>
      <c r="CB202" s="36">
        <f>SUM(CB203:CB204)</f>
        <v>0</v>
      </c>
      <c r="CC202" s="36">
        <f t="shared" si="2679"/>
        <v>72145.64</v>
      </c>
      <c r="CD202" s="36">
        <f t="shared" ref="CD202" si="2758">SUM(CE202:CF202)</f>
        <v>68644.639999999999</v>
      </c>
      <c r="CE202" s="36">
        <f>SUM(CE203:CE204)</f>
        <v>64622.509999999995</v>
      </c>
      <c r="CF202" s="36">
        <f>SUM(CF203:CF204)</f>
        <v>4022.13</v>
      </c>
      <c r="CG202" s="36">
        <f t="shared" si="2681"/>
        <v>3501</v>
      </c>
      <c r="CH202" s="36">
        <f>SUM(CH203:CH204)</f>
        <v>3501</v>
      </c>
      <c r="CI202" s="36">
        <f>SUM(CI203:CI204)</f>
        <v>0</v>
      </c>
      <c r="CJ202" s="65">
        <f t="shared" si="2682"/>
        <v>28594.120000000003</v>
      </c>
      <c r="CK202" s="36">
        <f t="shared" si="2683"/>
        <v>24394.120000000003</v>
      </c>
      <c r="CL202" s="36">
        <f>SUM(CL203:CL204)</f>
        <v>22557.200000000004</v>
      </c>
      <c r="CM202" s="36">
        <f>SUM(CM203:CM204)</f>
        <v>1836.92</v>
      </c>
      <c r="CN202" s="36">
        <f t="shared" si="2684"/>
        <v>4200</v>
      </c>
      <c r="CO202" s="36">
        <f>SUM(CO203:CO204)</f>
        <v>4200</v>
      </c>
      <c r="CP202" s="36">
        <f>SUM(CP203:CP204)</f>
        <v>0</v>
      </c>
      <c r="CQ202" s="65">
        <f t="shared" si="2685"/>
        <v>24796.649999999998</v>
      </c>
      <c r="CR202" s="36">
        <f t="shared" si="2686"/>
        <v>24796.649999999998</v>
      </c>
      <c r="CS202" s="36">
        <f>SUM(CS203:CS204)</f>
        <v>23419.699999999997</v>
      </c>
      <c r="CT202" s="36">
        <f>SUM(CT203:CT204)</f>
        <v>1376.9499999999998</v>
      </c>
      <c r="CU202" s="36">
        <f t="shared" si="2687"/>
        <v>0</v>
      </c>
      <c r="CV202" s="36">
        <f>SUM(CV203:CV204)</f>
        <v>0</v>
      </c>
      <c r="CW202" s="36">
        <f>SUM(CW203:CW204)</f>
        <v>0</v>
      </c>
      <c r="CX202" s="65">
        <f t="shared" si="2161"/>
        <v>20611.82</v>
      </c>
      <c r="CY202" s="36">
        <f t="shared" si="2162"/>
        <v>20611.82</v>
      </c>
      <c r="CZ202" s="36">
        <f>SUM(CZ203:CZ204)</f>
        <v>19755.48</v>
      </c>
      <c r="DA202" s="36">
        <f>SUM(DA203:DA204)</f>
        <v>856.34</v>
      </c>
      <c r="DB202" s="36">
        <f t="shared" si="2163"/>
        <v>0</v>
      </c>
      <c r="DC202" s="36">
        <f>SUM(DC203:DC204)</f>
        <v>0</v>
      </c>
      <c r="DD202" s="36">
        <f>SUM(DD203:DD204)</f>
        <v>0</v>
      </c>
      <c r="DE202" s="36">
        <f t="shared" ref="DE202" si="2759">DF202+DI202</f>
        <v>74002.59</v>
      </c>
      <c r="DF202" s="36">
        <f t="shared" ref="DF202" si="2760">SUM(DG202:DH202)</f>
        <v>69802.59</v>
      </c>
      <c r="DG202" s="36">
        <f>SUM(DG203:DG204)</f>
        <v>65732.37999999999</v>
      </c>
      <c r="DH202" s="36">
        <f>SUM(DH203:DH204)</f>
        <v>4070.21</v>
      </c>
      <c r="DI202" s="36">
        <f t="shared" si="2690"/>
        <v>4200</v>
      </c>
      <c r="DJ202" s="36">
        <f>SUM(DJ203:DJ204)</f>
        <v>4200</v>
      </c>
      <c r="DK202" s="36">
        <f>SUM(DK203:DK204)</f>
        <v>0</v>
      </c>
      <c r="DL202" s="36">
        <f t="shared" si="2691"/>
        <v>269506.28000000003</v>
      </c>
      <c r="DM202" s="36">
        <f t="shared" si="2692"/>
        <v>253605.78</v>
      </c>
      <c r="DN202" s="36">
        <f>SUM(DN203:DN204)</f>
        <v>238845.58</v>
      </c>
      <c r="DO202" s="36">
        <f>SUM(DO203:DO204)</f>
        <v>14760.2</v>
      </c>
      <c r="DP202" s="36">
        <f t="shared" si="2693"/>
        <v>15900.5</v>
      </c>
      <c r="DQ202" s="36">
        <f>SUM(DQ203:DQ204)</f>
        <v>15900.5</v>
      </c>
      <c r="DR202" s="36">
        <f>SUM(DR203:DR204)</f>
        <v>0</v>
      </c>
    </row>
    <row r="203" spans="1:122" s="3" customFormat="1" ht="15" customHeight="1" x14ac:dyDescent="0.2">
      <c r="A203" s="37"/>
      <c r="B203" s="1"/>
      <c r="C203" s="39" t="s">
        <v>175</v>
      </c>
      <c r="D203" s="65">
        <f>+E203+H203</f>
        <v>0</v>
      </c>
      <c r="E203" s="36">
        <f>+F203+G203</f>
        <v>0</v>
      </c>
      <c r="F203" s="66">
        <v>0</v>
      </c>
      <c r="G203" s="66">
        <v>0</v>
      </c>
      <c r="H203" s="36">
        <f>+I203+J203</f>
        <v>0</v>
      </c>
      <c r="I203" s="66">
        <v>0</v>
      </c>
      <c r="J203" s="66">
        <v>0</v>
      </c>
      <c r="K203" s="65">
        <f t="shared" ref="K203:K204" si="2761">+L203+O203</f>
        <v>0</v>
      </c>
      <c r="L203" s="36">
        <f t="shared" ref="L203:L204" si="2762">+M203+N203</f>
        <v>0</v>
      </c>
      <c r="M203" s="66">
        <v>0</v>
      </c>
      <c r="N203" s="66">
        <v>0</v>
      </c>
      <c r="O203" s="36">
        <f t="shared" ref="O203:O204" si="2763">+P203+Q203</f>
        <v>0</v>
      </c>
      <c r="P203" s="66">
        <v>0</v>
      </c>
      <c r="Q203" s="66">
        <v>0</v>
      </c>
      <c r="R203" s="65">
        <f t="shared" ref="R203:R204" si="2764">+S203+V203</f>
        <v>0</v>
      </c>
      <c r="S203" s="36">
        <f t="shared" ref="S203:S204" si="2765">+T203+U203</f>
        <v>0</v>
      </c>
      <c r="T203" s="66">
        <v>0</v>
      </c>
      <c r="U203" s="66">
        <v>0</v>
      </c>
      <c r="V203" s="36">
        <f t="shared" ref="V203:V204" si="2766">+W203+X203</f>
        <v>0</v>
      </c>
      <c r="W203" s="66">
        <v>0</v>
      </c>
      <c r="X203" s="66">
        <v>0</v>
      </c>
      <c r="Y203" s="36">
        <f t="shared" ref="Y203:Y204" si="2767">+Z203+AC203</f>
        <v>0</v>
      </c>
      <c r="Z203" s="36">
        <f t="shared" ref="Z203:Z204" si="2768">+AA203+AB203</f>
        <v>0</v>
      </c>
      <c r="AA203" s="36">
        <f>+F203+M203+T203</f>
        <v>0</v>
      </c>
      <c r="AB203" s="36">
        <f>+G203+N203+U203</f>
        <v>0</v>
      </c>
      <c r="AC203" s="36">
        <f t="shared" ref="AC203:AC204" si="2769">+AD203+AE203</f>
        <v>0</v>
      </c>
      <c r="AD203" s="36">
        <f>+I203+P203+W203</f>
        <v>0</v>
      </c>
      <c r="AE203" s="36">
        <f>+J203+Q203+X203</f>
        <v>0</v>
      </c>
      <c r="AF203" s="65">
        <f>+AG203+AJ203</f>
        <v>504</v>
      </c>
      <c r="AG203" s="36">
        <f>+AH203+AI203</f>
        <v>504</v>
      </c>
      <c r="AH203" s="66">
        <v>504</v>
      </c>
      <c r="AI203" s="66">
        <v>0</v>
      </c>
      <c r="AJ203" s="36">
        <f>+AK203+AL203</f>
        <v>0</v>
      </c>
      <c r="AK203" s="66">
        <v>0</v>
      </c>
      <c r="AL203" s="66">
        <v>0</v>
      </c>
      <c r="AM203" s="65">
        <f t="shared" ref="AM203:AM204" si="2770">+AN203+AQ203</f>
        <v>1692</v>
      </c>
      <c r="AN203" s="36">
        <f t="shared" ref="AN203:AN204" si="2771">+AO203+AP203</f>
        <v>1692</v>
      </c>
      <c r="AO203" s="66">
        <v>1692</v>
      </c>
      <c r="AP203" s="66">
        <v>0</v>
      </c>
      <c r="AQ203" s="36">
        <f t="shared" ref="AQ203:AQ204" si="2772">+AR203+AS203</f>
        <v>0</v>
      </c>
      <c r="AR203" s="66">
        <v>0</v>
      </c>
      <c r="AS203" s="66">
        <v>0</v>
      </c>
      <c r="AT203" s="65">
        <f t="shared" ref="AT203:AT204" si="2773">+AU203+AX203</f>
        <v>1858.28</v>
      </c>
      <c r="AU203" s="36">
        <f t="shared" ref="AU203:AU204" si="2774">+AV203+AW203</f>
        <v>1858.28</v>
      </c>
      <c r="AV203" s="66">
        <v>1858.28</v>
      </c>
      <c r="AW203" s="66">
        <v>0</v>
      </c>
      <c r="AX203" s="36">
        <f t="shared" ref="AX203:AX204" si="2775">+AY203+AZ203</f>
        <v>0</v>
      </c>
      <c r="AY203" s="66">
        <v>0</v>
      </c>
      <c r="AZ203" s="66">
        <v>0</v>
      </c>
      <c r="BA203" s="36">
        <f t="shared" ref="BA203:BA204" si="2776">+BB203+BE203</f>
        <v>4054.2799999999997</v>
      </c>
      <c r="BB203" s="36">
        <f t="shared" ref="BB203:BB204" si="2777">+BC203+BD203</f>
        <v>4054.2799999999997</v>
      </c>
      <c r="BC203" s="36">
        <f>+AH203+AO203+AV203</f>
        <v>4054.2799999999997</v>
      </c>
      <c r="BD203" s="36">
        <f>+AI203+AP203+AW203</f>
        <v>0</v>
      </c>
      <c r="BE203" s="36">
        <f t="shared" ref="BE203:BE204" si="2778">+BF203+BG203</f>
        <v>0</v>
      </c>
      <c r="BF203" s="36">
        <f>+AK203+AR203+AY203</f>
        <v>0</v>
      </c>
      <c r="BG203" s="36">
        <f>+AL203+AS203+AZ203</f>
        <v>0</v>
      </c>
      <c r="BH203" s="65">
        <f>+BI203+BL203</f>
        <v>1421.84</v>
      </c>
      <c r="BI203" s="36">
        <f>+BJ203+BK203</f>
        <v>1421.84</v>
      </c>
      <c r="BJ203" s="66">
        <v>1421.84</v>
      </c>
      <c r="BK203" s="66">
        <v>0</v>
      </c>
      <c r="BL203" s="36">
        <f>+BM203+BN203</f>
        <v>0</v>
      </c>
      <c r="BM203" s="66">
        <v>0</v>
      </c>
      <c r="BN203" s="66">
        <v>0</v>
      </c>
      <c r="BO203" s="65">
        <f t="shared" ref="BO203:BO204" si="2779">+BP203+BS203</f>
        <v>1417.33</v>
      </c>
      <c r="BP203" s="36">
        <f t="shared" ref="BP203:BP204" si="2780">+BQ203+BR203</f>
        <v>1417.33</v>
      </c>
      <c r="BQ203" s="66">
        <v>1417.33</v>
      </c>
      <c r="BR203" s="66">
        <v>0</v>
      </c>
      <c r="BS203" s="36">
        <f t="shared" ref="BS203:BS204" si="2781">+BT203+BU203</f>
        <v>0</v>
      </c>
      <c r="BT203" s="66">
        <v>0</v>
      </c>
      <c r="BU203" s="66">
        <v>0</v>
      </c>
      <c r="BV203" s="65">
        <f t="shared" ref="BV203:BV204" si="2782">+BW203+BZ203</f>
        <v>1354.35</v>
      </c>
      <c r="BW203" s="36">
        <f t="shared" ref="BW203:BW204" si="2783">+BX203+BY203</f>
        <v>1354.35</v>
      </c>
      <c r="BX203" s="66">
        <v>1354.35</v>
      </c>
      <c r="BY203" s="66">
        <v>0</v>
      </c>
      <c r="BZ203" s="36">
        <f t="shared" ref="BZ203:BZ204" si="2784">+CA203+CB203</f>
        <v>0</v>
      </c>
      <c r="CA203" s="66">
        <v>0</v>
      </c>
      <c r="CB203" s="66">
        <v>0</v>
      </c>
      <c r="CC203" s="36">
        <f t="shared" ref="CC203:CC204" si="2785">+CD203+CG203</f>
        <v>4193.5200000000004</v>
      </c>
      <c r="CD203" s="36">
        <f t="shared" ref="CD203:CD204" si="2786">+CE203+CF203</f>
        <v>4193.5200000000004</v>
      </c>
      <c r="CE203" s="36">
        <f>+BJ203+BQ203+BX203</f>
        <v>4193.5200000000004</v>
      </c>
      <c r="CF203" s="36">
        <f>+BK203+BR203+BY203</f>
        <v>0</v>
      </c>
      <c r="CG203" s="36">
        <f t="shared" ref="CG203:CG204" si="2787">+CH203+CI203</f>
        <v>0</v>
      </c>
      <c r="CH203" s="36">
        <f>+BM203+BT203+CA203</f>
        <v>0</v>
      </c>
      <c r="CI203" s="36">
        <f>+BN203+BU203+CB203</f>
        <v>0</v>
      </c>
      <c r="CJ203" s="65">
        <f>+CK203+CN203</f>
        <v>2137.33</v>
      </c>
      <c r="CK203" s="36">
        <f>+CL203+CM203</f>
        <v>2137.33</v>
      </c>
      <c r="CL203" s="66">
        <v>2047.33</v>
      </c>
      <c r="CM203" s="66">
        <v>90</v>
      </c>
      <c r="CN203" s="36">
        <f>+CO203+CP203</f>
        <v>0</v>
      </c>
      <c r="CO203" s="66">
        <v>0</v>
      </c>
      <c r="CP203" s="66">
        <v>0</v>
      </c>
      <c r="CQ203" s="65">
        <f t="shared" ref="CQ203:CQ204" si="2788">+CR203+CU203</f>
        <v>970.19999999999993</v>
      </c>
      <c r="CR203" s="36">
        <f t="shared" ref="CR203:CR204" si="2789">+CS203+CT203</f>
        <v>970.19999999999993</v>
      </c>
      <c r="CS203" s="66">
        <v>970.19999999999993</v>
      </c>
      <c r="CT203" s="66">
        <v>0</v>
      </c>
      <c r="CU203" s="36">
        <f t="shared" ref="CU203:CU204" si="2790">+CV203+CW203</f>
        <v>0</v>
      </c>
      <c r="CV203" s="66">
        <v>0</v>
      </c>
      <c r="CW203" s="66">
        <v>0</v>
      </c>
      <c r="CX203" s="65">
        <f t="shared" ref="CX203:CX204" si="2791">+CY203+DB203</f>
        <v>2367.44</v>
      </c>
      <c r="CY203" s="36">
        <f t="shared" ref="CY203:CY204" si="2792">+CZ203+DA203</f>
        <v>2367.44</v>
      </c>
      <c r="CZ203" s="66">
        <v>2367.44</v>
      </c>
      <c r="DA203" s="66">
        <v>0</v>
      </c>
      <c r="DB203" s="36">
        <f t="shared" ref="DB203:DB204" si="2793">+DC203+DD203</f>
        <v>0</v>
      </c>
      <c r="DC203" s="66">
        <v>0</v>
      </c>
      <c r="DD203" s="66">
        <v>0</v>
      </c>
      <c r="DE203" s="36">
        <f t="shared" ref="DE203:DE204" si="2794">+DF203+DI203</f>
        <v>5474.9699999999993</v>
      </c>
      <c r="DF203" s="36">
        <f t="shared" ref="DF203:DF204" si="2795">+DG203+DH203</f>
        <v>5474.9699999999993</v>
      </c>
      <c r="DG203" s="36">
        <f>+CL203+CS203+CZ203</f>
        <v>5384.9699999999993</v>
      </c>
      <c r="DH203" s="36">
        <f>+CM203+CT203+DA203</f>
        <v>90</v>
      </c>
      <c r="DI203" s="36">
        <f t="shared" ref="DI203:DI204" si="2796">+DJ203+DK203</f>
        <v>0</v>
      </c>
      <c r="DJ203" s="36">
        <f>+CO203+CV203+DC203</f>
        <v>0</v>
      </c>
      <c r="DK203" s="36">
        <f>+CP203+CW203+DD203</f>
        <v>0</v>
      </c>
      <c r="DL203" s="36">
        <f t="shared" ref="DL203:DL204" si="2797">+DM203+DP203</f>
        <v>13722.769999999999</v>
      </c>
      <c r="DM203" s="36">
        <f t="shared" ref="DM203:DM204" si="2798">+DN203+DO203</f>
        <v>13722.769999999999</v>
      </c>
      <c r="DN203" s="36">
        <f>+AA203+BC203+CE203+DG203</f>
        <v>13632.769999999999</v>
      </c>
      <c r="DO203" s="36">
        <f>+AB203+BD203+CF203+DH203</f>
        <v>90</v>
      </c>
      <c r="DP203" s="36">
        <f t="shared" ref="DP203:DP204" si="2799">+DQ203+DR203</f>
        <v>0</v>
      </c>
      <c r="DQ203" s="36">
        <f>+AD203+BF203+CH203+DJ203</f>
        <v>0</v>
      </c>
      <c r="DR203" s="36">
        <f>+AE203+BG203+CI203+DK203</f>
        <v>0</v>
      </c>
    </row>
    <row r="204" spans="1:122" s="3" customFormat="1" ht="15" customHeight="1" x14ac:dyDescent="0.2">
      <c r="A204" s="37"/>
      <c r="B204" s="1"/>
      <c r="C204" s="39" t="s">
        <v>176</v>
      </c>
      <c r="D204" s="65">
        <f>+E204+H204</f>
        <v>14817.44</v>
      </c>
      <c r="E204" s="36">
        <f>+F204+G204</f>
        <v>14817.44</v>
      </c>
      <c r="F204" s="66">
        <v>14193.130000000001</v>
      </c>
      <c r="G204" s="66">
        <v>624.30999999999995</v>
      </c>
      <c r="H204" s="36">
        <f>+I204+J204</f>
        <v>0</v>
      </c>
      <c r="I204" s="66">
        <v>0</v>
      </c>
      <c r="J204" s="66">
        <v>0</v>
      </c>
      <c r="K204" s="65">
        <f t="shared" si="2761"/>
        <v>19606.2</v>
      </c>
      <c r="L204" s="36">
        <f t="shared" si="2762"/>
        <v>19606.2</v>
      </c>
      <c r="M204" s="66">
        <v>17243.23</v>
      </c>
      <c r="N204" s="66">
        <v>2362.9700000000003</v>
      </c>
      <c r="O204" s="36">
        <f t="shared" si="2763"/>
        <v>0</v>
      </c>
      <c r="P204" s="66">
        <v>0</v>
      </c>
      <c r="Q204" s="66">
        <v>0</v>
      </c>
      <c r="R204" s="65">
        <f t="shared" si="2764"/>
        <v>23350.69</v>
      </c>
      <c r="S204" s="36">
        <f t="shared" si="2765"/>
        <v>19351.189999999999</v>
      </c>
      <c r="T204" s="66">
        <v>17653.34</v>
      </c>
      <c r="U204" s="66">
        <v>1697.85</v>
      </c>
      <c r="V204" s="36">
        <f t="shared" si="2766"/>
        <v>3999.5</v>
      </c>
      <c r="W204" s="66">
        <v>3999.5</v>
      </c>
      <c r="X204" s="66">
        <v>0</v>
      </c>
      <c r="Y204" s="36">
        <f t="shared" si="2767"/>
        <v>57774.329999999994</v>
      </c>
      <c r="Z204" s="36">
        <f t="shared" si="2768"/>
        <v>53774.829999999994</v>
      </c>
      <c r="AA204" s="36">
        <f>+F204+M204+T204</f>
        <v>49089.7</v>
      </c>
      <c r="AB204" s="36">
        <f>+G204+N204+U204</f>
        <v>4685.13</v>
      </c>
      <c r="AC204" s="36">
        <f t="shared" si="2769"/>
        <v>3999.5</v>
      </c>
      <c r="AD204" s="36">
        <f>+I204+P204+W204</f>
        <v>3999.5</v>
      </c>
      <c r="AE204" s="36">
        <f>+J204+Q204+X204</f>
        <v>0</v>
      </c>
      <c r="AF204" s="65">
        <f>+AG204+AJ204</f>
        <v>15369.7</v>
      </c>
      <c r="AG204" s="36">
        <f>+AH204+AI204</f>
        <v>15369.7</v>
      </c>
      <c r="AH204" s="66">
        <v>14971.43</v>
      </c>
      <c r="AI204" s="66">
        <v>398.27</v>
      </c>
      <c r="AJ204" s="36">
        <f>+AK204+AL204</f>
        <v>0</v>
      </c>
      <c r="AK204" s="66">
        <v>0</v>
      </c>
      <c r="AL204" s="66">
        <v>0</v>
      </c>
      <c r="AM204" s="65">
        <f t="shared" si="2770"/>
        <v>19044.240000000002</v>
      </c>
      <c r="AN204" s="36">
        <f t="shared" si="2771"/>
        <v>19044.240000000002</v>
      </c>
      <c r="AO204" s="66">
        <v>18400.61</v>
      </c>
      <c r="AP204" s="66">
        <v>643.63</v>
      </c>
      <c r="AQ204" s="36">
        <f t="shared" si="2772"/>
        <v>0</v>
      </c>
      <c r="AR204" s="66">
        <v>0</v>
      </c>
      <c r="AS204" s="66">
        <v>0</v>
      </c>
      <c r="AT204" s="65">
        <f t="shared" si="2773"/>
        <v>27115.5</v>
      </c>
      <c r="AU204" s="36">
        <f t="shared" si="2774"/>
        <v>22915.5</v>
      </c>
      <c r="AV204" s="66">
        <v>21974.67</v>
      </c>
      <c r="AW204" s="66">
        <v>940.83</v>
      </c>
      <c r="AX204" s="36">
        <f t="shared" si="2775"/>
        <v>4200</v>
      </c>
      <c r="AY204" s="66">
        <v>4200</v>
      </c>
      <c r="AZ204" s="66">
        <v>0</v>
      </c>
      <c r="BA204" s="36">
        <f t="shared" si="2776"/>
        <v>61529.440000000002</v>
      </c>
      <c r="BB204" s="36">
        <f t="shared" si="2777"/>
        <v>57329.440000000002</v>
      </c>
      <c r="BC204" s="36">
        <f>+AH204+AO204+AV204</f>
        <v>55346.71</v>
      </c>
      <c r="BD204" s="36">
        <f>+AI204+AP204+AW204</f>
        <v>1982.73</v>
      </c>
      <c r="BE204" s="36">
        <f t="shared" si="2778"/>
        <v>4200</v>
      </c>
      <c r="BF204" s="36">
        <f>+AK204+AR204+AY204</f>
        <v>4200</v>
      </c>
      <c r="BG204" s="36">
        <f>+AL204+AS204+AZ204</f>
        <v>0</v>
      </c>
      <c r="BH204" s="65">
        <f>+BI204+BL204</f>
        <v>20494.829999999994</v>
      </c>
      <c r="BI204" s="36">
        <f>+BJ204+BK204</f>
        <v>20494.829999999994</v>
      </c>
      <c r="BJ204" s="66">
        <v>19469.299999999996</v>
      </c>
      <c r="BK204" s="66">
        <v>1025.53</v>
      </c>
      <c r="BL204" s="36">
        <f>+BM204+BN204</f>
        <v>0</v>
      </c>
      <c r="BM204" s="66">
        <v>0</v>
      </c>
      <c r="BN204" s="66">
        <v>0</v>
      </c>
      <c r="BO204" s="65">
        <f t="shared" si="2779"/>
        <v>23747.649999999998</v>
      </c>
      <c r="BP204" s="36">
        <f t="shared" si="2780"/>
        <v>20246.649999999998</v>
      </c>
      <c r="BQ204" s="66">
        <v>19054.919999999998</v>
      </c>
      <c r="BR204" s="66">
        <v>1191.73</v>
      </c>
      <c r="BS204" s="36">
        <f t="shared" si="2781"/>
        <v>3501</v>
      </c>
      <c r="BT204" s="66">
        <v>3501</v>
      </c>
      <c r="BU204" s="66">
        <v>0</v>
      </c>
      <c r="BV204" s="65">
        <f t="shared" si="2782"/>
        <v>23709.64</v>
      </c>
      <c r="BW204" s="36">
        <f t="shared" si="2783"/>
        <v>23709.64</v>
      </c>
      <c r="BX204" s="66">
        <v>21904.77</v>
      </c>
      <c r="BY204" s="66">
        <v>1804.87</v>
      </c>
      <c r="BZ204" s="36">
        <f t="shared" si="2784"/>
        <v>0</v>
      </c>
      <c r="CA204" s="66">
        <v>0</v>
      </c>
      <c r="CB204" s="66">
        <v>0</v>
      </c>
      <c r="CC204" s="36">
        <f t="shared" si="2785"/>
        <v>67952.12</v>
      </c>
      <c r="CD204" s="36">
        <f t="shared" si="2786"/>
        <v>64451.119999999988</v>
      </c>
      <c r="CE204" s="36">
        <f>+BJ204+BQ204+BX204</f>
        <v>60428.989999999991</v>
      </c>
      <c r="CF204" s="36">
        <f>+BK204+BR204+BY204</f>
        <v>4022.13</v>
      </c>
      <c r="CG204" s="36">
        <f t="shared" si="2787"/>
        <v>3501</v>
      </c>
      <c r="CH204" s="36">
        <f>+BM204+BT204+CA204</f>
        <v>3501</v>
      </c>
      <c r="CI204" s="36">
        <f>+BN204+BU204+CB204</f>
        <v>0</v>
      </c>
      <c r="CJ204" s="65">
        <f>+CK204+CN204</f>
        <v>26456.79</v>
      </c>
      <c r="CK204" s="36">
        <f>+CL204+CM204</f>
        <v>22256.79</v>
      </c>
      <c r="CL204" s="66">
        <v>20509.870000000003</v>
      </c>
      <c r="CM204" s="66">
        <v>1746.92</v>
      </c>
      <c r="CN204" s="36">
        <f>+CO204+CP204</f>
        <v>4200</v>
      </c>
      <c r="CO204" s="66">
        <v>4200</v>
      </c>
      <c r="CP204" s="66">
        <v>0</v>
      </c>
      <c r="CQ204" s="65">
        <f t="shared" si="2788"/>
        <v>23826.449999999997</v>
      </c>
      <c r="CR204" s="36">
        <f t="shared" si="2789"/>
        <v>23826.449999999997</v>
      </c>
      <c r="CS204" s="66">
        <v>22449.499999999996</v>
      </c>
      <c r="CT204" s="66">
        <v>1376.9499999999998</v>
      </c>
      <c r="CU204" s="36">
        <f t="shared" si="2790"/>
        <v>0</v>
      </c>
      <c r="CV204" s="66">
        <v>0</v>
      </c>
      <c r="CW204" s="66">
        <v>0</v>
      </c>
      <c r="CX204" s="65">
        <f t="shared" si="2791"/>
        <v>18244.38</v>
      </c>
      <c r="CY204" s="36">
        <f t="shared" si="2792"/>
        <v>18244.38</v>
      </c>
      <c r="CZ204" s="66">
        <v>17388.04</v>
      </c>
      <c r="DA204" s="66">
        <v>856.34</v>
      </c>
      <c r="DB204" s="36">
        <f t="shared" si="2793"/>
        <v>0</v>
      </c>
      <c r="DC204" s="66">
        <v>0</v>
      </c>
      <c r="DD204" s="66">
        <v>0</v>
      </c>
      <c r="DE204" s="36">
        <f t="shared" si="2794"/>
        <v>68527.62</v>
      </c>
      <c r="DF204" s="36">
        <f t="shared" si="2795"/>
        <v>64327.619999999995</v>
      </c>
      <c r="DG204" s="36">
        <f>+CL204+CS204+CZ204</f>
        <v>60347.409999999996</v>
      </c>
      <c r="DH204" s="36">
        <f>+CM204+CT204+DA204</f>
        <v>3980.21</v>
      </c>
      <c r="DI204" s="36">
        <f t="shared" si="2796"/>
        <v>4200</v>
      </c>
      <c r="DJ204" s="36">
        <f>+CO204+CV204+DC204</f>
        <v>4200</v>
      </c>
      <c r="DK204" s="36">
        <f>+CP204+CW204+DD204</f>
        <v>0</v>
      </c>
      <c r="DL204" s="36">
        <f t="shared" si="2797"/>
        <v>255783.51</v>
      </c>
      <c r="DM204" s="36">
        <f t="shared" si="2798"/>
        <v>239883.01</v>
      </c>
      <c r="DN204" s="36">
        <f>+AA204+BC204+CE204+DG204</f>
        <v>225212.81</v>
      </c>
      <c r="DO204" s="36">
        <f>+AB204+BD204+CF204+DH204</f>
        <v>14670.2</v>
      </c>
      <c r="DP204" s="36">
        <f t="shared" si="2799"/>
        <v>15900.5</v>
      </c>
      <c r="DQ204" s="36">
        <f>+AD204+BF204+CH204+DJ204</f>
        <v>15900.5</v>
      </c>
      <c r="DR204" s="36">
        <f>+AE204+BG204+CI204+DK204</f>
        <v>0</v>
      </c>
    </row>
    <row r="205" spans="1:122" s="3" customFormat="1" ht="15" customHeight="1" x14ac:dyDescent="0.2">
      <c r="A205" s="37"/>
      <c r="B205" s="1"/>
      <c r="C205" s="35" t="s">
        <v>177</v>
      </c>
      <c r="D205" s="65">
        <f t="shared" ref="D205:Q205" si="2800">D206+D207</f>
        <v>2007.32</v>
      </c>
      <c r="E205" s="36">
        <f t="shared" si="2800"/>
        <v>2007.32</v>
      </c>
      <c r="F205" s="36">
        <f t="shared" si="2800"/>
        <v>2007.32</v>
      </c>
      <c r="G205" s="36">
        <f t="shared" si="2800"/>
        <v>0</v>
      </c>
      <c r="H205" s="36">
        <f t="shared" si="2800"/>
        <v>0</v>
      </c>
      <c r="I205" s="36">
        <f t="shared" si="2800"/>
        <v>0</v>
      </c>
      <c r="J205" s="36">
        <f t="shared" si="2800"/>
        <v>0</v>
      </c>
      <c r="K205" s="65">
        <f t="shared" si="2800"/>
        <v>4239.32</v>
      </c>
      <c r="L205" s="36">
        <f t="shared" si="2800"/>
        <v>4239.32</v>
      </c>
      <c r="M205" s="36">
        <f t="shared" si="2800"/>
        <v>4239.32</v>
      </c>
      <c r="N205" s="36">
        <f t="shared" si="2800"/>
        <v>0</v>
      </c>
      <c r="O205" s="36">
        <f t="shared" si="2800"/>
        <v>0</v>
      </c>
      <c r="P205" s="36">
        <f t="shared" si="2800"/>
        <v>0</v>
      </c>
      <c r="Q205" s="36">
        <f t="shared" si="2800"/>
        <v>0</v>
      </c>
      <c r="R205" s="65">
        <f t="shared" si="2652"/>
        <v>4100</v>
      </c>
      <c r="S205" s="36">
        <f t="shared" si="2653"/>
        <v>4100</v>
      </c>
      <c r="T205" s="36">
        <f>SUM(T206:T207)</f>
        <v>4100</v>
      </c>
      <c r="U205" s="36">
        <f>SUM(U206:U207)</f>
        <v>0</v>
      </c>
      <c r="V205" s="36">
        <f t="shared" si="2654"/>
        <v>0</v>
      </c>
      <c r="W205" s="36">
        <f>SUM(W206:W207)</f>
        <v>0</v>
      </c>
      <c r="X205" s="36">
        <f>SUM(X206:X207)</f>
        <v>0</v>
      </c>
      <c r="Y205" s="36">
        <f t="shared" si="2655"/>
        <v>10346.64</v>
      </c>
      <c r="Z205" s="36">
        <f t="shared" si="2656"/>
        <v>10346.64</v>
      </c>
      <c r="AA205" s="36">
        <f>SUM(AA206:AA207)</f>
        <v>10346.64</v>
      </c>
      <c r="AB205" s="36">
        <f>SUM(AB206:AB207)</f>
        <v>0</v>
      </c>
      <c r="AC205" s="36">
        <f t="shared" si="2657"/>
        <v>0</v>
      </c>
      <c r="AD205" s="36">
        <f>SUM(AD206:AD207)</f>
        <v>0</v>
      </c>
      <c r="AE205" s="36">
        <f>SUM(AE206:AE207)</f>
        <v>0</v>
      </c>
      <c r="AF205" s="65">
        <f t="shared" si="2658"/>
        <v>3258.6400000000003</v>
      </c>
      <c r="AG205" s="36">
        <f t="shared" si="2659"/>
        <v>3258.6400000000003</v>
      </c>
      <c r="AH205" s="36">
        <f>SUM(AH206:AH207)</f>
        <v>3258.6400000000003</v>
      </c>
      <c r="AI205" s="36">
        <f>SUM(AI206:AI207)</f>
        <v>0</v>
      </c>
      <c r="AJ205" s="36">
        <f t="shared" si="2660"/>
        <v>0</v>
      </c>
      <c r="AK205" s="36">
        <f>SUM(AK206:AK207)</f>
        <v>0</v>
      </c>
      <c r="AL205" s="36">
        <f>SUM(AL206:AL207)</f>
        <v>0</v>
      </c>
      <c r="AM205" s="65">
        <f t="shared" si="2661"/>
        <v>3757.44</v>
      </c>
      <c r="AN205" s="36">
        <f t="shared" si="2662"/>
        <v>3757.44</v>
      </c>
      <c r="AO205" s="36">
        <f>SUM(AO206:AO207)</f>
        <v>3757.44</v>
      </c>
      <c r="AP205" s="36">
        <f>SUM(AP206:AP207)</f>
        <v>0</v>
      </c>
      <c r="AQ205" s="36">
        <f t="shared" si="2663"/>
        <v>0</v>
      </c>
      <c r="AR205" s="36">
        <f>SUM(AR206:AR207)</f>
        <v>0</v>
      </c>
      <c r="AS205" s="36">
        <f>SUM(AS206:AS207)</f>
        <v>0</v>
      </c>
      <c r="AT205" s="65">
        <f t="shared" si="2664"/>
        <v>2637.7200000000003</v>
      </c>
      <c r="AU205" s="36">
        <f t="shared" si="2665"/>
        <v>2637.7200000000003</v>
      </c>
      <c r="AV205" s="36">
        <f>SUM(AV206:AV207)</f>
        <v>2637.7200000000003</v>
      </c>
      <c r="AW205" s="36">
        <f>SUM(AW206:AW207)</f>
        <v>0</v>
      </c>
      <c r="AX205" s="36">
        <f t="shared" si="2666"/>
        <v>0</v>
      </c>
      <c r="AY205" s="36">
        <f>SUM(AY206:AY207)</f>
        <v>0</v>
      </c>
      <c r="AZ205" s="36">
        <f>SUM(AZ206:AZ207)</f>
        <v>0</v>
      </c>
      <c r="BA205" s="36">
        <f t="shared" ref="BA205" si="2801">BB205+BE205</f>
        <v>9653.7999999999993</v>
      </c>
      <c r="BB205" s="36">
        <f t="shared" ref="BB205" si="2802">SUM(BC205:BD205)</f>
        <v>9653.7999999999993</v>
      </c>
      <c r="BC205" s="36">
        <f>SUM(BC206:BC207)</f>
        <v>9653.7999999999993</v>
      </c>
      <c r="BD205" s="36">
        <f>SUM(BD206:BD207)</f>
        <v>0</v>
      </c>
      <c r="BE205" s="36">
        <f t="shared" si="2669"/>
        <v>0</v>
      </c>
      <c r="BF205" s="36">
        <f>SUM(BF206:BF207)</f>
        <v>0</v>
      </c>
      <c r="BG205" s="36">
        <f>SUM(BG206:BG207)</f>
        <v>0</v>
      </c>
      <c r="BH205" s="65">
        <f t="shared" si="2670"/>
        <v>5040</v>
      </c>
      <c r="BI205" s="36">
        <f t="shared" si="2671"/>
        <v>5040</v>
      </c>
      <c r="BJ205" s="36">
        <f>SUM(BJ206:BJ207)</f>
        <v>5040</v>
      </c>
      <c r="BK205" s="36">
        <f>SUM(BK206:BK207)</f>
        <v>0</v>
      </c>
      <c r="BL205" s="36">
        <f t="shared" si="2672"/>
        <v>0</v>
      </c>
      <c r="BM205" s="36">
        <f>SUM(BM206:BM207)</f>
        <v>0</v>
      </c>
      <c r="BN205" s="36">
        <f>SUM(BN206:BN207)</f>
        <v>0</v>
      </c>
      <c r="BO205" s="65">
        <f t="shared" si="2673"/>
        <v>4607.32</v>
      </c>
      <c r="BP205" s="36">
        <f t="shared" si="2674"/>
        <v>4607.32</v>
      </c>
      <c r="BQ205" s="36">
        <f>SUM(BQ206:BQ207)</f>
        <v>4607.32</v>
      </c>
      <c r="BR205" s="36">
        <f>SUM(BR206:BR207)</f>
        <v>0</v>
      </c>
      <c r="BS205" s="36">
        <f t="shared" si="2675"/>
        <v>0</v>
      </c>
      <c r="BT205" s="36">
        <f>SUM(BT206:BT207)</f>
        <v>0</v>
      </c>
      <c r="BU205" s="36">
        <f>SUM(BU206:BU207)</f>
        <v>0</v>
      </c>
      <c r="BV205" s="65">
        <f t="shared" si="2676"/>
        <v>2320</v>
      </c>
      <c r="BW205" s="36">
        <f t="shared" si="2677"/>
        <v>2320</v>
      </c>
      <c r="BX205" s="36">
        <f>SUM(BX206:BX207)</f>
        <v>2320</v>
      </c>
      <c r="BY205" s="36">
        <f>SUM(BY206:BY207)</f>
        <v>0</v>
      </c>
      <c r="BZ205" s="36">
        <f t="shared" si="2678"/>
        <v>0</v>
      </c>
      <c r="CA205" s="36">
        <f>SUM(CA206:CA207)</f>
        <v>0</v>
      </c>
      <c r="CB205" s="36">
        <f>SUM(CB206:CB207)</f>
        <v>0</v>
      </c>
      <c r="CC205" s="36">
        <f t="shared" ref="CC205" si="2803">CD205+CG205</f>
        <v>11967.32</v>
      </c>
      <c r="CD205" s="36">
        <f t="shared" ref="CD205" si="2804">SUM(CE205:CF205)</f>
        <v>11967.32</v>
      </c>
      <c r="CE205" s="36">
        <f>SUM(CE206:CE207)</f>
        <v>11967.32</v>
      </c>
      <c r="CF205" s="36">
        <f>SUM(CF206:CF207)</f>
        <v>0</v>
      </c>
      <c r="CG205" s="36">
        <f t="shared" si="2681"/>
        <v>0</v>
      </c>
      <c r="CH205" s="36">
        <f>SUM(CH206:CH207)</f>
        <v>0</v>
      </c>
      <c r="CI205" s="36">
        <f>SUM(CI206:CI207)</f>
        <v>0</v>
      </c>
      <c r="CJ205" s="65">
        <f t="shared" si="2682"/>
        <v>2760</v>
      </c>
      <c r="CK205" s="36">
        <f t="shared" si="2683"/>
        <v>2760</v>
      </c>
      <c r="CL205" s="36">
        <f>SUM(CL206:CL207)</f>
        <v>2760</v>
      </c>
      <c r="CM205" s="36">
        <f>SUM(CM206:CM207)</f>
        <v>0</v>
      </c>
      <c r="CN205" s="36">
        <f t="shared" si="2684"/>
        <v>0</v>
      </c>
      <c r="CO205" s="36">
        <f>SUM(CO206:CO207)</f>
        <v>0</v>
      </c>
      <c r="CP205" s="36">
        <f>SUM(CP206:CP207)</f>
        <v>0</v>
      </c>
      <c r="CQ205" s="65">
        <f t="shared" si="2685"/>
        <v>3948</v>
      </c>
      <c r="CR205" s="36">
        <f t="shared" si="2686"/>
        <v>3948</v>
      </c>
      <c r="CS205" s="36">
        <f>SUM(CS206:CS207)</f>
        <v>3948</v>
      </c>
      <c r="CT205" s="36">
        <f>SUM(CT206:CT207)</f>
        <v>0</v>
      </c>
      <c r="CU205" s="36">
        <f t="shared" si="2687"/>
        <v>0</v>
      </c>
      <c r="CV205" s="36">
        <f>SUM(CV206:CV207)</f>
        <v>0</v>
      </c>
      <c r="CW205" s="36">
        <f>SUM(CW206:CW207)</f>
        <v>0</v>
      </c>
      <c r="CX205" s="65">
        <f t="shared" si="2161"/>
        <v>3322</v>
      </c>
      <c r="CY205" s="36">
        <f t="shared" si="2162"/>
        <v>3322</v>
      </c>
      <c r="CZ205" s="36">
        <f>SUM(CZ206:CZ207)</f>
        <v>3322</v>
      </c>
      <c r="DA205" s="36">
        <f>SUM(DA206:DA207)</f>
        <v>0</v>
      </c>
      <c r="DB205" s="36">
        <f t="shared" si="2163"/>
        <v>0</v>
      </c>
      <c r="DC205" s="36">
        <f>SUM(DC206:DC207)</f>
        <v>0</v>
      </c>
      <c r="DD205" s="36">
        <f>SUM(DD206:DD207)</f>
        <v>0</v>
      </c>
      <c r="DE205" s="36">
        <f t="shared" ref="DE205" si="2805">DF205+DI205</f>
        <v>10030</v>
      </c>
      <c r="DF205" s="36">
        <f t="shared" ref="DF205" si="2806">SUM(DG205:DH205)</f>
        <v>10030</v>
      </c>
      <c r="DG205" s="36">
        <f>SUM(DG206:DG207)</f>
        <v>10030</v>
      </c>
      <c r="DH205" s="36">
        <f>SUM(DH206:DH207)</f>
        <v>0</v>
      </c>
      <c r="DI205" s="36">
        <f t="shared" si="2690"/>
        <v>0</v>
      </c>
      <c r="DJ205" s="36">
        <f>SUM(DJ206:DJ207)</f>
        <v>0</v>
      </c>
      <c r="DK205" s="36">
        <f>SUM(DK206:DK207)</f>
        <v>0</v>
      </c>
      <c r="DL205" s="36">
        <f t="shared" si="2691"/>
        <v>41997.759999999995</v>
      </c>
      <c r="DM205" s="36">
        <f t="shared" si="2692"/>
        <v>41997.759999999995</v>
      </c>
      <c r="DN205" s="36">
        <f>SUM(DN206:DN207)</f>
        <v>41997.759999999995</v>
      </c>
      <c r="DO205" s="36">
        <f>SUM(DO206:DO207)</f>
        <v>0</v>
      </c>
      <c r="DP205" s="36">
        <f t="shared" si="2693"/>
        <v>0</v>
      </c>
      <c r="DQ205" s="36">
        <f>SUM(DQ206:DQ207)</f>
        <v>0</v>
      </c>
      <c r="DR205" s="36">
        <f>SUM(DR206:DR207)</f>
        <v>0</v>
      </c>
    </row>
    <row r="206" spans="1:122" s="3" customFormat="1" ht="15" customHeight="1" x14ac:dyDescent="0.2">
      <c r="A206" s="37"/>
      <c r="B206" s="1"/>
      <c r="C206" s="39" t="s">
        <v>178</v>
      </c>
      <c r="D206" s="65">
        <f>+E206+H206</f>
        <v>0</v>
      </c>
      <c r="E206" s="36">
        <f>+F206+G206</f>
        <v>0</v>
      </c>
      <c r="F206" s="66">
        <v>0</v>
      </c>
      <c r="G206" s="66">
        <v>0</v>
      </c>
      <c r="H206" s="36">
        <f>+I206+J206</f>
        <v>0</v>
      </c>
      <c r="I206" s="66">
        <v>0</v>
      </c>
      <c r="J206" s="66">
        <v>0</v>
      </c>
      <c r="K206" s="65">
        <f t="shared" ref="K206:K207" si="2807">+L206+O206</f>
        <v>0</v>
      </c>
      <c r="L206" s="36">
        <f t="shared" ref="L206:L207" si="2808">+M206+N206</f>
        <v>0</v>
      </c>
      <c r="M206" s="66">
        <v>0</v>
      </c>
      <c r="N206" s="66">
        <v>0</v>
      </c>
      <c r="O206" s="36">
        <f t="shared" ref="O206:O207" si="2809">+P206+Q206</f>
        <v>0</v>
      </c>
      <c r="P206" s="66">
        <v>0</v>
      </c>
      <c r="Q206" s="66">
        <v>0</v>
      </c>
      <c r="R206" s="65">
        <f t="shared" ref="R206:R207" si="2810">+S206+V206</f>
        <v>0</v>
      </c>
      <c r="S206" s="36">
        <f t="shared" ref="S206:S207" si="2811">+T206+U206</f>
        <v>0</v>
      </c>
      <c r="T206" s="66">
        <v>0</v>
      </c>
      <c r="U206" s="66">
        <v>0</v>
      </c>
      <c r="V206" s="36">
        <f t="shared" ref="V206:V207" si="2812">+W206+X206</f>
        <v>0</v>
      </c>
      <c r="W206" s="66">
        <v>0</v>
      </c>
      <c r="X206" s="66">
        <v>0</v>
      </c>
      <c r="Y206" s="36">
        <f t="shared" ref="Y206:Y207" si="2813">+Z206+AC206</f>
        <v>0</v>
      </c>
      <c r="Z206" s="36">
        <f t="shared" ref="Z206:Z207" si="2814">+AA206+AB206</f>
        <v>0</v>
      </c>
      <c r="AA206" s="36">
        <f>+F206+M206+T206</f>
        <v>0</v>
      </c>
      <c r="AB206" s="36">
        <f>+G206+N206+U206</f>
        <v>0</v>
      </c>
      <c r="AC206" s="36">
        <f t="shared" ref="AC206:AC207" si="2815">+AD206+AE206</f>
        <v>0</v>
      </c>
      <c r="AD206" s="36">
        <f>+I206+P206+W206</f>
        <v>0</v>
      </c>
      <c r="AE206" s="36">
        <f>+J206+Q206+X206</f>
        <v>0</v>
      </c>
      <c r="AF206" s="65">
        <f>+AG206+AJ206</f>
        <v>0</v>
      </c>
      <c r="AG206" s="36">
        <f>+AH206+AI206</f>
        <v>0</v>
      </c>
      <c r="AH206" s="66">
        <v>0</v>
      </c>
      <c r="AI206" s="66">
        <v>0</v>
      </c>
      <c r="AJ206" s="36">
        <f>+AK206+AL206</f>
        <v>0</v>
      </c>
      <c r="AK206" s="66">
        <v>0</v>
      </c>
      <c r="AL206" s="66">
        <v>0</v>
      </c>
      <c r="AM206" s="65">
        <f t="shared" ref="AM206:AM207" si="2816">+AN206+AQ206</f>
        <v>0</v>
      </c>
      <c r="AN206" s="36">
        <f t="shared" ref="AN206:AN207" si="2817">+AO206+AP206</f>
        <v>0</v>
      </c>
      <c r="AO206" s="66">
        <v>0</v>
      </c>
      <c r="AP206" s="66">
        <v>0</v>
      </c>
      <c r="AQ206" s="36">
        <f t="shared" ref="AQ206:AQ207" si="2818">+AR206+AS206</f>
        <v>0</v>
      </c>
      <c r="AR206" s="66">
        <v>0</v>
      </c>
      <c r="AS206" s="66">
        <v>0</v>
      </c>
      <c r="AT206" s="65">
        <f t="shared" ref="AT206:AT207" si="2819">+AU206+AX206</f>
        <v>0</v>
      </c>
      <c r="AU206" s="36">
        <f t="shared" ref="AU206:AU207" si="2820">+AV206+AW206</f>
        <v>0</v>
      </c>
      <c r="AV206" s="66">
        <v>0</v>
      </c>
      <c r="AW206" s="66">
        <v>0</v>
      </c>
      <c r="AX206" s="36">
        <f t="shared" ref="AX206:AX207" si="2821">+AY206+AZ206</f>
        <v>0</v>
      </c>
      <c r="AY206" s="66">
        <v>0</v>
      </c>
      <c r="AZ206" s="66">
        <v>0</v>
      </c>
      <c r="BA206" s="36">
        <f t="shared" ref="BA206:BA207" si="2822">+BB206+BE206</f>
        <v>0</v>
      </c>
      <c r="BB206" s="36">
        <f t="shared" ref="BB206:BB207" si="2823">+BC206+BD206</f>
        <v>0</v>
      </c>
      <c r="BC206" s="36">
        <f>+AH206+AO206+AV206</f>
        <v>0</v>
      </c>
      <c r="BD206" s="36">
        <f>+AI206+AP206+AW206</f>
        <v>0</v>
      </c>
      <c r="BE206" s="36">
        <f t="shared" ref="BE206:BE207" si="2824">+BF206+BG206</f>
        <v>0</v>
      </c>
      <c r="BF206" s="36">
        <f>+AK206+AR206+AY206</f>
        <v>0</v>
      </c>
      <c r="BG206" s="36">
        <f>+AL206+AS206+AZ206</f>
        <v>0</v>
      </c>
      <c r="BH206" s="65">
        <f>+BI206+BL206</f>
        <v>0</v>
      </c>
      <c r="BI206" s="36">
        <f>+BJ206+BK206</f>
        <v>0</v>
      </c>
      <c r="BJ206" s="66">
        <v>0</v>
      </c>
      <c r="BK206" s="66">
        <v>0</v>
      </c>
      <c r="BL206" s="36">
        <f>+BM206+BN206</f>
        <v>0</v>
      </c>
      <c r="BM206" s="66">
        <v>0</v>
      </c>
      <c r="BN206" s="66">
        <v>0</v>
      </c>
      <c r="BO206" s="65">
        <f t="shared" ref="BO206:BO207" si="2825">+BP206+BS206</f>
        <v>0</v>
      </c>
      <c r="BP206" s="36">
        <f t="shared" ref="BP206:BP207" si="2826">+BQ206+BR206</f>
        <v>0</v>
      </c>
      <c r="BQ206" s="66">
        <v>0</v>
      </c>
      <c r="BR206" s="66">
        <v>0</v>
      </c>
      <c r="BS206" s="36">
        <f t="shared" ref="BS206:BS207" si="2827">+BT206+BU206</f>
        <v>0</v>
      </c>
      <c r="BT206" s="66">
        <v>0</v>
      </c>
      <c r="BU206" s="66">
        <v>0</v>
      </c>
      <c r="BV206" s="65">
        <f t="shared" ref="BV206:BV207" si="2828">+BW206+BZ206</f>
        <v>0</v>
      </c>
      <c r="BW206" s="36">
        <f t="shared" ref="BW206:BW207" si="2829">+BX206+BY206</f>
        <v>0</v>
      </c>
      <c r="BX206" s="66">
        <v>0</v>
      </c>
      <c r="BY206" s="66">
        <v>0</v>
      </c>
      <c r="BZ206" s="36">
        <f t="shared" ref="BZ206:BZ207" si="2830">+CA206+CB206</f>
        <v>0</v>
      </c>
      <c r="CA206" s="66">
        <v>0</v>
      </c>
      <c r="CB206" s="66">
        <v>0</v>
      </c>
      <c r="CC206" s="36">
        <f t="shared" ref="CC206:CC207" si="2831">+CD206+CG206</f>
        <v>0</v>
      </c>
      <c r="CD206" s="36">
        <f t="shared" ref="CD206:CD207" si="2832">+CE206+CF206</f>
        <v>0</v>
      </c>
      <c r="CE206" s="36">
        <f>+BJ206+BQ206+BX206</f>
        <v>0</v>
      </c>
      <c r="CF206" s="36">
        <f>+BK206+BR206+BY206</f>
        <v>0</v>
      </c>
      <c r="CG206" s="36">
        <f t="shared" ref="CG206:CG207" si="2833">+CH206+CI206</f>
        <v>0</v>
      </c>
      <c r="CH206" s="36">
        <f>+BM206+BT206+CA206</f>
        <v>0</v>
      </c>
      <c r="CI206" s="36">
        <f>+BN206+BU206+CB206</f>
        <v>0</v>
      </c>
      <c r="CJ206" s="65">
        <f>+CK206+CN206</f>
        <v>0</v>
      </c>
      <c r="CK206" s="36">
        <f>+CL206+CM206</f>
        <v>0</v>
      </c>
      <c r="CL206" s="66">
        <v>0</v>
      </c>
      <c r="CM206" s="66">
        <v>0</v>
      </c>
      <c r="CN206" s="36">
        <f>+CO206+CP206</f>
        <v>0</v>
      </c>
      <c r="CO206" s="66">
        <v>0</v>
      </c>
      <c r="CP206" s="66">
        <v>0</v>
      </c>
      <c r="CQ206" s="65">
        <f t="shared" ref="CQ206:CQ207" si="2834">+CR206+CU206</f>
        <v>0</v>
      </c>
      <c r="CR206" s="36">
        <f t="shared" ref="CR206:CR207" si="2835">+CS206+CT206</f>
        <v>0</v>
      </c>
      <c r="CS206" s="66">
        <v>0</v>
      </c>
      <c r="CT206" s="66">
        <v>0</v>
      </c>
      <c r="CU206" s="36">
        <f t="shared" ref="CU206:CU207" si="2836">+CV206+CW206</f>
        <v>0</v>
      </c>
      <c r="CV206" s="66">
        <v>0</v>
      </c>
      <c r="CW206" s="66">
        <v>0</v>
      </c>
      <c r="CX206" s="65">
        <f t="shared" ref="CX206:CX207" si="2837">+CY206+DB206</f>
        <v>0</v>
      </c>
      <c r="CY206" s="36">
        <f t="shared" ref="CY206:CY207" si="2838">+CZ206+DA206</f>
        <v>0</v>
      </c>
      <c r="CZ206" s="66">
        <v>0</v>
      </c>
      <c r="DA206" s="66">
        <v>0</v>
      </c>
      <c r="DB206" s="36">
        <f t="shared" ref="DB206:DB207" si="2839">+DC206+DD206</f>
        <v>0</v>
      </c>
      <c r="DC206" s="66">
        <v>0</v>
      </c>
      <c r="DD206" s="66">
        <v>0</v>
      </c>
      <c r="DE206" s="36">
        <f t="shared" ref="DE206:DE207" si="2840">+DF206+DI206</f>
        <v>0</v>
      </c>
      <c r="DF206" s="36">
        <f t="shared" ref="DF206:DF207" si="2841">+DG206+DH206</f>
        <v>0</v>
      </c>
      <c r="DG206" s="36">
        <f>+CL206+CS206+CZ206</f>
        <v>0</v>
      </c>
      <c r="DH206" s="36">
        <f>+CM206+CT206+DA206</f>
        <v>0</v>
      </c>
      <c r="DI206" s="36">
        <f t="shared" ref="DI206:DI207" si="2842">+DJ206+DK206</f>
        <v>0</v>
      </c>
      <c r="DJ206" s="36">
        <f>+CO206+CV206+DC206</f>
        <v>0</v>
      </c>
      <c r="DK206" s="36">
        <f>+CP206+CW206+DD206</f>
        <v>0</v>
      </c>
      <c r="DL206" s="36">
        <f t="shared" ref="DL206:DL207" si="2843">+DM206+DP206</f>
        <v>0</v>
      </c>
      <c r="DM206" s="36">
        <f t="shared" ref="DM206:DM207" si="2844">+DN206+DO206</f>
        <v>0</v>
      </c>
      <c r="DN206" s="36">
        <f>+AA206+BC206+CE206+DG206</f>
        <v>0</v>
      </c>
      <c r="DO206" s="36">
        <f>+AB206+BD206+CF206+DH206</f>
        <v>0</v>
      </c>
      <c r="DP206" s="36">
        <f t="shared" ref="DP206:DP207" si="2845">+DQ206+DR206</f>
        <v>0</v>
      </c>
      <c r="DQ206" s="36">
        <f>+AD206+BF206+CH206+DJ206</f>
        <v>0</v>
      </c>
      <c r="DR206" s="36">
        <f>+AE206+BG206+CI206+DK206</f>
        <v>0</v>
      </c>
    </row>
    <row r="207" spans="1:122" s="3" customFormat="1" ht="15" customHeight="1" x14ac:dyDescent="0.2">
      <c r="A207" s="37"/>
      <c r="B207" s="1"/>
      <c r="C207" s="39" t="s">
        <v>179</v>
      </c>
      <c r="D207" s="65">
        <f>+E207+H207</f>
        <v>2007.32</v>
      </c>
      <c r="E207" s="36">
        <f>+F207+G207</f>
        <v>2007.32</v>
      </c>
      <c r="F207" s="66">
        <v>2007.32</v>
      </c>
      <c r="G207" s="66">
        <v>0</v>
      </c>
      <c r="H207" s="36">
        <f>+I207+J207</f>
        <v>0</v>
      </c>
      <c r="I207" s="66">
        <v>0</v>
      </c>
      <c r="J207" s="66">
        <v>0</v>
      </c>
      <c r="K207" s="65">
        <f t="shared" si="2807"/>
        <v>4239.32</v>
      </c>
      <c r="L207" s="36">
        <f t="shared" si="2808"/>
        <v>4239.32</v>
      </c>
      <c r="M207" s="66">
        <v>4239.32</v>
      </c>
      <c r="N207" s="66">
        <v>0</v>
      </c>
      <c r="O207" s="36">
        <f t="shared" si="2809"/>
        <v>0</v>
      </c>
      <c r="P207" s="66">
        <v>0</v>
      </c>
      <c r="Q207" s="66">
        <v>0</v>
      </c>
      <c r="R207" s="65">
        <f t="shared" si="2810"/>
        <v>4100</v>
      </c>
      <c r="S207" s="36">
        <f t="shared" si="2811"/>
        <v>4100</v>
      </c>
      <c r="T207" s="66">
        <v>4100</v>
      </c>
      <c r="U207" s="66">
        <v>0</v>
      </c>
      <c r="V207" s="36">
        <f t="shared" si="2812"/>
        <v>0</v>
      </c>
      <c r="W207" s="66">
        <v>0</v>
      </c>
      <c r="X207" s="66">
        <v>0</v>
      </c>
      <c r="Y207" s="36">
        <f t="shared" si="2813"/>
        <v>10346.64</v>
      </c>
      <c r="Z207" s="36">
        <f t="shared" si="2814"/>
        <v>10346.64</v>
      </c>
      <c r="AA207" s="36">
        <f>+F207+M207+T207</f>
        <v>10346.64</v>
      </c>
      <c r="AB207" s="36">
        <f>+G207+N207+U207</f>
        <v>0</v>
      </c>
      <c r="AC207" s="36">
        <f t="shared" si="2815"/>
        <v>0</v>
      </c>
      <c r="AD207" s="36">
        <f>+I207+P207+W207</f>
        <v>0</v>
      </c>
      <c r="AE207" s="36">
        <f>+J207+Q207+X207</f>
        <v>0</v>
      </c>
      <c r="AF207" s="65">
        <f>+AG207+AJ207</f>
        <v>3258.6400000000003</v>
      </c>
      <c r="AG207" s="36">
        <f>+AH207+AI207</f>
        <v>3258.6400000000003</v>
      </c>
      <c r="AH207" s="66">
        <v>3258.6400000000003</v>
      </c>
      <c r="AI207" s="66">
        <v>0</v>
      </c>
      <c r="AJ207" s="36">
        <f>+AK207+AL207</f>
        <v>0</v>
      </c>
      <c r="AK207" s="66">
        <v>0</v>
      </c>
      <c r="AL207" s="66">
        <v>0</v>
      </c>
      <c r="AM207" s="65">
        <f t="shared" si="2816"/>
        <v>3757.44</v>
      </c>
      <c r="AN207" s="36">
        <f t="shared" si="2817"/>
        <v>3757.44</v>
      </c>
      <c r="AO207" s="66">
        <v>3757.44</v>
      </c>
      <c r="AP207" s="66">
        <v>0</v>
      </c>
      <c r="AQ207" s="36">
        <f t="shared" si="2818"/>
        <v>0</v>
      </c>
      <c r="AR207" s="66">
        <v>0</v>
      </c>
      <c r="AS207" s="66">
        <v>0</v>
      </c>
      <c r="AT207" s="65">
        <f t="shared" si="2819"/>
        <v>2637.7200000000003</v>
      </c>
      <c r="AU207" s="36">
        <f t="shared" si="2820"/>
        <v>2637.7200000000003</v>
      </c>
      <c r="AV207" s="66">
        <v>2637.7200000000003</v>
      </c>
      <c r="AW207" s="66">
        <v>0</v>
      </c>
      <c r="AX207" s="36">
        <f t="shared" si="2821"/>
        <v>0</v>
      </c>
      <c r="AY207" s="66">
        <v>0</v>
      </c>
      <c r="AZ207" s="66">
        <v>0</v>
      </c>
      <c r="BA207" s="36">
        <f t="shared" si="2822"/>
        <v>9653.7999999999993</v>
      </c>
      <c r="BB207" s="36">
        <f t="shared" si="2823"/>
        <v>9653.7999999999993</v>
      </c>
      <c r="BC207" s="36">
        <f>+AH207+AO207+AV207</f>
        <v>9653.7999999999993</v>
      </c>
      <c r="BD207" s="36">
        <f>+AI207+AP207+AW207</f>
        <v>0</v>
      </c>
      <c r="BE207" s="36">
        <f t="shared" si="2824"/>
        <v>0</v>
      </c>
      <c r="BF207" s="36">
        <f>+AK207+AR207+AY207</f>
        <v>0</v>
      </c>
      <c r="BG207" s="36">
        <f>+AL207+AS207+AZ207</f>
        <v>0</v>
      </c>
      <c r="BH207" s="65">
        <f>+BI207+BL207</f>
        <v>5040</v>
      </c>
      <c r="BI207" s="36">
        <f>+BJ207+BK207</f>
        <v>5040</v>
      </c>
      <c r="BJ207" s="66">
        <v>5040</v>
      </c>
      <c r="BK207" s="66">
        <v>0</v>
      </c>
      <c r="BL207" s="36">
        <f>+BM207+BN207</f>
        <v>0</v>
      </c>
      <c r="BM207" s="66">
        <v>0</v>
      </c>
      <c r="BN207" s="66">
        <v>0</v>
      </c>
      <c r="BO207" s="65">
        <f t="shared" si="2825"/>
        <v>4607.32</v>
      </c>
      <c r="BP207" s="36">
        <f t="shared" si="2826"/>
        <v>4607.32</v>
      </c>
      <c r="BQ207" s="66">
        <v>4607.32</v>
      </c>
      <c r="BR207" s="66">
        <v>0</v>
      </c>
      <c r="BS207" s="36">
        <f t="shared" si="2827"/>
        <v>0</v>
      </c>
      <c r="BT207" s="66">
        <v>0</v>
      </c>
      <c r="BU207" s="66">
        <v>0</v>
      </c>
      <c r="BV207" s="65">
        <f t="shared" si="2828"/>
        <v>2320</v>
      </c>
      <c r="BW207" s="36">
        <f t="shared" si="2829"/>
        <v>2320</v>
      </c>
      <c r="BX207" s="66">
        <v>2320</v>
      </c>
      <c r="BY207" s="66">
        <v>0</v>
      </c>
      <c r="BZ207" s="36">
        <f t="shared" si="2830"/>
        <v>0</v>
      </c>
      <c r="CA207" s="66">
        <v>0</v>
      </c>
      <c r="CB207" s="66">
        <v>0</v>
      </c>
      <c r="CC207" s="36">
        <f t="shared" si="2831"/>
        <v>11967.32</v>
      </c>
      <c r="CD207" s="36">
        <f t="shared" si="2832"/>
        <v>11967.32</v>
      </c>
      <c r="CE207" s="36">
        <f>+BJ207+BQ207+BX207</f>
        <v>11967.32</v>
      </c>
      <c r="CF207" s="36">
        <f>+BK207+BR207+BY207</f>
        <v>0</v>
      </c>
      <c r="CG207" s="36">
        <f t="shared" si="2833"/>
        <v>0</v>
      </c>
      <c r="CH207" s="36">
        <f>+BM207+BT207+CA207</f>
        <v>0</v>
      </c>
      <c r="CI207" s="36">
        <f>+BN207+BU207+CB207</f>
        <v>0</v>
      </c>
      <c r="CJ207" s="65">
        <f>+CK207+CN207</f>
        <v>2760</v>
      </c>
      <c r="CK207" s="36">
        <f>+CL207+CM207</f>
        <v>2760</v>
      </c>
      <c r="CL207" s="66">
        <v>2760</v>
      </c>
      <c r="CM207" s="66">
        <v>0</v>
      </c>
      <c r="CN207" s="36">
        <f>+CO207+CP207</f>
        <v>0</v>
      </c>
      <c r="CO207" s="66">
        <v>0</v>
      </c>
      <c r="CP207" s="66">
        <v>0</v>
      </c>
      <c r="CQ207" s="65">
        <f t="shared" si="2834"/>
        <v>3948</v>
      </c>
      <c r="CR207" s="36">
        <f t="shared" si="2835"/>
        <v>3948</v>
      </c>
      <c r="CS207" s="66">
        <v>3948</v>
      </c>
      <c r="CT207" s="66">
        <v>0</v>
      </c>
      <c r="CU207" s="36">
        <f t="shared" si="2836"/>
        <v>0</v>
      </c>
      <c r="CV207" s="66">
        <v>0</v>
      </c>
      <c r="CW207" s="66">
        <v>0</v>
      </c>
      <c r="CX207" s="65">
        <f t="shared" si="2837"/>
        <v>3322</v>
      </c>
      <c r="CY207" s="36">
        <f t="shared" si="2838"/>
        <v>3322</v>
      </c>
      <c r="CZ207" s="66">
        <v>3322</v>
      </c>
      <c r="DA207" s="66">
        <v>0</v>
      </c>
      <c r="DB207" s="36">
        <f t="shared" si="2839"/>
        <v>0</v>
      </c>
      <c r="DC207" s="66">
        <v>0</v>
      </c>
      <c r="DD207" s="66">
        <v>0</v>
      </c>
      <c r="DE207" s="36">
        <f t="shared" si="2840"/>
        <v>10030</v>
      </c>
      <c r="DF207" s="36">
        <f t="shared" si="2841"/>
        <v>10030</v>
      </c>
      <c r="DG207" s="36">
        <f>+CL207+CS207+CZ207</f>
        <v>10030</v>
      </c>
      <c r="DH207" s="36">
        <f>+CM207+CT207+DA207</f>
        <v>0</v>
      </c>
      <c r="DI207" s="36">
        <f t="shared" si="2842"/>
        <v>0</v>
      </c>
      <c r="DJ207" s="36">
        <f>+CO207+CV207+DC207</f>
        <v>0</v>
      </c>
      <c r="DK207" s="36">
        <f>+CP207+CW207+DD207</f>
        <v>0</v>
      </c>
      <c r="DL207" s="36">
        <f t="shared" si="2843"/>
        <v>41997.759999999995</v>
      </c>
      <c r="DM207" s="36">
        <f t="shared" si="2844"/>
        <v>41997.759999999995</v>
      </c>
      <c r="DN207" s="36">
        <f>+AA207+BC207+CE207+DG207</f>
        <v>41997.759999999995</v>
      </c>
      <c r="DO207" s="36">
        <f>+AB207+BD207+CF207+DH207</f>
        <v>0</v>
      </c>
      <c r="DP207" s="36">
        <f t="shared" si="2845"/>
        <v>0</v>
      </c>
      <c r="DQ207" s="36">
        <f>+AD207+BF207+CH207+DJ207</f>
        <v>0</v>
      </c>
      <c r="DR207" s="36">
        <f>+AE207+BG207+CI207+DK207</f>
        <v>0</v>
      </c>
    </row>
    <row r="208" spans="1:122" s="3" customFormat="1" ht="15" customHeight="1" x14ac:dyDescent="0.2">
      <c r="A208" s="37"/>
      <c r="B208" s="1"/>
      <c r="C208" s="35" t="s">
        <v>180</v>
      </c>
      <c r="D208" s="65">
        <f>SUM(D209:D212)</f>
        <v>17070.22</v>
      </c>
      <c r="E208" s="36">
        <f t="shared" ref="E208:J208" si="2846">SUM(E209:E212)</f>
        <v>17070.22</v>
      </c>
      <c r="F208" s="36">
        <f t="shared" si="2846"/>
        <v>8706.68</v>
      </c>
      <c r="G208" s="36">
        <f t="shared" si="2846"/>
        <v>8363.5400000000009</v>
      </c>
      <c r="H208" s="36">
        <f t="shared" si="2846"/>
        <v>0</v>
      </c>
      <c r="I208" s="36">
        <f t="shared" si="2846"/>
        <v>0</v>
      </c>
      <c r="J208" s="36">
        <f t="shared" si="2846"/>
        <v>0</v>
      </c>
      <c r="K208" s="65">
        <f>SUM(K209:K212)</f>
        <v>37885.550000000003</v>
      </c>
      <c r="L208" s="36">
        <f t="shared" ref="L208:Q208" si="2847">SUM(L209:L212)</f>
        <v>37885.550000000003</v>
      </c>
      <c r="M208" s="36">
        <f t="shared" si="2847"/>
        <v>13500</v>
      </c>
      <c r="N208" s="36">
        <f t="shared" si="2847"/>
        <v>24385.55</v>
      </c>
      <c r="O208" s="36">
        <f t="shared" si="2847"/>
        <v>0</v>
      </c>
      <c r="P208" s="36">
        <f t="shared" si="2847"/>
        <v>0</v>
      </c>
      <c r="Q208" s="36">
        <f t="shared" si="2847"/>
        <v>0</v>
      </c>
      <c r="R208" s="65">
        <f t="shared" si="2652"/>
        <v>46563.960000000006</v>
      </c>
      <c r="S208" s="36">
        <f t="shared" si="2653"/>
        <v>46563.960000000006</v>
      </c>
      <c r="T208" s="36">
        <f>SUM(T209:T212)</f>
        <v>24944.920000000002</v>
      </c>
      <c r="U208" s="36">
        <f>SUM(U209:U212)</f>
        <v>21619.040000000001</v>
      </c>
      <c r="V208" s="36">
        <f t="shared" si="2654"/>
        <v>0</v>
      </c>
      <c r="W208" s="36">
        <f>SUM(W209:W212)</f>
        <v>0</v>
      </c>
      <c r="X208" s="36">
        <f>SUM(X209:X212)</f>
        <v>0</v>
      </c>
      <c r="Y208" s="36">
        <f t="shared" si="2655"/>
        <v>101519.73000000001</v>
      </c>
      <c r="Z208" s="36">
        <f t="shared" si="2656"/>
        <v>101519.73000000001</v>
      </c>
      <c r="AA208" s="36">
        <f>SUM(AA209:AA212)</f>
        <v>47151.600000000006</v>
      </c>
      <c r="AB208" s="36">
        <f>SUM(AB209:AB212)</f>
        <v>54368.130000000005</v>
      </c>
      <c r="AC208" s="36">
        <f t="shared" si="2657"/>
        <v>0</v>
      </c>
      <c r="AD208" s="36">
        <f>SUM(AD209:AD212)</f>
        <v>0</v>
      </c>
      <c r="AE208" s="36">
        <f>SUM(AE209:AE212)</f>
        <v>0</v>
      </c>
      <c r="AF208" s="65">
        <f t="shared" si="2658"/>
        <v>40946</v>
      </c>
      <c r="AG208" s="36">
        <f t="shared" si="2659"/>
        <v>40946</v>
      </c>
      <c r="AH208" s="36">
        <f>SUM(AH209:AH212)</f>
        <v>15618</v>
      </c>
      <c r="AI208" s="36">
        <f>SUM(AI209:AI212)</f>
        <v>25328</v>
      </c>
      <c r="AJ208" s="36">
        <f t="shared" si="2660"/>
        <v>0</v>
      </c>
      <c r="AK208" s="36">
        <f>SUM(AK209:AK212)</f>
        <v>0</v>
      </c>
      <c r="AL208" s="36">
        <f>SUM(AL209:AL212)</f>
        <v>0</v>
      </c>
      <c r="AM208" s="65">
        <f t="shared" si="2661"/>
        <v>27277.66</v>
      </c>
      <c r="AN208" s="36">
        <f t="shared" si="2662"/>
        <v>27277.66</v>
      </c>
      <c r="AO208" s="36">
        <f>SUM(AO209:AO212)</f>
        <v>14641.06</v>
      </c>
      <c r="AP208" s="36">
        <f>SUM(AP209:AP212)</f>
        <v>12636.6</v>
      </c>
      <c r="AQ208" s="36">
        <f t="shared" si="2663"/>
        <v>0</v>
      </c>
      <c r="AR208" s="36">
        <f>SUM(AR209:AR212)</f>
        <v>0</v>
      </c>
      <c r="AS208" s="36">
        <f>SUM(AS209:AS212)</f>
        <v>0</v>
      </c>
      <c r="AT208" s="65">
        <f t="shared" si="2664"/>
        <v>21830.65</v>
      </c>
      <c r="AU208" s="36">
        <f t="shared" si="2665"/>
        <v>21830.65</v>
      </c>
      <c r="AV208" s="36">
        <f>SUM(AV209:AV212)</f>
        <v>9198.2000000000007</v>
      </c>
      <c r="AW208" s="36">
        <f>SUM(AW209:AW212)</f>
        <v>12632.45</v>
      </c>
      <c r="AX208" s="36">
        <f t="shared" si="2666"/>
        <v>0</v>
      </c>
      <c r="AY208" s="36">
        <f>SUM(AY209:AY212)</f>
        <v>0</v>
      </c>
      <c r="AZ208" s="36">
        <f>SUM(AZ209:AZ212)</f>
        <v>0</v>
      </c>
      <c r="BA208" s="36">
        <f t="shared" ref="BA208" si="2848">BB208+BE208</f>
        <v>90054.31</v>
      </c>
      <c r="BB208" s="36">
        <f t="shared" ref="BB208" si="2849">SUM(BC208:BD208)</f>
        <v>90054.31</v>
      </c>
      <c r="BC208" s="36">
        <f>SUM(BC209:BC212)</f>
        <v>39457.259999999995</v>
      </c>
      <c r="BD208" s="36">
        <f>SUM(BD209:BD212)</f>
        <v>50597.05</v>
      </c>
      <c r="BE208" s="36">
        <f t="shared" si="2669"/>
        <v>0</v>
      </c>
      <c r="BF208" s="36">
        <f>SUM(BF209:BF212)</f>
        <v>0</v>
      </c>
      <c r="BG208" s="36">
        <f>SUM(BG209:BG212)</f>
        <v>0</v>
      </c>
      <c r="BH208" s="65">
        <f t="shared" si="2670"/>
        <v>18598.940000000002</v>
      </c>
      <c r="BI208" s="36">
        <f t="shared" si="2671"/>
        <v>18598.940000000002</v>
      </c>
      <c r="BJ208" s="36">
        <f>SUM(BJ209:BJ212)</f>
        <v>9746</v>
      </c>
      <c r="BK208" s="36">
        <f>SUM(BK209:BK212)</f>
        <v>8852.94</v>
      </c>
      <c r="BL208" s="36">
        <f t="shared" si="2672"/>
        <v>0</v>
      </c>
      <c r="BM208" s="36">
        <f>SUM(BM209:BM212)</f>
        <v>0</v>
      </c>
      <c r="BN208" s="36">
        <f>SUM(BN209:BN212)</f>
        <v>0</v>
      </c>
      <c r="BO208" s="65">
        <f t="shared" si="2673"/>
        <v>6568</v>
      </c>
      <c r="BP208" s="36">
        <f t="shared" si="2674"/>
        <v>6568</v>
      </c>
      <c r="BQ208" s="36">
        <f>SUM(BQ209:BQ212)</f>
        <v>4043</v>
      </c>
      <c r="BR208" s="36">
        <f>SUM(BR209:BR212)</f>
        <v>2525</v>
      </c>
      <c r="BS208" s="36">
        <f t="shared" si="2675"/>
        <v>0</v>
      </c>
      <c r="BT208" s="36">
        <f>SUM(BT209:BT212)</f>
        <v>0</v>
      </c>
      <c r="BU208" s="36">
        <f>SUM(BU209:BU212)</f>
        <v>0</v>
      </c>
      <c r="BV208" s="65">
        <f t="shared" si="2676"/>
        <v>9483.2799999999988</v>
      </c>
      <c r="BW208" s="36">
        <f t="shared" si="2677"/>
        <v>9483.2799999999988</v>
      </c>
      <c r="BX208" s="36">
        <f>SUM(BX209:BX212)</f>
        <v>6336</v>
      </c>
      <c r="BY208" s="36">
        <f>SUM(BY209:BY212)</f>
        <v>3147.2799999999997</v>
      </c>
      <c r="BZ208" s="36">
        <f t="shared" si="2678"/>
        <v>0</v>
      </c>
      <c r="CA208" s="36">
        <f>SUM(CA209:CA212)</f>
        <v>0</v>
      </c>
      <c r="CB208" s="36">
        <f>SUM(CB209:CB212)</f>
        <v>0</v>
      </c>
      <c r="CC208" s="36">
        <f t="shared" ref="CC208" si="2850">CD208+CG208</f>
        <v>34650.22</v>
      </c>
      <c r="CD208" s="36">
        <f t="shared" ref="CD208" si="2851">SUM(CE208:CF208)</f>
        <v>34650.22</v>
      </c>
      <c r="CE208" s="36">
        <f>SUM(CE209:CE212)</f>
        <v>20125</v>
      </c>
      <c r="CF208" s="36">
        <f>SUM(CF209:CF212)</f>
        <v>14525.220000000001</v>
      </c>
      <c r="CG208" s="36">
        <f t="shared" si="2681"/>
        <v>0</v>
      </c>
      <c r="CH208" s="36">
        <f>SUM(CH209:CH212)</f>
        <v>0</v>
      </c>
      <c r="CI208" s="36">
        <f>SUM(CI209:CI212)</f>
        <v>0</v>
      </c>
      <c r="CJ208" s="65">
        <f t="shared" si="2682"/>
        <v>3647.24</v>
      </c>
      <c r="CK208" s="36">
        <f t="shared" si="2683"/>
        <v>3647.24</v>
      </c>
      <c r="CL208" s="36">
        <f>SUM(CL209:CL212)</f>
        <v>3647.24</v>
      </c>
      <c r="CM208" s="36">
        <f>SUM(CM209:CM212)</f>
        <v>0</v>
      </c>
      <c r="CN208" s="36">
        <f t="shared" si="2684"/>
        <v>0</v>
      </c>
      <c r="CO208" s="36">
        <f>SUM(CO209:CO212)</f>
        <v>0</v>
      </c>
      <c r="CP208" s="36">
        <f>SUM(CP209:CP212)</f>
        <v>0</v>
      </c>
      <c r="CQ208" s="65">
        <f t="shared" si="2685"/>
        <v>2953</v>
      </c>
      <c r="CR208" s="36">
        <f t="shared" si="2686"/>
        <v>2953</v>
      </c>
      <c r="CS208" s="36">
        <f>SUM(CS209:CS212)</f>
        <v>2953</v>
      </c>
      <c r="CT208" s="36">
        <f>SUM(CT209:CT212)</f>
        <v>0</v>
      </c>
      <c r="CU208" s="36">
        <f t="shared" si="2687"/>
        <v>0</v>
      </c>
      <c r="CV208" s="36">
        <f>SUM(CV209:CV212)</f>
        <v>0</v>
      </c>
      <c r="CW208" s="36">
        <f>SUM(CW209:CW212)</f>
        <v>0</v>
      </c>
      <c r="CX208" s="65">
        <f t="shared" si="2161"/>
        <v>12333.27</v>
      </c>
      <c r="CY208" s="36">
        <f t="shared" si="2162"/>
        <v>12333.27</v>
      </c>
      <c r="CZ208" s="36">
        <f>SUM(CZ209:CZ212)</f>
        <v>4413</v>
      </c>
      <c r="DA208" s="36">
        <f>SUM(DA209:DA212)</f>
        <v>7920.27</v>
      </c>
      <c r="DB208" s="36">
        <f t="shared" si="2163"/>
        <v>0</v>
      </c>
      <c r="DC208" s="36">
        <f>SUM(DC209:DC212)</f>
        <v>0</v>
      </c>
      <c r="DD208" s="36">
        <f>SUM(DD209:DD212)</f>
        <v>0</v>
      </c>
      <c r="DE208" s="36">
        <f t="shared" ref="DE208" si="2852">DF208+DI208</f>
        <v>18933.510000000002</v>
      </c>
      <c r="DF208" s="36">
        <f t="shared" ref="DF208" si="2853">SUM(DG208:DH208)</f>
        <v>18933.510000000002</v>
      </c>
      <c r="DG208" s="36">
        <f>SUM(DG209:DG212)</f>
        <v>11013.24</v>
      </c>
      <c r="DH208" s="36">
        <f>SUM(DH209:DH212)</f>
        <v>7920.27</v>
      </c>
      <c r="DI208" s="36">
        <f t="shared" si="2690"/>
        <v>0</v>
      </c>
      <c r="DJ208" s="36">
        <f>SUM(DJ209:DJ212)</f>
        <v>0</v>
      </c>
      <c r="DK208" s="36">
        <f>SUM(DK209:DK212)</f>
        <v>0</v>
      </c>
      <c r="DL208" s="36">
        <f t="shared" si="2691"/>
        <v>245157.77000000002</v>
      </c>
      <c r="DM208" s="36">
        <f t="shared" si="2692"/>
        <v>245157.77000000002</v>
      </c>
      <c r="DN208" s="36">
        <f>SUM(DN209:DN212)</f>
        <v>117747.1</v>
      </c>
      <c r="DO208" s="36">
        <f>SUM(DO209:DO212)</f>
        <v>127410.67</v>
      </c>
      <c r="DP208" s="36">
        <f t="shared" si="2693"/>
        <v>0</v>
      </c>
      <c r="DQ208" s="36">
        <f>SUM(DQ209:DQ212)</f>
        <v>0</v>
      </c>
      <c r="DR208" s="36">
        <f>SUM(DR209:DR212)</f>
        <v>0</v>
      </c>
    </row>
    <row r="209" spans="1:122" s="3" customFormat="1" ht="15" customHeight="1" x14ac:dyDescent="0.2">
      <c r="A209" s="37"/>
      <c r="B209" s="1"/>
      <c r="C209" s="39" t="s">
        <v>181</v>
      </c>
      <c r="D209" s="65">
        <f t="shared" ref="D209:D214" si="2854">+E209+H209</f>
        <v>0</v>
      </c>
      <c r="E209" s="36">
        <f t="shared" ref="E209:E214" si="2855">+F209+G209</f>
        <v>0</v>
      </c>
      <c r="F209" s="66">
        <v>0</v>
      </c>
      <c r="G209" s="66">
        <v>0</v>
      </c>
      <c r="H209" s="36">
        <f t="shared" ref="H209:H214" si="2856">+I209+J209</f>
        <v>0</v>
      </c>
      <c r="I209" s="66">
        <v>0</v>
      </c>
      <c r="J209" s="66">
        <v>0</v>
      </c>
      <c r="K209" s="65">
        <f t="shared" ref="K209:K214" si="2857">+L209+O209</f>
        <v>0</v>
      </c>
      <c r="L209" s="36">
        <f t="shared" ref="L209:L214" si="2858">+M209+N209</f>
        <v>0</v>
      </c>
      <c r="M209" s="66">
        <v>0</v>
      </c>
      <c r="N209" s="66">
        <v>0</v>
      </c>
      <c r="O209" s="36">
        <f t="shared" ref="O209:O214" si="2859">+P209+Q209</f>
        <v>0</v>
      </c>
      <c r="P209" s="66">
        <v>0</v>
      </c>
      <c r="Q209" s="66">
        <v>0</v>
      </c>
      <c r="R209" s="65">
        <f t="shared" ref="R209:R214" si="2860">+S209+V209</f>
        <v>0</v>
      </c>
      <c r="S209" s="36">
        <f t="shared" ref="S209:S214" si="2861">+T209+U209</f>
        <v>0</v>
      </c>
      <c r="T209" s="66">
        <v>0</v>
      </c>
      <c r="U209" s="66">
        <v>0</v>
      </c>
      <c r="V209" s="36">
        <f t="shared" ref="V209:V214" si="2862">+W209+X209</f>
        <v>0</v>
      </c>
      <c r="W209" s="66">
        <v>0</v>
      </c>
      <c r="X209" s="66">
        <v>0</v>
      </c>
      <c r="Y209" s="36">
        <f t="shared" ref="Y209:Y214" si="2863">+Z209+AC209</f>
        <v>0</v>
      </c>
      <c r="Z209" s="36">
        <f t="shared" ref="Z209:Z214" si="2864">+AA209+AB209</f>
        <v>0</v>
      </c>
      <c r="AA209" s="36">
        <f t="shared" ref="AA209:AB214" si="2865">+F209+M209+T209</f>
        <v>0</v>
      </c>
      <c r="AB209" s="36">
        <f t="shared" si="2865"/>
        <v>0</v>
      </c>
      <c r="AC209" s="36">
        <f t="shared" ref="AC209:AC214" si="2866">+AD209+AE209</f>
        <v>0</v>
      </c>
      <c r="AD209" s="36">
        <f t="shared" ref="AD209:AE214" si="2867">+I209+P209+W209</f>
        <v>0</v>
      </c>
      <c r="AE209" s="36">
        <f t="shared" si="2867"/>
        <v>0</v>
      </c>
      <c r="AF209" s="65">
        <f t="shared" ref="AF209:AF214" si="2868">+AG209+AJ209</f>
        <v>0</v>
      </c>
      <c r="AG209" s="36">
        <f t="shared" ref="AG209:AG214" si="2869">+AH209+AI209</f>
        <v>0</v>
      </c>
      <c r="AH209" s="66">
        <v>0</v>
      </c>
      <c r="AI209" s="66">
        <v>0</v>
      </c>
      <c r="AJ209" s="36">
        <f t="shared" ref="AJ209:AJ214" si="2870">+AK209+AL209</f>
        <v>0</v>
      </c>
      <c r="AK209" s="66">
        <v>0</v>
      </c>
      <c r="AL209" s="66">
        <v>0</v>
      </c>
      <c r="AM209" s="65">
        <f t="shared" ref="AM209:AM214" si="2871">+AN209+AQ209</f>
        <v>0</v>
      </c>
      <c r="AN209" s="36">
        <f t="shared" ref="AN209:AN214" si="2872">+AO209+AP209</f>
        <v>0</v>
      </c>
      <c r="AO209" s="66">
        <v>0</v>
      </c>
      <c r="AP209" s="66">
        <v>0</v>
      </c>
      <c r="AQ209" s="36">
        <f t="shared" ref="AQ209:AQ214" si="2873">+AR209+AS209</f>
        <v>0</v>
      </c>
      <c r="AR209" s="66">
        <v>0</v>
      </c>
      <c r="AS209" s="66">
        <v>0</v>
      </c>
      <c r="AT209" s="65">
        <f t="shared" ref="AT209:AT214" si="2874">+AU209+AX209</f>
        <v>0</v>
      </c>
      <c r="AU209" s="36">
        <f t="shared" ref="AU209:AU214" si="2875">+AV209+AW209</f>
        <v>0</v>
      </c>
      <c r="AV209" s="66">
        <v>0</v>
      </c>
      <c r="AW209" s="66">
        <v>0</v>
      </c>
      <c r="AX209" s="36">
        <f t="shared" ref="AX209:AX214" si="2876">+AY209+AZ209</f>
        <v>0</v>
      </c>
      <c r="AY209" s="66">
        <v>0</v>
      </c>
      <c r="AZ209" s="66">
        <v>0</v>
      </c>
      <c r="BA209" s="36">
        <f t="shared" ref="BA209:BA214" si="2877">+BB209+BE209</f>
        <v>0</v>
      </c>
      <c r="BB209" s="36">
        <f t="shared" ref="BB209:BB214" si="2878">+BC209+BD209</f>
        <v>0</v>
      </c>
      <c r="BC209" s="36">
        <f t="shared" ref="BC209:BD214" si="2879">+AH209+AO209+AV209</f>
        <v>0</v>
      </c>
      <c r="BD209" s="36">
        <f t="shared" si="2879"/>
        <v>0</v>
      </c>
      <c r="BE209" s="36">
        <f t="shared" ref="BE209:BE214" si="2880">+BF209+BG209</f>
        <v>0</v>
      </c>
      <c r="BF209" s="36">
        <f t="shared" ref="BF209:BG214" si="2881">+AK209+AR209+AY209</f>
        <v>0</v>
      </c>
      <c r="BG209" s="36">
        <f t="shared" si="2881"/>
        <v>0</v>
      </c>
      <c r="BH209" s="65">
        <f t="shared" ref="BH209:BH214" si="2882">+BI209+BL209</f>
        <v>0</v>
      </c>
      <c r="BI209" s="36">
        <f t="shared" ref="BI209:BI214" si="2883">+BJ209+BK209</f>
        <v>0</v>
      </c>
      <c r="BJ209" s="66">
        <v>0</v>
      </c>
      <c r="BK209" s="66">
        <v>0</v>
      </c>
      <c r="BL209" s="36">
        <f t="shared" ref="BL209:BL214" si="2884">+BM209+BN209</f>
        <v>0</v>
      </c>
      <c r="BM209" s="66">
        <v>0</v>
      </c>
      <c r="BN209" s="66">
        <v>0</v>
      </c>
      <c r="BO209" s="65">
        <f t="shared" ref="BO209:BO214" si="2885">+BP209+BS209</f>
        <v>0</v>
      </c>
      <c r="BP209" s="36">
        <f t="shared" ref="BP209:BP214" si="2886">+BQ209+BR209</f>
        <v>0</v>
      </c>
      <c r="BQ209" s="66">
        <v>0</v>
      </c>
      <c r="BR209" s="66">
        <v>0</v>
      </c>
      <c r="BS209" s="36">
        <f t="shared" ref="BS209:BS214" si="2887">+BT209+BU209</f>
        <v>0</v>
      </c>
      <c r="BT209" s="66">
        <v>0</v>
      </c>
      <c r="BU209" s="66">
        <v>0</v>
      </c>
      <c r="BV209" s="65">
        <f t="shared" ref="BV209:BV214" si="2888">+BW209+BZ209</f>
        <v>0</v>
      </c>
      <c r="BW209" s="36">
        <f t="shared" ref="BW209:BW214" si="2889">+BX209+BY209</f>
        <v>0</v>
      </c>
      <c r="BX209" s="66">
        <v>0</v>
      </c>
      <c r="BY209" s="66">
        <v>0</v>
      </c>
      <c r="BZ209" s="36">
        <f t="shared" ref="BZ209:BZ214" si="2890">+CA209+CB209</f>
        <v>0</v>
      </c>
      <c r="CA209" s="66">
        <v>0</v>
      </c>
      <c r="CB209" s="66">
        <v>0</v>
      </c>
      <c r="CC209" s="36">
        <f t="shared" ref="CC209:CC214" si="2891">+CD209+CG209</f>
        <v>0</v>
      </c>
      <c r="CD209" s="36">
        <f t="shared" ref="CD209:CD214" si="2892">+CE209+CF209</f>
        <v>0</v>
      </c>
      <c r="CE209" s="36">
        <f t="shared" ref="CE209:CF214" si="2893">+BJ209+BQ209+BX209</f>
        <v>0</v>
      </c>
      <c r="CF209" s="36">
        <f t="shared" si="2893"/>
        <v>0</v>
      </c>
      <c r="CG209" s="36">
        <f t="shared" ref="CG209:CG214" si="2894">+CH209+CI209</f>
        <v>0</v>
      </c>
      <c r="CH209" s="36">
        <f t="shared" ref="CH209:CI214" si="2895">+BM209+BT209+CA209</f>
        <v>0</v>
      </c>
      <c r="CI209" s="36">
        <f t="shared" si="2895"/>
        <v>0</v>
      </c>
      <c r="CJ209" s="65">
        <f t="shared" ref="CJ209:CJ214" si="2896">+CK209+CN209</f>
        <v>0</v>
      </c>
      <c r="CK209" s="36">
        <f t="shared" ref="CK209:CK214" si="2897">+CL209+CM209</f>
        <v>0</v>
      </c>
      <c r="CL209" s="66">
        <v>0</v>
      </c>
      <c r="CM209" s="66">
        <v>0</v>
      </c>
      <c r="CN209" s="36">
        <f t="shared" ref="CN209:CN214" si="2898">+CO209+CP209</f>
        <v>0</v>
      </c>
      <c r="CO209" s="66">
        <v>0</v>
      </c>
      <c r="CP209" s="66">
        <v>0</v>
      </c>
      <c r="CQ209" s="65">
        <f t="shared" ref="CQ209:CQ214" si="2899">+CR209+CU209</f>
        <v>0</v>
      </c>
      <c r="CR209" s="36">
        <f t="shared" ref="CR209:CR214" si="2900">+CS209+CT209</f>
        <v>0</v>
      </c>
      <c r="CS209" s="66">
        <v>0</v>
      </c>
      <c r="CT209" s="66">
        <v>0</v>
      </c>
      <c r="CU209" s="36">
        <f t="shared" ref="CU209:CU214" si="2901">+CV209+CW209</f>
        <v>0</v>
      </c>
      <c r="CV209" s="66">
        <v>0</v>
      </c>
      <c r="CW209" s="66">
        <v>0</v>
      </c>
      <c r="CX209" s="65">
        <f t="shared" ref="CX209:CX214" si="2902">+CY209+DB209</f>
        <v>0</v>
      </c>
      <c r="CY209" s="36">
        <f t="shared" ref="CY209:CY214" si="2903">+CZ209+DA209</f>
        <v>0</v>
      </c>
      <c r="CZ209" s="66">
        <v>0</v>
      </c>
      <c r="DA209" s="66">
        <v>0</v>
      </c>
      <c r="DB209" s="36">
        <f t="shared" ref="DB209:DB214" si="2904">+DC209+DD209</f>
        <v>0</v>
      </c>
      <c r="DC209" s="66">
        <v>0</v>
      </c>
      <c r="DD209" s="66">
        <v>0</v>
      </c>
      <c r="DE209" s="36">
        <f t="shared" ref="DE209:DE214" si="2905">+DF209+DI209</f>
        <v>0</v>
      </c>
      <c r="DF209" s="36">
        <f t="shared" ref="DF209:DF214" si="2906">+DG209+DH209</f>
        <v>0</v>
      </c>
      <c r="DG209" s="36">
        <f t="shared" ref="DG209:DH214" si="2907">+CL209+CS209+CZ209</f>
        <v>0</v>
      </c>
      <c r="DH209" s="36">
        <f t="shared" si="2907"/>
        <v>0</v>
      </c>
      <c r="DI209" s="36">
        <f t="shared" ref="DI209:DI214" si="2908">+DJ209+DK209</f>
        <v>0</v>
      </c>
      <c r="DJ209" s="36">
        <f t="shared" ref="DJ209:DK214" si="2909">+CO209+CV209+DC209</f>
        <v>0</v>
      </c>
      <c r="DK209" s="36">
        <f t="shared" si="2909"/>
        <v>0</v>
      </c>
      <c r="DL209" s="36">
        <f t="shared" ref="DL209:DL214" si="2910">+DM209+DP209</f>
        <v>0</v>
      </c>
      <c r="DM209" s="36">
        <f t="shared" ref="DM209:DM214" si="2911">+DN209+DO209</f>
        <v>0</v>
      </c>
      <c r="DN209" s="36">
        <f t="shared" ref="DN209:DO214" si="2912">+AA209+BC209+CE209+DG209</f>
        <v>0</v>
      </c>
      <c r="DO209" s="36">
        <f t="shared" si="2912"/>
        <v>0</v>
      </c>
      <c r="DP209" s="36">
        <f t="shared" ref="DP209:DP214" si="2913">+DQ209+DR209</f>
        <v>0</v>
      </c>
      <c r="DQ209" s="36">
        <f t="shared" ref="DQ209:DR214" si="2914">+AD209+BF209+CH209+DJ209</f>
        <v>0</v>
      </c>
      <c r="DR209" s="36">
        <f t="shared" si="2914"/>
        <v>0</v>
      </c>
    </row>
    <row r="210" spans="1:122" s="3" customFormat="1" ht="15" customHeight="1" x14ac:dyDescent="0.2">
      <c r="A210" s="37"/>
      <c r="B210" s="1"/>
      <c r="C210" s="39" t="s">
        <v>182</v>
      </c>
      <c r="D210" s="65">
        <f t="shared" si="2854"/>
        <v>3579.6800000000003</v>
      </c>
      <c r="E210" s="36">
        <f t="shared" si="2855"/>
        <v>3579.6800000000003</v>
      </c>
      <c r="F210" s="66">
        <v>3579.6800000000003</v>
      </c>
      <c r="G210" s="66">
        <v>0</v>
      </c>
      <c r="H210" s="36">
        <f t="shared" si="2856"/>
        <v>0</v>
      </c>
      <c r="I210" s="66">
        <v>0</v>
      </c>
      <c r="J210" s="66">
        <v>0</v>
      </c>
      <c r="K210" s="65">
        <f t="shared" si="2857"/>
        <v>0</v>
      </c>
      <c r="L210" s="36">
        <f t="shared" si="2858"/>
        <v>0</v>
      </c>
      <c r="M210" s="66">
        <v>0</v>
      </c>
      <c r="N210" s="66">
        <v>0</v>
      </c>
      <c r="O210" s="36">
        <f t="shared" si="2859"/>
        <v>0</v>
      </c>
      <c r="P210" s="66">
        <v>0</v>
      </c>
      <c r="Q210" s="66">
        <v>0</v>
      </c>
      <c r="R210" s="65">
        <f t="shared" si="2860"/>
        <v>5527.52</v>
      </c>
      <c r="S210" s="36">
        <f t="shared" si="2861"/>
        <v>5527.52</v>
      </c>
      <c r="T210" s="66">
        <v>5527.52</v>
      </c>
      <c r="U210" s="66">
        <v>0</v>
      </c>
      <c r="V210" s="36">
        <f t="shared" si="2862"/>
        <v>0</v>
      </c>
      <c r="W210" s="66">
        <v>0</v>
      </c>
      <c r="X210" s="66">
        <v>0</v>
      </c>
      <c r="Y210" s="36">
        <f t="shared" si="2863"/>
        <v>9107.2000000000007</v>
      </c>
      <c r="Z210" s="36">
        <f t="shared" si="2864"/>
        <v>9107.2000000000007</v>
      </c>
      <c r="AA210" s="36">
        <f t="shared" si="2865"/>
        <v>9107.2000000000007</v>
      </c>
      <c r="AB210" s="36">
        <f t="shared" si="2865"/>
        <v>0</v>
      </c>
      <c r="AC210" s="36">
        <f t="shared" si="2866"/>
        <v>0</v>
      </c>
      <c r="AD210" s="36">
        <f t="shared" si="2867"/>
        <v>0</v>
      </c>
      <c r="AE210" s="36">
        <f t="shared" si="2867"/>
        <v>0</v>
      </c>
      <c r="AF210" s="65">
        <f t="shared" si="2868"/>
        <v>0</v>
      </c>
      <c r="AG210" s="36">
        <f t="shared" si="2869"/>
        <v>0</v>
      </c>
      <c r="AH210" s="66">
        <v>0</v>
      </c>
      <c r="AI210" s="66">
        <v>0</v>
      </c>
      <c r="AJ210" s="36">
        <f t="shared" si="2870"/>
        <v>0</v>
      </c>
      <c r="AK210" s="66">
        <v>0</v>
      </c>
      <c r="AL210" s="66">
        <v>0</v>
      </c>
      <c r="AM210" s="65">
        <f t="shared" si="2871"/>
        <v>837.06</v>
      </c>
      <c r="AN210" s="36">
        <f t="shared" si="2872"/>
        <v>837.06</v>
      </c>
      <c r="AO210" s="66">
        <v>837.06</v>
      </c>
      <c r="AP210" s="66">
        <v>0</v>
      </c>
      <c r="AQ210" s="36">
        <f t="shared" si="2873"/>
        <v>0</v>
      </c>
      <c r="AR210" s="66">
        <v>0</v>
      </c>
      <c r="AS210" s="66">
        <v>0</v>
      </c>
      <c r="AT210" s="65">
        <f t="shared" si="2874"/>
        <v>0</v>
      </c>
      <c r="AU210" s="36">
        <f t="shared" si="2875"/>
        <v>0</v>
      </c>
      <c r="AV210" s="66">
        <v>0</v>
      </c>
      <c r="AW210" s="66">
        <v>0</v>
      </c>
      <c r="AX210" s="36">
        <f t="shared" si="2876"/>
        <v>0</v>
      </c>
      <c r="AY210" s="66">
        <v>0</v>
      </c>
      <c r="AZ210" s="66">
        <v>0</v>
      </c>
      <c r="BA210" s="36">
        <f t="shared" si="2877"/>
        <v>837.06</v>
      </c>
      <c r="BB210" s="36">
        <f t="shared" si="2878"/>
        <v>837.06</v>
      </c>
      <c r="BC210" s="36">
        <f t="shared" si="2879"/>
        <v>837.06</v>
      </c>
      <c r="BD210" s="36">
        <f t="shared" si="2879"/>
        <v>0</v>
      </c>
      <c r="BE210" s="36">
        <f t="shared" si="2880"/>
        <v>0</v>
      </c>
      <c r="BF210" s="36">
        <f t="shared" si="2881"/>
        <v>0</v>
      </c>
      <c r="BG210" s="36">
        <f t="shared" si="2881"/>
        <v>0</v>
      </c>
      <c r="BH210" s="65">
        <f t="shared" si="2882"/>
        <v>0</v>
      </c>
      <c r="BI210" s="36">
        <f t="shared" si="2883"/>
        <v>0</v>
      </c>
      <c r="BJ210" s="66">
        <v>0</v>
      </c>
      <c r="BK210" s="66">
        <v>0</v>
      </c>
      <c r="BL210" s="36">
        <f t="shared" si="2884"/>
        <v>0</v>
      </c>
      <c r="BM210" s="66">
        <v>0</v>
      </c>
      <c r="BN210" s="66">
        <v>0</v>
      </c>
      <c r="BO210" s="65">
        <f t="shared" si="2885"/>
        <v>0</v>
      </c>
      <c r="BP210" s="36">
        <f t="shared" si="2886"/>
        <v>0</v>
      </c>
      <c r="BQ210" s="66">
        <v>0</v>
      </c>
      <c r="BR210" s="66">
        <v>0</v>
      </c>
      <c r="BS210" s="36">
        <f t="shared" si="2887"/>
        <v>0</v>
      </c>
      <c r="BT210" s="66">
        <v>0</v>
      </c>
      <c r="BU210" s="66">
        <v>0</v>
      </c>
      <c r="BV210" s="65">
        <f t="shared" si="2888"/>
        <v>0</v>
      </c>
      <c r="BW210" s="36">
        <f t="shared" si="2889"/>
        <v>0</v>
      </c>
      <c r="BX210" s="66">
        <v>0</v>
      </c>
      <c r="BY210" s="66">
        <v>0</v>
      </c>
      <c r="BZ210" s="36">
        <f t="shared" si="2890"/>
        <v>0</v>
      </c>
      <c r="CA210" s="66">
        <v>0</v>
      </c>
      <c r="CB210" s="66">
        <v>0</v>
      </c>
      <c r="CC210" s="36">
        <f t="shared" si="2891"/>
        <v>0</v>
      </c>
      <c r="CD210" s="36">
        <f t="shared" si="2892"/>
        <v>0</v>
      </c>
      <c r="CE210" s="36">
        <f t="shared" si="2893"/>
        <v>0</v>
      </c>
      <c r="CF210" s="36">
        <f t="shared" si="2893"/>
        <v>0</v>
      </c>
      <c r="CG210" s="36">
        <f t="shared" si="2894"/>
        <v>0</v>
      </c>
      <c r="CH210" s="36">
        <f t="shared" si="2895"/>
        <v>0</v>
      </c>
      <c r="CI210" s="36">
        <f t="shared" si="2895"/>
        <v>0</v>
      </c>
      <c r="CJ210" s="65">
        <f t="shared" si="2896"/>
        <v>0</v>
      </c>
      <c r="CK210" s="36">
        <f t="shared" si="2897"/>
        <v>0</v>
      </c>
      <c r="CL210" s="66">
        <v>0</v>
      </c>
      <c r="CM210" s="66">
        <v>0</v>
      </c>
      <c r="CN210" s="36">
        <f t="shared" si="2898"/>
        <v>0</v>
      </c>
      <c r="CO210" s="66">
        <v>0</v>
      </c>
      <c r="CP210" s="66">
        <v>0</v>
      </c>
      <c r="CQ210" s="65">
        <f t="shared" si="2899"/>
        <v>0</v>
      </c>
      <c r="CR210" s="36">
        <f t="shared" si="2900"/>
        <v>0</v>
      </c>
      <c r="CS210" s="66">
        <v>0</v>
      </c>
      <c r="CT210" s="66">
        <v>0</v>
      </c>
      <c r="CU210" s="36">
        <f t="shared" si="2901"/>
        <v>0</v>
      </c>
      <c r="CV210" s="66">
        <v>0</v>
      </c>
      <c r="CW210" s="66">
        <v>0</v>
      </c>
      <c r="CX210" s="65">
        <f t="shared" si="2902"/>
        <v>3069.23</v>
      </c>
      <c r="CY210" s="36">
        <f t="shared" si="2903"/>
        <v>3069.23</v>
      </c>
      <c r="CZ210" s="66">
        <v>135</v>
      </c>
      <c r="DA210" s="66">
        <v>2934.23</v>
      </c>
      <c r="DB210" s="36">
        <f t="shared" si="2904"/>
        <v>0</v>
      </c>
      <c r="DC210" s="66">
        <v>0</v>
      </c>
      <c r="DD210" s="66">
        <v>0</v>
      </c>
      <c r="DE210" s="36">
        <f t="shared" si="2905"/>
        <v>3069.23</v>
      </c>
      <c r="DF210" s="36">
        <f t="shared" si="2906"/>
        <v>3069.23</v>
      </c>
      <c r="DG210" s="36">
        <f t="shared" si="2907"/>
        <v>135</v>
      </c>
      <c r="DH210" s="36">
        <f t="shared" si="2907"/>
        <v>2934.23</v>
      </c>
      <c r="DI210" s="36">
        <f t="shared" si="2908"/>
        <v>0</v>
      </c>
      <c r="DJ210" s="36">
        <f t="shared" si="2909"/>
        <v>0</v>
      </c>
      <c r="DK210" s="36">
        <f t="shared" si="2909"/>
        <v>0</v>
      </c>
      <c r="DL210" s="36">
        <f t="shared" si="2910"/>
        <v>13013.49</v>
      </c>
      <c r="DM210" s="36">
        <f t="shared" si="2911"/>
        <v>13013.49</v>
      </c>
      <c r="DN210" s="36">
        <f t="shared" si="2912"/>
        <v>10079.26</v>
      </c>
      <c r="DO210" s="36">
        <f t="shared" si="2912"/>
        <v>2934.23</v>
      </c>
      <c r="DP210" s="36">
        <f t="shared" si="2913"/>
        <v>0</v>
      </c>
      <c r="DQ210" s="36">
        <f t="shared" si="2914"/>
        <v>0</v>
      </c>
      <c r="DR210" s="36">
        <f t="shared" si="2914"/>
        <v>0</v>
      </c>
    </row>
    <row r="211" spans="1:122" s="3" customFormat="1" ht="15" customHeight="1" x14ac:dyDescent="0.2">
      <c r="A211" s="37"/>
      <c r="B211" s="1"/>
      <c r="C211" s="39" t="s">
        <v>183</v>
      </c>
      <c r="D211" s="65">
        <f t="shared" si="2854"/>
        <v>13490.54</v>
      </c>
      <c r="E211" s="36">
        <f t="shared" si="2855"/>
        <v>13490.54</v>
      </c>
      <c r="F211" s="66">
        <v>5127</v>
      </c>
      <c r="G211" s="66">
        <v>8363.5400000000009</v>
      </c>
      <c r="H211" s="36">
        <f t="shared" si="2856"/>
        <v>0</v>
      </c>
      <c r="I211" s="66">
        <v>0</v>
      </c>
      <c r="J211" s="66">
        <v>0</v>
      </c>
      <c r="K211" s="65">
        <f t="shared" si="2857"/>
        <v>37885.550000000003</v>
      </c>
      <c r="L211" s="36">
        <f t="shared" si="2858"/>
        <v>37885.550000000003</v>
      </c>
      <c r="M211" s="66">
        <v>13500</v>
      </c>
      <c r="N211" s="66">
        <v>24385.55</v>
      </c>
      <c r="O211" s="36">
        <f t="shared" si="2859"/>
        <v>0</v>
      </c>
      <c r="P211" s="66">
        <v>0</v>
      </c>
      <c r="Q211" s="66">
        <v>0</v>
      </c>
      <c r="R211" s="65">
        <f t="shared" si="2860"/>
        <v>41036.44</v>
      </c>
      <c r="S211" s="36">
        <f t="shared" si="2861"/>
        <v>41036.44</v>
      </c>
      <c r="T211" s="66">
        <v>19417.400000000001</v>
      </c>
      <c r="U211" s="66">
        <v>21619.040000000001</v>
      </c>
      <c r="V211" s="36">
        <f t="shared" si="2862"/>
        <v>0</v>
      </c>
      <c r="W211" s="66">
        <v>0</v>
      </c>
      <c r="X211" s="66">
        <v>0</v>
      </c>
      <c r="Y211" s="36">
        <f t="shared" si="2863"/>
        <v>92412.53</v>
      </c>
      <c r="Z211" s="36">
        <f t="shared" si="2864"/>
        <v>92412.53</v>
      </c>
      <c r="AA211" s="36">
        <f t="shared" si="2865"/>
        <v>38044.400000000001</v>
      </c>
      <c r="AB211" s="36">
        <f t="shared" si="2865"/>
        <v>54368.130000000005</v>
      </c>
      <c r="AC211" s="36">
        <f t="shared" si="2866"/>
        <v>0</v>
      </c>
      <c r="AD211" s="36">
        <f t="shared" si="2867"/>
        <v>0</v>
      </c>
      <c r="AE211" s="36">
        <f t="shared" si="2867"/>
        <v>0</v>
      </c>
      <c r="AF211" s="65">
        <f t="shared" si="2868"/>
        <v>40946</v>
      </c>
      <c r="AG211" s="36">
        <f t="shared" si="2869"/>
        <v>40946</v>
      </c>
      <c r="AH211" s="66">
        <v>15618</v>
      </c>
      <c r="AI211" s="66">
        <v>25328</v>
      </c>
      <c r="AJ211" s="36">
        <f t="shared" si="2870"/>
        <v>0</v>
      </c>
      <c r="AK211" s="66">
        <v>0</v>
      </c>
      <c r="AL211" s="66">
        <v>0</v>
      </c>
      <c r="AM211" s="65">
        <f t="shared" si="2871"/>
        <v>26440.6</v>
      </c>
      <c r="AN211" s="36">
        <f t="shared" si="2872"/>
        <v>26440.6</v>
      </c>
      <c r="AO211" s="66">
        <v>13804</v>
      </c>
      <c r="AP211" s="66">
        <v>12636.6</v>
      </c>
      <c r="AQ211" s="36">
        <f t="shared" si="2873"/>
        <v>0</v>
      </c>
      <c r="AR211" s="66">
        <v>0</v>
      </c>
      <c r="AS211" s="66">
        <v>0</v>
      </c>
      <c r="AT211" s="65">
        <f t="shared" si="2874"/>
        <v>21830.65</v>
      </c>
      <c r="AU211" s="36">
        <f t="shared" si="2875"/>
        <v>21830.65</v>
      </c>
      <c r="AV211" s="66">
        <v>9198.2000000000007</v>
      </c>
      <c r="AW211" s="66">
        <v>12632.45</v>
      </c>
      <c r="AX211" s="36">
        <f t="shared" si="2876"/>
        <v>0</v>
      </c>
      <c r="AY211" s="66">
        <v>0</v>
      </c>
      <c r="AZ211" s="66">
        <v>0</v>
      </c>
      <c r="BA211" s="36">
        <f t="shared" si="2877"/>
        <v>89217.25</v>
      </c>
      <c r="BB211" s="36">
        <f t="shared" si="2878"/>
        <v>89217.25</v>
      </c>
      <c r="BC211" s="36">
        <f t="shared" si="2879"/>
        <v>38620.199999999997</v>
      </c>
      <c r="BD211" s="36">
        <f t="shared" si="2879"/>
        <v>50597.05</v>
      </c>
      <c r="BE211" s="36">
        <f t="shared" si="2880"/>
        <v>0</v>
      </c>
      <c r="BF211" s="36">
        <f t="shared" si="2881"/>
        <v>0</v>
      </c>
      <c r="BG211" s="36">
        <f t="shared" si="2881"/>
        <v>0</v>
      </c>
      <c r="BH211" s="65">
        <f t="shared" si="2882"/>
        <v>18598.940000000002</v>
      </c>
      <c r="BI211" s="36">
        <f t="shared" si="2883"/>
        <v>18598.940000000002</v>
      </c>
      <c r="BJ211" s="66">
        <v>9746</v>
      </c>
      <c r="BK211" s="66">
        <v>8852.94</v>
      </c>
      <c r="BL211" s="36">
        <f t="shared" si="2884"/>
        <v>0</v>
      </c>
      <c r="BM211" s="66">
        <v>0</v>
      </c>
      <c r="BN211" s="66">
        <v>0</v>
      </c>
      <c r="BO211" s="65">
        <f t="shared" si="2885"/>
        <v>6568</v>
      </c>
      <c r="BP211" s="36">
        <f t="shared" si="2886"/>
        <v>6568</v>
      </c>
      <c r="BQ211" s="66">
        <v>4043</v>
      </c>
      <c r="BR211" s="66">
        <v>2525</v>
      </c>
      <c r="BS211" s="36">
        <f t="shared" si="2887"/>
        <v>0</v>
      </c>
      <c r="BT211" s="66">
        <v>0</v>
      </c>
      <c r="BU211" s="66">
        <v>0</v>
      </c>
      <c r="BV211" s="65">
        <f t="shared" si="2888"/>
        <v>9483.2799999999988</v>
      </c>
      <c r="BW211" s="36">
        <f t="shared" si="2889"/>
        <v>9483.2799999999988</v>
      </c>
      <c r="BX211" s="66">
        <v>6336</v>
      </c>
      <c r="BY211" s="66">
        <v>3147.2799999999997</v>
      </c>
      <c r="BZ211" s="36">
        <f t="shared" si="2890"/>
        <v>0</v>
      </c>
      <c r="CA211" s="66">
        <v>0</v>
      </c>
      <c r="CB211" s="66">
        <v>0</v>
      </c>
      <c r="CC211" s="36">
        <f t="shared" si="2891"/>
        <v>34650.22</v>
      </c>
      <c r="CD211" s="36">
        <f t="shared" si="2892"/>
        <v>34650.22</v>
      </c>
      <c r="CE211" s="36">
        <f t="shared" si="2893"/>
        <v>20125</v>
      </c>
      <c r="CF211" s="36">
        <f t="shared" si="2893"/>
        <v>14525.220000000001</v>
      </c>
      <c r="CG211" s="36">
        <f t="shared" si="2894"/>
        <v>0</v>
      </c>
      <c r="CH211" s="36">
        <f t="shared" si="2895"/>
        <v>0</v>
      </c>
      <c r="CI211" s="36">
        <f t="shared" si="2895"/>
        <v>0</v>
      </c>
      <c r="CJ211" s="65">
        <f t="shared" si="2896"/>
        <v>3647.24</v>
      </c>
      <c r="CK211" s="36">
        <f t="shared" si="2897"/>
        <v>3647.24</v>
      </c>
      <c r="CL211" s="66">
        <v>3647.24</v>
      </c>
      <c r="CM211" s="66">
        <v>0</v>
      </c>
      <c r="CN211" s="36">
        <f t="shared" si="2898"/>
        <v>0</v>
      </c>
      <c r="CO211" s="66">
        <v>0</v>
      </c>
      <c r="CP211" s="66">
        <v>0</v>
      </c>
      <c r="CQ211" s="65">
        <f t="shared" si="2899"/>
        <v>2953</v>
      </c>
      <c r="CR211" s="36">
        <f t="shared" si="2900"/>
        <v>2953</v>
      </c>
      <c r="CS211" s="66">
        <v>2953</v>
      </c>
      <c r="CT211" s="66">
        <v>0</v>
      </c>
      <c r="CU211" s="36">
        <f t="shared" si="2901"/>
        <v>0</v>
      </c>
      <c r="CV211" s="66">
        <v>0</v>
      </c>
      <c r="CW211" s="66">
        <v>0</v>
      </c>
      <c r="CX211" s="65">
        <f t="shared" si="2902"/>
        <v>9264.0400000000009</v>
      </c>
      <c r="CY211" s="36">
        <f t="shared" si="2903"/>
        <v>9264.0400000000009</v>
      </c>
      <c r="CZ211" s="66">
        <v>4278</v>
      </c>
      <c r="DA211" s="66">
        <v>4986.04</v>
      </c>
      <c r="DB211" s="36">
        <f t="shared" si="2904"/>
        <v>0</v>
      </c>
      <c r="DC211" s="66">
        <v>0</v>
      </c>
      <c r="DD211" s="66">
        <v>0</v>
      </c>
      <c r="DE211" s="36">
        <f t="shared" si="2905"/>
        <v>15864.279999999999</v>
      </c>
      <c r="DF211" s="36">
        <f t="shared" si="2906"/>
        <v>15864.279999999999</v>
      </c>
      <c r="DG211" s="36">
        <f t="shared" si="2907"/>
        <v>10878.24</v>
      </c>
      <c r="DH211" s="36">
        <f t="shared" si="2907"/>
        <v>4986.04</v>
      </c>
      <c r="DI211" s="36">
        <f t="shared" si="2908"/>
        <v>0</v>
      </c>
      <c r="DJ211" s="36">
        <f t="shared" si="2909"/>
        <v>0</v>
      </c>
      <c r="DK211" s="36">
        <f t="shared" si="2909"/>
        <v>0</v>
      </c>
      <c r="DL211" s="36">
        <f t="shared" si="2910"/>
        <v>232144.28000000003</v>
      </c>
      <c r="DM211" s="36">
        <f t="shared" si="2911"/>
        <v>232144.28000000003</v>
      </c>
      <c r="DN211" s="36">
        <f t="shared" si="2912"/>
        <v>107667.84000000001</v>
      </c>
      <c r="DO211" s="36">
        <f t="shared" si="2912"/>
        <v>124476.44</v>
      </c>
      <c r="DP211" s="36">
        <f t="shared" si="2913"/>
        <v>0</v>
      </c>
      <c r="DQ211" s="36">
        <f t="shared" si="2914"/>
        <v>0</v>
      </c>
      <c r="DR211" s="36">
        <f t="shared" si="2914"/>
        <v>0</v>
      </c>
    </row>
    <row r="212" spans="1:122" s="3" customFormat="1" ht="15" customHeight="1" x14ac:dyDescent="0.2">
      <c r="A212" s="37"/>
      <c r="B212" s="1"/>
      <c r="C212" s="39" t="s">
        <v>184</v>
      </c>
      <c r="D212" s="65">
        <f t="shared" si="2854"/>
        <v>0</v>
      </c>
      <c r="E212" s="36">
        <f t="shared" si="2855"/>
        <v>0</v>
      </c>
      <c r="F212" s="66">
        <v>0</v>
      </c>
      <c r="G212" s="66">
        <v>0</v>
      </c>
      <c r="H212" s="36">
        <f t="shared" si="2856"/>
        <v>0</v>
      </c>
      <c r="I212" s="66">
        <v>0</v>
      </c>
      <c r="J212" s="66">
        <v>0</v>
      </c>
      <c r="K212" s="65">
        <f t="shared" si="2857"/>
        <v>0</v>
      </c>
      <c r="L212" s="36">
        <f t="shared" si="2858"/>
        <v>0</v>
      </c>
      <c r="M212" s="66">
        <v>0</v>
      </c>
      <c r="N212" s="66">
        <v>0</v>
      </c>
      <c r="O212" s="36">
        <f t="shared" si="2859"/>
        <v>0</v>
      </c>
      <c r="P212" s="66">
        <v>0</v>
      </c>
      <c r="Q212" s="66">
        <v>0</v>
      </c>
      <c r="R212" s="65">
        <f t="shared" si="2860"/>
        <v>0</v>
      </c>
      <c r="S212" s="36">
        <f t="shared" si="2861"/>
        <v>0</v>
      </c>
      <c r="T212" s="66">
        <v>0</v>
      </c>
      <c r="U212" s="66">
        <v>0</v>
      </c>
      <c r="V212" s="36">
        <f t="shared" si="2862"/>
        <v>0</v>
      </c>
      <c r="W212" s="66">
        <v>0</v>
      </c>
      <c r="X212" s="66">
        <v>0</v>
      </c>
      <c r="Y212" s="36">
        <f t="shared" si="2863"/>
        <v>0</v>
      </c>
      <c r="Z212" s="36">
        <f t="shared" si="2864"/>
        <v>0</v>
      </c>
      <c r="AA212" s="36">
        <f t="shared" si="2865"/>
        <v>0</v>
      </c>
      <c r="AB212" s="36">
        <f t="shared" si="2865"/>
        <v>0</v>
      </c>
      <c r="AC212" s="36">
        <f t="shared" si="2866"/>
        <v>0</v>
      </c>
      <c r="AD212" s="36">
        <f t="shared" si="2867"/>
        <v>0</v>
      </c>
      <c r="AE212" s="36">
        <f t="shared" si="2867"/>
        <v>0</v>
      </c>
      <c r="AF212" s="65">
        <f t="shared" si="2868"/>
        <v>0</v>
      </c>
      <c r="AG212" s="36">
        <f t="shared" si="2869"/>
        <v>0</v>
      </c>
      <c r="AH212" s="66">
        <v>0</v>
      </c>
      <c r="AI212" s="66">
        <v>0</v>
      </c>
      <c r="AJ212" s="36">
        <f t="shared" si="2870"/>
        <v>0</v>
      </c>
      <c r="AK212" s="66">
        <v>0</v>
      </c>
      <c r="AL212" s="66">
        <v>0</v>
      </c>
      <c r="AM212" s="65">
        <f t="shared" si="2871"/>
        <v>0</v>
      </c>
      <c r="AN212" s="36">
        <f t="shared" si="2872"/>
        <v>0</v>
      </c>
      <c r="AO212" s="66">
        <v>0</v>
      </c>
      <c r="AP212" s="66">
        <v>0</v>
      </c>
      <c r="AQ212" s="36">
        <f t="shared" si="2873"/>
        <v>0</v>
      </c>
      <c r="AR212" s="66">
        <v>0</v>
      </c>
      <c r="AS212" s="66">
        <v>0</v>
      </c>
      <c r="AT212" s="65">
        <f t="shared" si="2874"/>
        <v>0</v>
      </c>
      <c r="AU212" s="36">
        <f t="shared" si="2875"/>
        <v>0</v>
      </c>
      <c r="AV212" s="66">
        <v>0</v>
      </c>
      <c r="AW212" s="66">
        <v>0</v>
      </c>
      <c r="AX212" s="36">
        <f t="shared" si="2876"/>
        <v>0</v>
      </c>
      <c r="AY212" s="66">
        <v>0</v>
      </c>
      <c r="AZ212" s="66">
        <v>0</v>
      </c>
      <c r="BA212" s="36">
        <f t="shared" si="2877"/>
        <v>0</v>
      </c>
      <c r="BB212" s="36">
        <f t="shared" si="2878"/>
        <v>0</v>
      </c>
      <c r="BC212" s="36">
        <f t="shared" si="2879"/>
        <v>0</v>
      </c>
      <c r="BD212" s="36">
        <f t="shared" si="2879"/>
        <v>0</v>
      </c>
      <c r="BE212" s="36">
        <f t="shared" si="2880"/>
        <v>0</v>
      </c>
      <c r="BF212" s="36">
        <f t="shared" si="2881"/>
        <v>0</v>
      </c>
      <c r="BG212" s="36">
        <f t="shared" si="2881"/>
        <v>0</v>
      </c>
      <c r="BH212" s="65">
        <f t="shared" si="2882"/>
        <v>0</v>
      </c>
      <c r="BI212" s="36">
        <f t="shared" si="2883"/>
        <v>0</v>
      </c>
      <c r="BJ212" s="66">
        <v>0</v>
      </c>
      <c r="BK212" s="66">
        <v>0</v>
      </c>
      <c r="BL212" s="36">
        <f t="shared" si="2884"/>
        <v>0</v>
      </c>
      <c r="BM212" s="66">
        <v>0</v>
      </c>
      <c r="BN212" s="66">
        <v>0</v>
      </c>
      <c r="BO212" s="65">
        <f t="shared" si="2885"/>
        <v>0</v>
      </c>
      <c r="BP212" s="36">
        <f t="shared" si="2886"/>
        <v>0</v>
      </c>
      <c r="BQ212" s="66">
        <v>0</v>
      </c>
      <c r="BR212" s="66">
        <v>0</v>
      </c>
      <c r="BS212" s="36">
        <f t="shared" si="2887"/>
        <v>0</v>
      </c>
      <c r="BT212" s="66">
        <v>0</v>
      </c>
      <c r="BU212" s="66">
        <v>0</v>
      </c>
      <c r="BV212" s="65">
        <f t="shared" si="2888"/>
        <v>0</v>
      </c>
      <c r="BW212" s="36">
        <f t="shared" si="2889"/>
        <v>0</v>
      </c>
      <c r="BX212" s="66">
        <v>0</v>
      </c>
      <c r="BY212" s="66">
        <v>0</v>
      </c>
      <c r="BZ212" s="36">
        <f t="shared" si="2890"/>
        <v>0</v>
      </c>
      <c r="CA212" s="66">
        <v>0</v>
      </c>
      <c r="CB212" s="66">
        <v>0</v>
      </c>
      <c r="CC212" s="36">
        <f t="shared" si="2891"/>
        <v>0</v>
      </c>
      <c r="CD212" s="36">
        <f t="shared" si="2892"/>
        <v>0</v>
      </c>
      <c r="CE212" s="36">
        <f t="shared" si="2893"/>
        <v>0</v>
      </c>
      <c r="CF212" s="36">
        <f t="shared" si="2893"/>
        <v>0</v>
      </c>
      <c r="CG212" s="36">
        <f t="shared" si="2894"/>
        <v>0</v>
      </c>
      <c r="CH212" s="36">
        <f t="shared" si="2895"/>
        <v>0</v>
      </c>
      <c r="CI212" s="36">
        <f t="shared" si="2895"/>
        <v>0</v>
      </c>
      <c r="CJ212" s="65">
        <f t="shared" si="2896"/>
        <v>0</v>
      </c>
      <c r="CK212" s="36">
        <f t="shared" si="2897"/>
        <v>0</v>
      </c>
      <c r="CL212" s="66">
        <v>0</v>
      </c>
      <c r="CM212" s="66">
        <v>0</v>
      </c>
      <c r="CN212" s="36">
        <f t="shared" si="2898"/>
        <v>0</v>
      </c>
      <c r="CO212" s="66">
        <v>0</v>
      </c>
      <c r="CP212" s="66">
        <v>0</v>
      </c>
      <c r="CQ212" s="65">
        <f t="shared" si="2899"/>
        <v>0</v>
      </c>
      <c r="CR212" s="36">
        <f t="shared" si="2900"/>
        <v>0</v>
      </c>
      <c r="CS212" s="66">
        <v>0</v>
      </c>
      <c r="CT212" s="66">
        <v>0</v>
      </c>
      <c r="CU212" s="36">
        <f t="shared" si="2901"/>
        <v>0</v>
      </c>
      <c r="CV212" s="66">
        <v>0</v>
      </c>
      <c r="CW212" s="66">
        <v>0</v>
      </c>
      <c r="CX212" s="65">
        <f t="shared" si="2902"/>
        <v>0</v>
      </c>
      <c r="CY212" s="36">
        <f t="shared" si="2903"/>
        <v>0</v>
      </c>
      <c r="CZ212" s="66">
        <v>0</v>
      </c>
      <c r="DA212" s="66">
        <v>0</v>
      </c>
      <c r="DB212" s="36">
        <f t="shared" si="2904"/>
        <v>0</v>
      </c>
      <c r="DC212" s="66">
        <v>0</v>
      </c>
      <c r="DD212" s="66">
        <v>0</v>
      </c>
      <c r="DE212" s="36">
        <f t="shared" si="2905"/>
        <v>0</v>
      </c>
      <c r="DF212" s="36">
        <f t="shared" si="2906"/>
        <v>0</v>
      </c>
      <c r="DG212" s="36">
        <f t="shared" si="2907"/>
        <v>0</v>
      </c>
      <c r="DH212" s="36">
        <f t="shared" si="2907"/>
        <v>0</v>
      </c>
      <c r="DI212" s="36">
        <f t="shared" si="2908"/>
        <v>0</v>
      </c>
      <c r="DJ212" s="36">
        <f t="shared" si="2909"/>
        <v>0</v>
      </c>
      <c r="DK212" s="36">
        <f t="shared" si="2909"/>
        <v>0</v>
      </c>
      <c r="DL212" s="36">
        <f t="shared" si="2910"/>
        <v>0</v>
      </c>
      <c r="DM212" s="36">
        <f t="shared" si="2911"/>
        <v>0</v>
      </c>
      <c r="DN212" s="36">
        <f t="shared" si="2912"/>
        <v>0</v>
      </c>
      <c r="DO212" s="36">
        <f t="shared" si="2912"/>
        <v>0</v>
      </c>
      <c r="DP212" s="36">
        <f t="shared" si="2913"/>
        <v>0</v>
      </c>
      <c r="DQ212" s="36">
        <f t="shared" si="2914"/>
        <v>0</v>
      </c>
      <c r="DR212" s="36">
        <f t="shared" si="2914"/>
        <v>0</v>
      </c>
    </row>
    <row r="213" spans="1:122" s="3" customFormat="1" ht="15" customHeight="1" x14ac:dyDescent="0.2">
      <c r="A213" s="37"/>
      <c r="B213" s="1"/>
      <c r="C213" s="35" t="s">
        <v>60</v>
      </c>
      <c r="D213" s="65">
        <f t="shared" si="2854"/>
        <v>10317.470000000001</v>
      </c>
      <c r="E213" s="36">
        <f t="shared" si="2855"/>
        <v>10317.470000000001</v>
      </c>
      <c r="F213" s="66">
        <v>7035.18</v>
      </c>
      <c r="G213" s="66">
        <f>[2]TOTOGP!$D$104+[2]TOTOGP!$D$117</f>
        <v>3282.29</v>
      </c>
      <c r="H213" s="36">
        <f t="shared" si="2856"/>
        <v>0</v>
      </c>
      <c r="I213" s="66">
        <v>0</v>
      </c>
      <c r="J213" s="66">
        <v>0</v>
      </c>
      <c r="K213" s="65">
        <f t="shared" si="2857"/>
        <v>21134.9</v>
      </c>
      <c r="L213" s="36">
        <f t="shared" si="2858"/>
        <v>21134.9</v>
      </c>
      <c r="M213" s="66">
        <v>14338.990000000002</v>
      </c>
      <c r="N213" s="66">
        <v>6795.91</v>
      </c>
      <c r="O213" s="36">
        <f t="shared" si="2859"/>
        <v>0</v>
      </c>
      <c r="P213" s="66">
        <v>0</v>
      </c>
      <c r="Q213" s="66">
        <v>0</v>
      </c>
      <c r="R213" s="65">
        <f t="shared" si="2860"/>
        <v>27486.559999999998</v>
      </c>
      <c r="S213" s="36">
        <f t="shared" si="2861"/>
        <v>27486.559999999998</v>
      </c>
      <c r="T213" s="66">
        <v>19029.32</v>
      </c>
      <c r="U213" s="66">
        <f>[2]TOTOGP!$F$104+[2]TOTOGP!$F$112</f>
        <v>8457.24</v>
      </c>
      <c r="V213" s="36">
        <f t="shared" si="2862"/>
        <v>0</v>
      </c>
      <c r="W213" s="66">
        <v>0</v>
      </c>
      <c r="X213" s="66">
        <v>0</v>
      </c>
      <c r="Y213" s="36">
        <f t="shared" si="2863"/>
        <v>58938.930000000008</v>
      </c>
      <c r="Z213" s="36">
        <f t="shared" si="2864"/>
        <v>58938.930000000008</v>
      </c>
      <c r="AA213" s="36">
        <f t="shared" si="2865"/>
        <v>40403.490000000005</v>
      </c>
      <c r="AB213" s="36">
        <f t="shared" si="2865"/>
        <v>18535.440000000002</v>
      </c>
      <c r="AC213" s="36">
        <f t="shared" si="2866"/>
        <v>0</v>
      </c>
      <c r="AD213" s="36">
        <f t="shared" si="2867"/>
        <v>0</v>
      </c>
      <c r="AE213" s="36">
        <f t="shared" si="2867"/>
        <v>0</v>
      </c>
      <c r="AF213" s="65">
        <f t="shared" si="2868"/>
        <v>22583.41</v>
      </c>
      <c r="AG213" s="36">
        <f t="shared" si="2869"/>
        <v>22583.41</v>
      </c>
      <c r="AH213" s="66">
        <v>16688.87</v>
      </c>
      <c r="AI213" s="66">
        <f>[2]TOTOGP!$G$104+[2]TOTOGP!$G$112</f>
        <v>5894.54</v>
      </c>
      <c r="AJ213" s="36">
        <f t="shared" si="2870"/>
        <v>0</v>
      </c>
      <c r="AK213" s="66">
        <v>0</v>
      </c>
      <c r="AL213" s="66">
        <v>0</v>
      </c>
      <c r="AM213" s="65">
        <f t="shared" si="2871"/>
        <v>27924.02</v>
      </c>
      <c r="AN213" s="36">
        <f t="shared" si="2872"/>
        <v>27924.02</v>
      </c>
      <c r="AO213" s="66">
        <v>15546.95</v>
      </c>
      <c r="AP213" s="66">
        <f>[2]TOTOGP!$H$104+[2]TOTOGP!$H$112</f>
        <v>12377.07</v>
      </c>
      <c r="AQ213" s="36">
        <f t="shared" si="2873"/>
        <v>0</v>
      </c>
      <c r="AR213" s="66">
        <v>0</v>
      </c>
      <c r="AS213" s="66">
        <v>0</v>
      </c>
      <c r="AT213" s="65">
        <f t="shared" si="2874"/>
        <v>36153.22</v>
      </c>
      <c r="AU213" s="36">
        <f t="shared" si="2875"/>
        <v>36153.22</v>
      </c>
      <c r="AV213" s="66">
        <v>15511.18</v>
      </c>
      <c r="AW213" s="66">
        <f>[2]TOTOGP!$I$104+[2]TOTOGP!$I$112</f>
        <v>20642.04</v>
      </c>
      <c r="AX213" s="36">
        <f t="shared" si="2876"/>
        <v>0</v>
      </c>
      <c r="AY213" s="66">
        <v>0</v>
      </c>
      <c r="AZ213" s="66">
        <v>0</v>
      </c>
      <c r="BA213" s="36">
        <f t="shared" si="2877"/>
        <v>86660.65</v>
      </c>
      <c r="BB213" s="36">
        <f t="shared" si="2878"/>
        <v>86660.65</v>
      </c>
      <c r="BC213" s="36">
        <f t="shared" si="2879"/>
        <v>47747</v>
      </c>
      <c r="BD213" s="36">
        <f t="shared" si="2879"/>
        <v>38913.65</v>
      </c>
      <c r="BE213" s="36">
        <f t="shared" si="2880"/>
        <v>0</v>
      </c>
      <c r="BF213" s="36">
        <f t="shared" si="2881"/>
        <v>0</v>
      </c>
      <c r="BG213" s="36">
        <f t="shared" si="2881"/>
        <v>0</v>
      </c>
      <c r="BH213" s="65">
        <f t="shared" si="2882"/>
        <v>21023.836000000003</v>
      </c>
      <c r="BI213" s="36">
        <f t="shared" si="2883"/>
        <v>21023.836000000003</v>
      </c>
      <c r="BJ213" s="66">
        <v>10136.836000000001</v>
      </c>
      <c r="BK213" s="66">
        <v>10887</v>
      </c>
      <c r="BL213" s="36">
        <f t="shared" si="2884"/>
        <v>0</v>
      </c>
      <c r="BM213" s="66">
        <v>0</v>
      </c>
      <c r="BN213" s="66">
        <v>0</v>
      </c>
      <c r="BO213" s="65">
        <f t="shared" si="2885"/>
        <v>19583.21</v>
      </c>
      <c r="BP213" s="36">
        <f t="shared" si="2886"/>
        <v>19583.21</v>
      </c>
      <c r="BQ213" s="66">
        <v>11201.54</v>
      </c>
      <c r="BR213" s="66">
        <f>[2]TOTOGP!$K$104+[2]TOTOGP!$K$112</f>
        <v>8381.67</v>
      </c>
      <c r="BS213" s="36">
        <f t="shared" si="2887"/>
        <v>0</v>
      </c>
      <c r="BT213" s="66">
        <v>0</v>
      </c>
      <c r="BU213" s="66">
        <v>0</v>
      </c>
      <c r="BV213" s="65">
        <f t="shared" si="2888"/>
        <v>36514.589999999997</v>
      </c>
      <c r="BW213" s="36">
        <f t="shared" si="2889"/>
        <v>36514.589999999997</v>
      </c>
      <c r="BX213" s="66">
        <v>11859.66</v>
      </c>
      <c r="BY213" s="66">
        <f>[2]TOTOGP!$L$104+[2]TOTOGP!$L$112</f>
        <v>24654.929999999997</v>
      </c>
      <c r="BZ213" s="36">
        <f t="shared" si="2890"/>
        <v>0</v>
      </c>
      <c r="CA213" s="66">
        <v>0</v>
      </c>
      <c r="CB213" s="66">
        <v>0</v>
      </c>
      <c r="CC213" s="36">
        <f t="shared" si="2891"/>
        <v>77121.635999999999</v>
      </c>
      <c r="CD213" s="36">
        <f t="shared" si="2892"/>
        <v>77121.635999999999</v>
      </c>
      <c r="CE213" s="36">
        <f t="shared" si="2893"/>
        <v>33198.036000000007</v>
      </c>
      <c r="CF213" s="36">
        <f t="shared" si="2893"/>
        <v>43923.599999999991</v>
      </c>
      <c r="CG213" s="36">
        <f t="shared" si="2894"/>
        <v>0</v>
      </c>
      <c r="CH213" s="36">
        <f t="shared" si="2895"/>
        <v>0</v>
      </c>
      <c r="CI213" s="36">
        <f t="shared" si="2895"/>
        <v>0</v>
      </c>
      <c r="CJ213" s="65">
        <f t="shared" si="2896"/>
        <v>25412.78</v>
      </c>
      <c r="CK213" s="36">
        <f t="shared" si="2897"/>
        <v>25412.78</v>
      </c>
      <c r="CL213" s="66">
        <v>13771.649999999998</v>
      </c>
      <c r="CM213" s="66">
        <f>[2]TOTOGP!$M$104+[2]TOTOGP!$M$112</f>
        <v>11641.130000000001</v>
      </c>
      <c r="CN213" s="36">
        <f t="shared" si="2898"/>
        <v>0</v>
      </c>
      <c r="CO213" s="66">
        <v>0</v>
      </c>
      <c r="CP213" s="66">
        <v>0</v>
      </c>
      <c r="CQ213" s="65">
        <f t="shared" si="2899"/>
        <v>35991.89</v>
      </c>
      <c r="CR213" s="36">
        <f t="shared" si="2900"/>
        <v>35991.89</v>
      </c>
      <c r="CS213" s="66">
        <v>20847.95</v>
      </c>
      <c r="CT213" s="66">
        <f>[2]TOTOGP!$N$104+[2]TOTOGP!$N$112</f>
        <v>15143.94</v>
      </c>
      <c r="CU213" s="36">
        <f t="shared" si="2901"/>
        <v>0</v>
      </c>
      <c r="CV213" s="66">
        <v>0</v>
      </c>
      <c r="CW213" s="66">
        <v>0</v>
      </c>
      <c r="CX213" s="65">
        <f t="shared" si="2902"/>
        <v>14372.43</v>
      </c>
      <c r="CY213" s="36">
        <f t="shared" si="2903"/>
        <v>14372.43</v>
      </c>
      <c r="CZ213" s="66">
        <v>6995.7300000000005</v>
      </c>
      <c r="DA213" s="66">
        <f>[2]TOTOGP!$O$104+[2]TOTOGP!$O$112</f>
        <v>7376.7</v>
      </c>
      <c r="DB213" s="36">
        <f t="shared" si="2904"/>
        <v>0</v>
      </c>
      <c r="DC213" s="66">
        <v>0</v>
      </c>
      <c r="DD213" s="66">
        <v>0</v>
      </c>
      <c r="DE213" s="36">
        <f t="shared" si="2905"/>
        <v>75777.100000000006</v>
      </c>
      <c r="DF213" s="36">
        <f t="shared" si="2906"/>
        <v>75777.100000000006</v>
      </c>
      <c r="DG213" s="36">
        <f t="shared" si="2907"/>
        <v>41615.33</v>
      </c>
      <c r="DH213" s="36">
        <f t="shared" si="2907"/>
        <v>34161.769999999997</v>
      </c>
      <c r="DI213" s="36">
        <f t="shared" si="2908"/>
        <v>0</v>
      </c>
      <c r="DJ213" s="36">
        <f t="shared" si="2909"/>
        <v>0</v>
      </c>
      <c r="DK213" s="36">
        <f t="shared" si="2909"/>
        <v>0</v>
      </c>
      <c r="DL213" s="36">
        <f t="shared" si="2910"/>
        <v>298498.31599999999</v>
      </c>
      <c r="DM213" s="36">
        <f t="shared" si="2911"/>
        <v>298498.31599999999</v>
      </c>
      <c r="DN213" s="36">
        <f t="shared" si="2912"/>
        <v>162963.85600000003</v>
      </c>
      <c r="DO213" s="36">
        <f t="shared" si="2912"/>
        <v>135534.46</v>
      </c>
      <c r="DP213" s="36">
        <f t="shared" si="2913"/>
        <v>0</v>
      </c>
      <c r="DQ213" s="36">
        <f t="shared" si="2914"/>
        <v>0</v>
      </c>
      <c r="DR213" s="36">
        <f t="shared" si="2914"/>
        <v>0</v>
      </c>
    </row>
    <row r="214" spans="1:122" s="3" customFormat="1" ht="15" customHeight="1" x14ac:dyDescent="0.2">
      <c r="A214" s="37"/>
      <c r="B214" s="1"/>
      <c r="C214" s="35" t="s">
        <v>28</v>
      </c>
      <c r="D214" s="65">
        <f t="shared" si="2854"/>
        <v>968819.91</v>
      </c>
      <c r="E214" s="36">
        <f t="shared" si="2855"/>
        <v>108346.79000000001</v>
      </c>
      <c r="F214" s="66">
        <v>99385.55</v>
      </c>
      <c r="G214" s="66">
        <v>8961.24</v>
      </c>
      <c r="H214" s="36">
        <f t="shared" si="2856"/>
        <v>860473.12</v>
      </c>
      <c r="I214" s="66">
        <v>114800.59</v>
      </c>
      <c r="J214" s="66">
        <v>745672.53</v>
      </c>
      <c r="K214" s="65">
        <f t="shared" si="2857"/>
        <v>736339.55</v>
      </c>
      <c r="L214" s="36">
        <f t="shared" si="2858"/>
        <v>85151.15</v>
      </c>
      <c r="M214" s="66">
        <v>75706.83</v>
      </c>
      <c r="N214" s="66">
        <v>9444.32</v>
      </c>
      <c r="O214" s="36">
        <f t="shared" si="2859"/>
        <v>651188.4</v>
      </c>
      <c r="P214" s="66">
        <v>83841.649999999994</v>
      </c>
      <c r="Q214" s="66">
        <v>567346.75</v>
      </c>
      <c r="R214" s="65">
        <f t="shared" si="2860"/>
        <v>1164816.78</v>
      </c>
      <c r="S214" s="36">
        <f t="shared" si="2861"/>
        <v>93655.819999999992</v>
      </c>
      <c r="T214" s="66">
        <v>77822.53</v>
      </c>
      <c r="U214" s="66">
        <v>15833.289999999999</v>
      </c>
      <c r="V214" s="36">
        <f t="shared" si="2862"/>
        <v>1071160.96</v>
      </c>
      <c r="W214" s="66">
        <v>150267.69999999998</v>
      </c>
      <c r="X214" s="66">
        <v>920893.26</v>
      </c>
      <c r="Y214" s="36">
        <f t="shared" si="2863"/>
        <v>2869976.24</v>
      </c>
      <c r="Z214" s="36">
        <f t="shared" si="2864"/>
        <v>287153.76</v>
      </c>
      <c r="AA214" s="36">
        <f t="shared" si="2865"/>
        <v>252914.91</v>
      </c>
      <c r="AB214" s="36">
        <f t="shared" si="2865"/>
        <v>34238.85</v>
      </c>
      <c r="AC214" s="36">
        <f t="shared" si="2866"/>
        <v>2582822.48</v>
      </c>
      <c r="AD214" s="36">
        <f t="shared" si="2867"/>
        <v>348909.93999999994</v>
      </c>
      <c r="AE214" s="36">
        <f t="shared" si="2867"/>
        <v>2233912.54</v>
      </c>
      <c r="AF214" s="65">
        <f t="shared" si="2868"/>
        <v>469414.75900000008</v>
      </c>
      <c r="AG214" s="36">
        <f t="shared" si="2869"/>
        <v>74641.350000000006</v>
      </c>
      <c r="AH214" s="66">
        <v>67169.790000000008</v>
      </c>
      <c r="AI214" s="66">
        <v>7471.56</v>
      </c>
      <c r="AJ214" s="36">
        <f t="shared" si="2870"/>
        <v>394773.40900000004</v>
      </c>
      <c r="AK214" s="66">
        <v>64497.966</v>
      </c>
      <c r="AL214" s="66">
        <v>330275.44300000003</v>
      </c>
      <c r="AM214" s="65">
        <f t="shared" si="2871"/>
        <v>493004.88500000001</v>
      </c>
      <c r="AN214" s="36">
        <f t="shared" si="2872"/>
        <v>76577.725000000006</v>
      </c>
      <c r="AO214" s="66">
        <v>66951.75</v>
      </c>
      <c r="AP214" s="66">
        <v>9625.9750000000004</v>
      </c>
      <c r="AQ214" s="36">
        <f t="shared" si="2873"/>
        <v>416427.16000000003</v>
      </c>
      <c r="AR214" s="66">
        <v>151405.29</v>
      </c>
      <c r="AS214" s="66">
        <v>265021.87</v>
      </c>
      <c r="AT214" s="65">
        <f t="shared" si="2874"/>
        <v>452460.95600000006</v>
      </c>
      <c r="AU214" s="36">
        <f t="shared" si="2875"/>
        <v>58581.171999999999</v>
      </c>
      <c r="AV214" s="66">
        <v>48787.881999999998</v>
      </c>
      <c r="AW214" s="66">
        <v>9793.2899999999991</v>
      </c>
      <c r="AX214" s="36">
        <f t="shared" si="2876"/>
        <v>393879.78400000004</v>
      </c>
      <c r="AY214" s="66">
        <v>198976.39</v>
      </c>
      <c r="AZ214" s="66">
        <v>194903.39400000003</v>
      </c>
      <c r="BA214" s="36">
        <f t="shared" si="2877"/>
        <v>1414880.6</v>
      </c>
      <c r="BB214" s="36">
        <f t="shared" si="2878"/>
        <v>209800.24700000003</v>
      </c>
      <c r="BC214" s="36">
        <f t="shared" si="2879"/>
        <v>182909.42200000002</v>
      </c>
      <c r="BD214" s="36">
        <f t="shared" si="2879"/>
        <v>26890.824999999997</v>
      </c>
      <c r="BE214" s="36">
        <f t="shared" si="2880"/>
        <v>1205080.3530000001</v>
      </c>
      <c r="BF214" s="36">
        <f t="shared" si="2881"/>
        <v>414879.64600000001</v>
      </c>
      <c r="BG214" s="36">
        <f t="shared" si="2881"/>
        <v>790200.70700000017</v>
      </c>
      <c r="BH214" s="65">
        <f t="shared" si="2882"/>
        <v>689426.20655999996</v>
      </c>
      <c r="BI214" s="36">
        <f t="shared" si="2883"/>
        <v>58962.395560000004</v>
      </c>
      <c r="BJ214" s="66">
        <v>51390.378295000002</v>
      </c>
      <c r="BK214" s="66">
        <v>7572.0172649999995</v>
      </c>
      <c r="BL214" s="36">
        <f t="shared" si="2884"/>
        <v>630463.81099999999</v>
      </c>
      <c r="BM214" s="66">
        <v>171537.761</v>
      </c>
      <c r="BN214" s="66">
        <v>458926.05</v>
      </c>
      <c r="BO214" s="65">
        <f t="shared" si="2885"/>
        <v>981835.99000000011</v>
      </c>
      <c r="BP214" s="36">
        <f t="shared" si="2886"/>
        <v>66819.16</v>
      </c>
      <c r="BQ214" s="66">
        <v>57377.49</v>
      </c>
      <c r="BR214" s="66">
        <v>9441.67</v>
      </c>
      <c r="BS214" s="36">
        <f t="shared" si="2887"/>
        <v>915016.83000000007</v>
      </c>
      <c r="BT214" s="66">
        <v>157527.57</v>
      </c>
      <c r="BU214" s="66">
        <v>757489.26</v>
      </c>
      <c r="BV214" s="65">
        <f t="shared" si="2888"/>
        <v>748198.12</v>
      </c>
      <c r="BW214" s="36">
        <f t="shared" si="2889"/>
        <v>101563.67000000001</v>
      </c>
      <c r="BX214" s="66">
        <v>93575.37000000001</v>
      </c>
      <c r="BY214" s="66">
        <v>7988.3</v>
      </c>
      <c r="BZ214" s="36">
        <f t="shared" si="2890"/>
        <v>646634.44999999995</v>
      </c>
      <c r="CA214" s="66">
        <v>59623.46</v>
      </c>
      <c r="CB214" s="66">
        <v>587010.99</v>
      </c>
      <c r="CC214" s="36">
        <f t="shared" si="2891"/>
        <v>2419460.3165600002</v>
      </c>
      <c r="CD214" s="36">
        <f t="shared" si="2892"/>
        <v>227345.22555999999</v>
      </c>
      <c r="CE214" s="36">
        <f t="shared" si="2893"/>
        <v>202343.23829499999</v>
      </c>
      <c r="CF214" s="36">
        <f t="shared" si="2893"/>
        <v>25001.987265</v>
      </c>
      <c r="CG214" s="36">
        <f t="shared" si="2894"/>
        <v>2192115.091</v>
      </c>
      <c r="CH214" s="36">
        <f t="shared" si="2895"/>
        <v>388688.79100000003</v>
      </c>
      <c r="CI214" s="36">
        <f t="shared" si="2895"/>
        <v>1803426.3</v>
      </c>
      <c r="CJ214" s="65">
        <f t="shared" si="2896"/>
        <v>863274.68730600004</v>
      </c>
      <c r="CK214" s="36">
        <f t="shared" si="2897"/>
        <v>79414.082306000011</v>
      </c>
      <c r="CL214" s="66">
        <v>69044.056131000005</v>
      </c>
      <c r="CM214" s="66">
        <v>10370.026175000001</v>
      </c>
      <c r="CN214" s="36">
        <f t="shared" si="2898"/>
        <v>783860.60499999998</v>
      </c>
      <c r="CO214" s="66">
        <v>102421.058</v>
      </c>
      <c r="CP214" s="66">
        <v>681439.54700000002</v>
      </c>
      <c r="CQ214" s="65">
        <f t="shared" si="2899"/>
        <v>526616.92194800009</v>
      </c>
      <c r="CR214" s="36">
        <f t="shared" si="2900"/>
        <v>68203.119948000007</v>
      </c>
      <c r="CS214" s="66">
        <v>61146.348593000002</v>
      </c>
      <c r="CT214" s="66">
        <v>7056.7713550000008</v>
      </c>
      <c r="CU214" s="36">
        <f t="shared" si="2901"/>
        <v>458413.80200000003</v>
      </c>
      <c r="CV214" s="66">
        <v>193140.55799999999</v>
      </c>
      <c r="CW214" s="66">
        <v>265273.24400000006</v>
      </c>
      <c r="CX214" s="65">
        <f t="shared" si="2902"/>
        <v>682596.18634599994</v>
      </c>
      <c r="CY214" s="36">
        <f t="shared" si="2903"/>
        <v>77544.678346000015</v>
      </c>
      <c r="CZ214" s="66">
        <v>69631.999082000009</v>
      </c>
      <c r="DA214" s="66">
        <v>7912.6792640000003</v>
      </c>
      <c r="DB214" s="36">
        <f t="shared" si="2904"/>
        <v>605051.50799999991</v>
      </c>
      <c r="DC214" s="66">
        <v>127186.67200000001</v>
      </c>
      <c r="DD214" s="66">
        <v>477864.83599999995</v>
      </c>
      <c r="DE214" s="36">
        <f t="shared" si="2905"/>
        <v>2072487.7956000001</v>
      </c>
      <c r="DF214" s="36">
        <f t="shared" si="2906"/>
        <v>225161.88060000003</v>
      </c>
      <c r="DG214" s="36">
        <f t="shared" si="2907"/>
        <v>199822.40380600002</v>
      </c>
      <c r="DH214" s="36">
        <f t="shared" si="2907"/>
        <v>25339.476794000002</v>
      </c>
      <c r="DI214" s="36">
        <f t="shared" si="2908"/>
        <v>1847325.915</v>
      </c>
      <c r="DJ214" s="36">
        <f t="shared" si="2909"/>
        <v>422748.288</v>
      </c>
      <c r="DK214" s="36">
        <f t="shared" si="2909"/>
        <v>1424577.6270000001</v>
      </c>
      <c r="DL214" s="36">
        <f t="shared" si="2910"/>
        <v>8776804.9521600008</v>
      </c>
      <c r="DM214" s="36">
        <f t="shared" si="2911"/>
        <v>949461.11315999995</v>
      </c>
      <c r="DN214" s="36">
        <f t="shared" si="2912"/>
        <v>837989.974101</v>
      </c>
      <c r="DO214" s="36">
        <f t="shared" si="2912"/>
        <v>111471.13905899999</v>
      </c>
      <c r="DP214" s="36">
        <f t="shared" si="2913"/>
        <v>7827343.8390000006</v>
      </c>
      <c r="DQ214" s="36">
        <f t="shared" si="2914"/>
        <v>1575226.6649999998</v>
      </c>
      <c r="DR214" s="36">
        <f t="shared" si="2914"/>
        <v>6252117.1740000006</v>
      </c>
    </row>
    <row r="215" spans="1:122" s="3" customFormat="1" ht="15" customHeight="1" x14ac:dyDescent="0.2">
      <c r="A215" s="37"/>
      <c r="B215" s="1"/>
      <c r="C215" s="39"/>
      <c r="D215" s="65"/>
      <c r="E215" s="36"/>
      <c r="F215" s="36"/>
      <c r="G215" s="36"/>
      <c r="H215" s="36"/>
      <c r="I215" s="36"/>
      <c r="J215" s="36"/>
      <c r="K215" s="65"/>
      <c r="L215" s="36"/>
      <c r="M215" s="36"/>
      <c r="N215" s="36"/>
      <c r="O215" s="36"/>
      <c r="P215" s="36"/>
      <c r="Q215" s="36"/>
      <c r="R215" s="65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65"/>
      <c r="AG215" s="36"/>
      <c r="AH215" s="36"/>
      <c r="AI215" s="36"/>
      <c r="AJ215" s="36"/>
      <c r="AK215" s="36"/>
      <c r="AL215" s="36"/>
      <c r="AM215" s="65"/>
      <c r="AN215" s="36"/>
      <c r="AO215" s="36"/>
      <c r="AP215" s="36"/>
      <c r="AQ215" s="36"/>
      <c r="AR215" s="36"/>
      <c r="AS215" s="36"/>
      <c r="AT215" s="65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65"/>
      <c r="BI215" s="36"/>
      <c r="BJ215" s="36"/>
      <c r="BK215" s="36"/>
      <c r="BL215" s="36"/>
      <c r="BM215" s="36"/>
      <c r="BN215" s="36"/>
      <c r="BO215" s="65"/>
      <c r="BP215" s="36"/>
      <c r="BQ215" s="36"/>
      <c r="BR215" s="36"/>
      <c r="BS215" s="36"/>
      <c r="BT215" s="36"/>
      <c r="BU215" s="36"/>
      <c r="BV215" s="65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65"/>
      <c r="CK215" s="36"/>
      <c r="CL215" s="36"/>
      <c r="CM215" s="36"/>
      <c r="CN215" s="36"/>
      <c r="CO215" s="36"/>
      <c r="CP215" s="36"/>
      <c r="CQ215" s="65"/>
      <c r="CR215" s="36"/>
      <c r="CS215" s="36"/>
      <c r="CT215" s="36"/>
      <c r="CU215" s="36"/>
      <c r="CV215" s="36"/>
      <c r="CW215" s="36"/>
      <c r="CX215" s="65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</row>
    <row r="216" spans="1:122" s="3" customFormat="1" ht="15" customHeight="1" x14ac:dyDescent="0.2">
      <c r="A216" s="34"/>
      <c r="B216" s="1" t="s">
        <v>185</v>
      </c>
      <c r="C216" s="35"/>
      <c r="D216" s="65">
        <f>+D217+D218+D219+D220+D221+D222+D223+D226+D227</f>
        <v>161209.79</v>
      </c>
      <c r="E216" s="36">
        <f t="shared" ref="E216:BP216" si="2915">+E217+E218+E219+E220+E221+E222+E223+E226+E227</f>
        <v>136613.38999999998</v>
      </c>
      <c r="F216" s="36">
        <f t="shared" si="2915"/>
        <v>116796.15</v>
      </c>
      <c r="G216" s="36">
        <f t="shared" si="2915"/>
        <v>19817.239999999998</v>
      </c>
      <c r="H216" s="36">
        <f t="shared" si="2915"/>
        <v>24596.400000000001</v>
      </c>
      <c r="I216" s="36">
        <f t="shared" si="2915"/>
        <v>15596.4</v>
      </c>
      <c r="J216" s="36">
        <f t="shared" si="2915"/>
        <v>9000</v>
      </c>
      <c r="K216" s="65">
        <f t="shared" si="2915"/>
        <v>166832.93199999997</v>
      </c>
      <c r="L216" s="36">
        <f t="shared" si="2915"/>
        <v>150379.08199999999</v>
      </c>
      <c r="M216" s="36">
        <f t="shared" si="2915"/>
        <v>121433.572</v>
      </c>
      <c r="N216" s="36">
        <f t="shared" si="2915"/>
        <v>28945.51</v>
      </c>
      <c r="O216" s="36">
        <f t="shared" si="2915"/>
        <v>16453.849999999999</v>
      </c>
      <c r="P216" s="36">
        <f t="shared" si="2915"/>
        <v>16453.849999999999</v>
      </c>
      <c r="Q216" s="36">
        <f t="shared" si="2915"/>
        <v>0</v>
      </c>
      <c r="R216" s="65">
        <f t="shared" si="2915"/>
        <v>213796.06900000002</v>
      </c>
      <c r="S216" s="36">
        <f t="shared" si="2915"/>
        <v>184358.859</v>
      </c>
      <c r="T216" s="36">
        <f t="shared" si="2915"/>
        <v>158530.52900000001</v>
      </c>
      <c r="U216" s="36">
        <f t="shared" si="2915"/>
        <v>25828.33</v>
      </c>
      <c r="V216" s="36">
        <f t="shared" si="2915"/>
        <v>29437.21</v>
      </c>
      <c r="W216" s="36">
        <f t="shared" si="2915"/>
        <v>20437.21</v>
      </c>
      <c r="X216" s="36">
        <f t="shared" si="2915"/>
        <v>9000</v>
      </c>
      <c r="Y216" s="36">
        <f t="shared" si="2915"/>
        <v>541838.79099999997</v>
      </c>
      <c r="Z216" s="36">
        <f t="shared" si="2915"/>
        <v>471351.33100000001</v>
      </c>
      <c r="AA216" s="36">
        <f t="shared" si="2915"/>
        <v>396760.25100000005</v>
      </c>
      <c r="AB216" s="36">
        <f t="shared" si="2915"/>
        <v>74591.08</v>
      </c>
      <c r="AC216" s="36">
        <f t="shared" si="2915"/>
        <v>70487.459999999992</v>
      </c>
      <c r="AD216" s="36">
        <f t="shared" si="2915"/>
        <v>52487.46</v>
      </c>
      <c r="AE216" s="36">
        <f t="shared" si="2915"/>
        <v>18000</v>
      </c>
      <c r="AF216" s="65">
        <f t="shared" si="2915"/>
        <v>158793.37699999998</v>
      </c>
      <c r="AG216" s="36">
        <f t="shared" si="2915"/>
        <v>127142.59699999999</v>
      </c>
      <c r="AH216" s="36">
        <f t="shared" si="2915"/>
        <v>107122.412</v>
      </c>
      <c r="AI216" s="36">
        <f t="shared" si="2915"/>
        <v>20020.185000000001</v>
      </c>
      <c r="AJ216" s="36">
        <f t="shared" si="2915"/>
        <v>31650.78</v>
      </c>
      <c r="AK216" s="36">
        <f t="shared" si="2915"/>
        <v>23861.919999999998</v>
      </c>
      <c r="AL216" s="36">
        <f t="shared" si="2915"/>
        <v>7788.86</v>
      </c>
      <c r="AM216" s="65">
        <f t="shared" si="2915"/>
        <v>182285.51</v>
      </c>
      <c r="AN216" s="36">
        <f t="shared" si="2915"/>
        <v>162603.94999999998</v>
      </c>
      <c r="AO216" s="36">
        <f t="shared" si="2915"/>
        <v>147525.92000000001</v>
      </c>
      <c r="AP216" s="36">
        <f t="shared" si="2915"/>
        <v>15078.029999999999</v>
      </c>
      <c r="AQ216" s="36">
        <f t="shared" si="2915"/>
        <v>19681.560000000001</v>
      </c>
      <c r="AR216" s="36">
        <f t="shared" si="2915"/>
        <v>12681.56</v>
      </c>
      <c r="AS216" s="36">
        <f t="shared" si="2915"/>
        <v>7000</v>
      </c>
      <c r="AT216" s="65">
        <f t="shared" si="2915"/>
        <v>158829.48000000001</v>
      </c>
      <c r="AU216" s="36">
        <f t="shared" si="2915"/>
        <v>147061.84100000001</v>
      </c>
      <c r="AV216" s="36">
        <f t="shared" si="2915"/>
        <v>131038.82600000002</v>
      </c>
      <c r="AW216" s="36">
        <f t="shared" si="2915"/>
        <v>16023.014999999999</v>
      </c>
      <c r="AX216" s="36">
        <f t="shared" si="2915"/>
        <v>11767.639000000001</v>
      </c>
      <c r="AY216" s="36">
        <f t="shared" si="2915"/>
        <v>767.20900000000006</v>
      </c>
      <c r="AZ216" s="36">
        <f t="shared" si="2915"/>
        <v>11000.43</v>
      </c>
      <c r="BA216" s="36">
        <f t="shared" si="2915"/>
        <v>499908.36700000009</v>
      </c>
      <c r="BB216" s="36">
        <f t="shared" si="2915"/>
        <v>436808.38800000004</v>
      </c>
      <c r="BC216" s="36">
        <f t="shared" si="2915"/>
        <v>385687.158</v>
      </c>
      <c r="BD216" s="36">
        <f t="shared" si="2915"/>
        <v>51121.229999999996</v>
      </c>
      <c r="BE216" s="36">
        <f t="shared" si="2915"/>
        <v>63099.978999999999</v>
      </c>
      <c r="BF216" s="36">
        <f t="shared" si="2915"/>
        <v>37310.688999999998</v>
      </c>
      <c r="BG216" s="36">
        <f t="shared" si="2915"/>
        <v>25789.29</v>
      </c>
      <c r="BH216" s="65">
        <f t="shared" si="2915"/>
        <v>182420.08499999996</v>
      </c>
      <c r="BI216" s="36">
        <f t="shared" si="2915"/>
        <v>165950.07500000001</v>
      </c>
      <c r="BJ216" s="36">
        <f t="shared" si="2915"/>
        <v>144581.93799999999</v>
      </c>
      <c r="BK216" s="36">
        <f t="shared" si="2915"/>
        <v>21368.137000000002</v>
      </c>
      <c r="BL216" s="36">
        <f t="shared" si="2915"/>
        <v>16470.010000000002</v>
      </c>
      <c r="BM216" s="36">
        <f t="shared" si="2915"/>
        <v>16470.010000000002</v>
      </c>
      <c r="BN216" s="36">
        <f t="shared" si="2915"/>
        <v>0</v>
      </c>
      <c r="BO216" s="65">
        <f t="shared" si="2915"/>
        <v>207272.37299999996</v>
      </c>
      <c r="BP216" s="36">
        <f t="shared" si="2915"/>
        <v>180360.76999999996</v>
      </c>
      <c r="BQ216" s="36">
        <f t="shared" ref="BQ216:DR216" si="2916">+BQ217+BQ218+BQ219+BQ220+BQ221+BQ222+BQ223+BQ226+BQ227</f>
        <v>159523.87</v>
      </c>
      <c r="BR216" s="36">
        <f t="shared" si="2916"/>
        <v>20836.900000000001</v>
      </c>
      <c r="BS216" s="36">
        <f t="shared" si="2916"/>
        <v>26911.602999999999</v>
      </c>
      <c r="BT216" s="36">
        <f t="shared" si="2916"/>
        <v>26911.602999999999</v>
      </c>
      <c r="BU216" s="36">
        <f t="shared" si="2916"/>
        <v>0</v>
      </c>
      <c r="BV216" s="65">
        <f t="shared" si="2916"/>
        <v>200811.53899999999</v>
      </c>
      <c r="BW216" s="36">
        <f t="shared" si="2916"/>
        <v>172522.30599999998</v>
      </c>
      <c r="BX216" s="36">
        <f t="shared" si="2916"/>
        <v>149536.50599999999</v>
      </c>
      <c r="BY216" s="36">
        <f t="shared" si="2916"/>
        <v>22985.800000000003</v>
      </c>
      <c r="BZ216" s="36">
        <f t="shared" si="2916"/>
        <v>28289.233</v>
      </c>
      <c r="CA216" s="36">
        <f t="shared" si="2916"/>
        <v>20789.233</v>
      </c>
      <c r="CB216" s="36">
        <f t="shared" si="2916"/>
        <v>7500</v>
      </c>
      <c r="CC216" s="36">
        <f t="shared" si="2916"/>
        <v>590503.99700000009</v>
      </c>
      <c r="CD216" s="36">
        <f t="shared" si="2916"/>
        <v>518833.15100000007</v>
      </c>
      <c r="CE216" s="36">
        <f t="shared" si="2916"/>
        <v>453642.31400000001</v>
      </c>
      <c r="CF216" s="36">
        <f t="shared" si="2916"/>
        <v>65190.837000000007</v>
      </c>
      <c r="CG216" s="36">
        <f t="shared" si="2916"/>
        <v>71670.846000000005</v>
      </c>
      <c r="CH216" s="36">
        <f t="shared" si="2916"/>
        <v>64170.846000000005</v>
      </c>
      <c r="CI216" s="36">
        <f t="shared" si="2916"/>
        <v>7500</v>
      </c>
      <c r="CJ216" s="65">
        <f t="shared" si="2916"/>
        <v>209510.783</v>
      </c>
      <c r="CK216" s="36">
        <f t="shared" si="2916"/>
        <v>196841.34499999997</v>
      </c>
      <c r="CL216" s="36">
        <f t="shared" si="2916"/>
        <v>147271.86900000001</v>
      </c>
      <c r="CM216" s="36">
        <f t="shared" si="2916"/>
        <v>49569.476000000002</v>
      </c>
      <c r="CN216" s="36">
        <f t="shared" si="2916"/>
        <v>12669.438</v>
      </c>
      <c r="CO216" s="36">
        <f t="shared" si="2916"/>
        <v>12669.438</v>
      </c>
      <c r="CP216" s="36">
        <f t="shared" si="2916"/>
        <v>0</v>
      </c>
      <c r="CQ216" s="65">
        <f t="shared" si="2916"/>
        <v>189749.75599999999</v>
      </c>
      <c r="CR216" s="36">
        <f t="shared" si="2916"/>
        <v>164907.31600000002</v>
      </c>
      <c r="CS216" s="36">
        <f t="shared" si="2916"/>
        <v>141683.476</v>
      </c>
      <c r="CT216" s="36">
        <f t="shared" si="2916"/>
        <v>23223.84</v>
      </c>
      <c r="CU216" s="36">
        <f t="shared" si="2916"/>
        <v>24842.440000000002</v>
      </c>
      <c r="CV216" s="36">
        <f t="shared" si="2916"/>
        <v>4762.01</v>
      </c>
      <c r="CW216" s="36">
        <f t="shared" si="2916"/>
        <v>20080.43</v>
      </c>
      <c r="CX216" s="65">
        <f t="shared" si="2916"/>
        <v>163419.86200000002</v>
      </c>
      <c r="CY216" s="36">
        <f t="shared" si="2916"/>
        <v>148508.19500000001</v>
      </c>
      <c r="CZ216" s="36">
        <f t="shared" si="2916"/>
        <v>118465.15699999999</v>
      </c>
      <c r="DA216" s="36">
        <f t="shared" si="2916"/>
        <v>30043.038</v>
      </c>
      <c r="DB216" s="36">
        <f t="shared" si="2916"/>
        <v>14911.666999999999</v>
      </c>
      <c r="DC216" s="36">
        <f t="shared" si="2916"/>
        <v>14911.666999999999</v>
      </c>
      <c r="DD216" s="36">
        <f t="shared" si="2916"/>
        <v>0</v>
      </c>
      <c r="DE216" s="36">
        <f t="shared" si="2916"/>
        <v>562680.40099999995</v>
      </c>
      <c r="DF216" s="36">
        <f t="shared" si="2916"/>
        <v>510256.85600000003</v>
      </c>
      <c r="DG216" s="36">
        <f t="shared" si="2916"/>
        <v>407420.50199999998</v>
      </c>
      <c r="DH216" s="36">
        <f t="shared" si="2916"/>
        <v>102836.35400000001</v>
      </c>
      <c r="DI216" s="36">
        <f t="shared" si="2916"/>
        <v>52423.544999999998</v>
      </c>
      <c r="DJ216" s="36">
        <f t="shared" si="2916"/>
        <v>32343.114999999998</v>
      </c>
      <c r="DK216" s="36">
        <f t="shared" si="2916"/>
        <v>20080.43</v>
      </c>
      <c r="DL216" s="36">
        <f t="shared" si="2916"/>
        <v>2194931.5560000003</v>
      </c>
      <c r="DM216" s="36">
        <f t="shared" si="2916"/>
        <v>1937249.726</v>
      </c>
      <c r="DN216" s="36">
        <f t="shared" si="2916"/>
        <v>1643510.2249999999</v>
      </c>
      <c r="DO216" s="36">
        <f t="shared" si="2916"/>
        <v>293739.50100000005</v>
      </c>
      <c r="DP216" s="36">
        <f t="shared" si="2916"/>
        <v>257681.83</v>
      </c>
      <c r="DQ216" s="36">
        <f t="shared" si="2916"/>
        <v>186312.11</v>
      </c>
      <c r="DR216" s="36">
        <f t="shared" si="2916"/>
        <v>71369.72</v>
      </c>
    </row>
    <row r="217" spans="1:122" s="3" customFormat="1" ht="15" customHeight="1" x14ac:dyDescent="0.25">
      <c r="A217" s="37"/>
      <c r="B217" s="38"/>
      <c r="C217" s="35" t="s">
        <v>186</v>
      </c>
      <c r="D217" s="67">
        <f t="shared" ref="D217:D222" si="2917">+E217+H217</f>
        <v>61190.69</v>
      </c>
      <c r="E217" s="68">
        <f t="shared" ref="E217:E222" si="2918">+F217+G217</f>
        <v>46555.29</v>
      </c>
      <c r="F217" s="69">
        <v>42792.6</v>
      </c>
      <c r="G217" s="69">
        <v>3762.69</v>
      </c>
      <c r="H217" s="68">
        <f t="shared" ref="H217:H222" si="2919">+I217+J217</f>
        <v>14635.4</v>
      </c>
      <c r="I217" s="69">
        <v>14635.4</v>
      </c>
      <c r="J217" s="69">
        <v>0</v>
      </c>
      <c r="K217" s="67">
        <f t="shared" ref="K217:K222" si="2920">+L217+O217</f>
        <v>62801.32</v>
      </c>
      <c r="L217" s="68">
        <f t="shared" ref="L217:L222" si="2921">+M217+N217</f>
        <v>51403.32</v>
      </c>
      <c r="M217" s="69">
        <v>48765.72</v>
      </c>
      <c r="N217" s="69">
        <v>2637.6</v>
      </c>
      <c r="O217" s="68">
        <f t="shared" ref="O217:O222" si="2922">+P217+Q217</f>
        <v>11398</v>
      </c>
      <c r="P217" s="69">
        <v>11398</v>
      </c>
      <c r="Q217" s="69">
        <v>0</v>
      </c>
      <c r="R217" s="67">
        <f t="shared" ref="R217:R222" si="2923">+S217+V217</f>
        <v>75645.950000000012</v>
      </c>
      <c r="S217" s="68">
        <f t="shared" ref="S217:S222" si="2924">+T217+U217</f>
        <v>62932.740000000005</v>
      </c>
      <c r="T217" s="69">
        <v>59677.51</v>
      </c>
      <c r="U217" s="69">
        <v>3255.23</v>
      </c>
      <c r="V217" s="68">
        <f t="shared" ref="V217:V222" si="2925">+W217+X217</f>
        <v>12713.21</v>
      </c>
      <c r="W217" s="69">
        <v>12713.21</v>
      </c>
      <c r="X217" s="69">
        <v>0</v>
      </c>
      <c r="Y217" s="68">
        <f t="shared" ref="Y217:Y222" si="2926">+Z217+AC217</f>
        <v>199637.96000000002</v>
      </c>
      <c r="Z217" s="68">
        <f t="shared" ref="Z217:Z222" si="2927">+AA217+AB217</f>
        <v>160891.35</v>
      </c>
      <c r="AA217" s="68">
        <f t="shared" ref="AA217:AB222" si="2928">+F217+M217+T217</f>
        <v>151235.83000000002</v>
      </c>
      <c r="AB217" s="68">
        <f t="shared" si="2928"/>
        <v>9655.52</v>
      </c>
      <c r="AC217" s="68">
        <f t="shared" ref="AC217:AC222" si="2929">+AD217+AE217</f>
        <v>38746.61</v>
      </c>
      <c r="AD217" s="68">
        <f t="shared" ref="AD217:AE222" si="2930">+I217+P217+W217</f>
        <v>38746.61</v>
      </c>
      <c r="AE217" s="68">
        <f t="shared" si="2930"/>
        <v>0</v>
      </c>
      <c r="AF217" s="67">
        <f t="shared" ref="AF217:AF222" si="2931">+AG217+AJ217</f>
        <v>60815.49</v>
      </c>
      <c r="AG217" s="68">
        <f t="shared" ref="AG217:AG222" si="2932">+AH217+AI217</f>
        <v>45867.46</v>
      </c>
      <c r="AH217" s="69">
        <v>43581.919999999998</v>
      </c>
      <c r="AI217" s="69">
        <v>2285.54</v>
      </c>
      <c r="AJ217" s="68">
        <f t="shared" ref="AJ217:AJ222" si="2933">+AK217+AL217</f>
        <v>14948.03</v>
      </c>
      <c r="AK217" s="69">
        <v>14948.03</v>
      </c>
      <c r="AL217" s="69">
        <v>0</v>
      </c>
      <c r="AM217" s="67">
        <f t="shared" ref="AM217:AM222" si="2934">+AN217+AQ217</f>
        <v>75341.179999999993</v>
      </c>
      <c r="AN217" s="68">
        <f t="shared" ref="AN217:AN222" si="2935">+AO217+AP217</f>
        <v>63028.17</v>
      </c>
      <c r="AO217" s="69">
        <v>61361.33</v>
      </c>
      <c r="AP217" s="69">
        <v>1666.84</v>
      </c>
      <c r="AQ217" s="68">
        <f t="shared" ref="AQ217:AQ222" si="2936">+AR217+AS217</f>
        <v>12313.01</v>
      </c>
      <c r="AR217" s="69">
        <v>12313.01</v>
      </c>
      <c r="AS217" s="69">
        <v>0</v>
      </c>
      <c r="AT217" s="67">
        <f t="shared" ref="AT217:AT222" si="2937">+AU217+AX217</f>
        <v>56823.740000000005</v>
      </c>
      <c r="AU217" s="68">
        <f t="shared" ref="AU217:AU222" si="2938">+AV217+AW217</f>
        <v>56823.740000000005</v>
      </c>
      <c r="AV217" s="69">
        <v>55450.41</v>
      </c>
      <c r="AW217" s="69">
        <v>1373.33</v>
      </c>
      <c r="AX217" s="68">
        <f t="shared" ref="AX217:AX222" si="2939">+AY217+AZ217</f>
        <v>0</v>
      </c>
      <c r="AY217" s="69">
        <v>0</v>
      </c>
      <c r="AZ217" s="69">
        <v>0</v>
      </c>
      <c r="BA217" s="68">
        <f t="shared" ref="BA217:BA222" si="2940">+BB217+BE217</f>
        <v>192980.41</v>
      </c>
      <c r="BB217" s="68">
        <f t="shared" ref="BB217:BB222" si="2941">+BC217+BD217</f>
        <v>165719.37</v>
      </c>
      <c r="BC217" s="68">
        <f t="shared" ref="BC217:BD222" si="2942">+AH217+AO217+AV217</f>
        <v>160393.66</v>
      </c>
      <c r="BD217" s="68">
        <f t="shared" si="2942"/>
        <v>5325.71</v>
      </c>
      <c r="BE217" s="68">
        <f t="shared" ref="BE217:BE222" si="2943">+BF217+BG217</f>
        <v>27261.040000000001</v>
      </c>
      <c r="BF217" s="68">
        <f t="shared" ref="BF217:BG222" si="2944">+AK217+AR217+AY217</f>
        <v>27261.040000000001</v>
      </c>
      <c r="BG217" s="68">
        <f t="shared" si="2944"/>
        <v>0</v>
      </c>
      <c r="BH217" s="67">
        <f t="shared" ref="BH217:BH222" si="2945">+BI217+BL217</f>
        <v>68927.899999999994</v>
      </c>
      <c r="BI217" s="68">
        <f t="shared" ref="BI217:BI222" si="2946">+BJ217+BK217</f>
        <v>60492.89</v>
      </c>
      <c r="BJ217" s="69">
        <v>58644.05</v>
      </c>
      <c r="BK217" s="69">
        <v>1848.8400000000001</v>
      </c>
      <c r="BL217" s="68">
        <f t="shared" ref="BL217:BL222" si="2947">+BM217+BN217</f>
        <v>8435.01</v>
      </c>
      <c r="BM217" s="69">
        <v>8435.01</v>
      </c>
      <c r="BN217" s="69">
        <v>0</v>
      </c>
      <c r="BO217" s="67">
        <f t="shared" ref="BO217:BO222" si="2948">+BP217+BS217</f>
        <v>85871.349999999991</v>
      </c>
      <c r="BP217" s="68">
        <f t="shared" ref="BP217:BP222" si="2949">+BQ217+BR217</f>
        <v>68921.349999999991</v>
      </c>
      <c r="BQ217" s="69">
        <v>67080.209999999992</v>
      </c>
      <c r="BR217" s="69">
        <v>1841.1399999999999</v>
      </c>
      <c r="BS217" s="68">
        <f t="shared" ref="BS217:BS222" si="2950">+BT217+BU217</f>
        <v>16950</v>
      </c>
      <c r="BT217" s="69">
        <v>16950</v>
      </c>
      <c r="BU217" s="69">
        <v>0</v>
      </c>
      <c r="BV217" s="67">
        <f t="shared" ref="BV217:BV222" si="2951">+BW217+BZ217</f>
        <v>89213.9</v>
      </c>
      <c r="BW217" s="68">
        <f t="shared" ref="BW217:BW222" si="2952">+BX217+BY217</f>
        <v>72519.59</v>
      </c>
      <c r="BX217" s="69">
        <v>66409.25</v>
      </c>
      <c r="BY217" s="69">
        <v>6110.34</v>
      </c>
      <c r="BZ217" s="68">
        <f t="shared" ref="BZ217:BZ222" si="2953">+CA217+CB217</f>
        <v>16694.310000000001</v>
      </c>
      <c r="CA217" s="69">
        <v>16694.310000000001</v>
      </c>
      <c r="CB217" s="69">
        <v>0</v>
      </c>
      <c r="CC217" s="68">
        <f t="shared" ref="CC217:CC222" si="2954">+CD217+CG217</f>
        <v>244013.15000000002</v>
      </c>
      <c r="CD217" s="68">
        <f t="shared" ref="CD217:CD222" si="2955">+CE217+CF217</f>
        <v>201933.83000000002</v>
      </c>
      <c r="CE217" s="68">
        <f t="shared" ref="CE217:CF222" si="2956">+BJ217+BQ217+BX217</f>
        <v>192133.51</v>
      </c>
      <c r="CF217" s="68">
        <f t="shared" si="2956"/>
        <v>9800.32</v>
      </c>
      <c r="CG217" s="68">
        <f t="shared" ref="CG217:CG222" si="2957">+CH217+CI217</f>
        <v>42079.320000000007</v>
      </c>
      <c r="CH217" s="68">
        <f t="shared" ref="CH217:CI222" si="2958">+BM217+BT217+CA217</f>
        <v>42079.320000000007</v>
      </c>
      <c r="CI217" s="68">
        <f t="shared" si="2958"/>
        <v>0</v>
      </c>
      <c r="CJ217" s="67">
        <f t="shared" ref="CJ217:CJ222" si="2959">+CK217+CN217</f>
        <v>68738.53</v>
      </c>
      <c r="CK217" s="68">
        <f t="shared" ref="CK217:CK222" si="2960">+CL217+CM217</f>
        <v>68738.53</v>
      </c>
      <c r="CL217" s="69">
        <v>64381.04</v>
      </c>
      <c r="CM217" s="69">
        <v>4357.49</v>
      </c>
      <c r="CN217" s="68">
        <f t="shared" ref="CN217:CN222" si="2961">+CO217+CP217</f>
        <v>0</v>
      </c>
      <c r="CO217" s="69">
        <v>0</v>
      </c>
      <c r="CP217" s="69">
        <v>0</v>
      </c>
      <c r="CQ217" s="67">
        <f t="shared" ref="CQ217:CQ222" si="2962">+CR217+CU217</f>
        <v>61904.29</v>
      </c>
      <c r="CR217" s="68">
        <f t="shared" ref="CR217:CR222" si="2963">+CS217+CT217</f>
        <v>61904.29</v>
      </c>
      <c r="CS217" s="69">
        <v>56708.89</v>
      </c>
      <c r="CT217" s="69">
        <v>5195.4000000000005</v>
      </c>
      <c r="CU217" s="68">
        <f t="shared" ref="CU217:CU222" si="2964">+CV217+CW217</f>
        <v>0</v>
      </c>
      <c r="CV217" s="69">
        <v>0</v>
      </c>
      <c r="CW217" s="69">
        <v>0</v>
      </c>
      <c r="CX217" s="67">
        <f t="shared" ref="CX217:CX222" si="2965">+CY217+DB217</f>
        <v>72587.760000000009</v>
      </c>
      <c r="CY217" s="68">
        <f t="shared" ref="CY217:CY222" si="2966">+CZ217+DA217</f>
        <v>64187.76</v>
      </c>
      <c r="CZ217" s="69">
        <v>61249.4</v>
      </c>
      <c r="DA217" s="69">
        <v>2938.3600000000006</v>
      </c>
      <c r="DB217" s="68">
        <f t="shared" ref="DB217:DB222" si="2967">+DC217+DD217</f>
        <v>8400</v>
      </c>
      <c r="DC217" s="69">
        <v>8400</v>
      </c>
      <c r="DD217" s="69">
        <v>0</v>
      </c>
      <c r="DE217" s="68">
        <f t="shared" ref="DE217:DE222" si="2968">+DF217+DI217</f>
        <v>203230.58</v>
      </c>
      <c r="DF217" s="68">
        <f t="shared" ref="DF217:DF222" si="2969">+DG217+DH217</f>
        <v>194830.58</v>
      </c>
      <c r="DG217" s="68">
        <f t="shared" ref="DG217:DH222" si="2970">+CL217+CS217+CZ217</f>
        <v>182339.33</v>
      </c>
      <c r="DH217" s="68">
        <f t="shared" si="2970"/>
        <v>12491.25</v>
      </c>
      <c r="DI217" s="68">
        <f t="shared" ref="DI217:DI222" si="2971">+DJ217+DK217</f>
        <v>8400</v>
      </c>
      <c r="DJ217" s="68">
        <f t="shared" ref="DJ217:DK222" si="2972">+CO217+CV217+DC217</f>
        <v>8400</v>
      </c>
      <c r="DK217" s="68">
        <f t="shared" si="2972"/>
        <v>0</v>
      </c>
      <c r="DL217" s="68">
        <f t="shared" ref="DL217:DL222" si="2973">+DM217+DP217</f>
        <v>839862.1</v>
      </c>
      <c r="DM217" s="68">
        <f t="shared" ref="DM217:DM222" si="2974">+DN217+DO217</f>
        <v>723375.13</v>
      </c>
      <c r="DN217" s="68">
        <f t="shared" ref="DN217:DO222" si="2975">+AA217+BC217+CE217+DG217</f>
        <v>686102.33</v>
      </c>
      <c r="DO217" s="68">
        <f t="shared" si="2975"/>
        <v>37272.800000000003</v>
      </c>
      <c r="DP217" s="68">
        <f t="shared" ref="DP217:DP222" si="2976">+DQ217+DR217</f>
        <v>116486.97</v>
      </c>
      <c r="DQ217" s="68">
        <f t="shared" ref="DQ217:DR222" si="2977">+AD217+BF217+CH217+DJ217</f>
        <v>116486.97</v>
      </c>
      <c r="DR217" s="68">
        <f t="shared" si="2977"/>
        <v>0</v>
      </c>
    </row>
    <row r="218" spans="1:122" s="3" customFormat="1" ht="15" customHeight="1" x14ac:dyDescent="0.25">
      <c r="A218" s="37"/>
      <c r="B218" s="38"/>
      <c r="C218" s="35" t="s">
        <v>187</v>
      </c>
      <c r="D218" s="67">
        <f t="shared" si="2917"/>
        <v>0</v>
      </c>
      <c r="E218" s="68">
        <f t="shared" si="2918"/>
        <v>0</v>
      </c>
      <c r="F218" s="69">
        <v>0</v>
      </c>
      <c r="G218" s="69">
        <v>0</v>
      </c>
      <c r="H218" s="68">
        <f t="shared" si="2919"/>
        <v>0</v>
      </c>
      <c r="I218" s="69">
        <v>0</v>
      </c>
      <c r="J218" s="69">
        <v>0</v>
      </c>
      <c r="K218" s="67">
        <f t="shared" si="2920"/>
        <v>0</v>
      </c>
      <c r="L218" s="68">
        <f t="shared" si="2921"/>
        <v>0</v>
      </c>
      <c r="M218" s="69">
        <v>0</v>
      </c>
      <c r="N218" s="69">
        <v>0</v>
      </c>
      <c r="O218" s="68">
        <f t="shared" si="2922"/>
        <v>0</v>
      </c>
      <c r="P218" s="69">
        <v>0</v>
      </c>
      <c r="Q218" s="69">
        <v>0</v>
      </c>
      <c r="R218" s="67">
        <f t="shared" si="2923"/>
        <v>728.88</v>
      </c>
      <c r="S218" s="68">
        <f t="shared" si="2924"/>
        <v>728.88</v>
      </c>
      <c r="T218" s="69">
        <v>728.88</v>
      </c>
      <c r="U218" s="69">
        <v>0</v>
      </c>
      <c r="V218" s="68">
        <f t="shared" si="2925"/>
        <v>0</v>
      </c>
      <c r="W218" s="69">
        <v>0</v>
      </c>
      <c r="X218" s="69">
        <v>0</v>
      </c>
      <c r="Y218" s="68">
        <f t="shared" si="2926"/>
        <v>728.88</v>
      </c>
      <c r="Z218" s="68">
        <f t="shared" si="2927"/>
        <v>728.88</v>
      </c>
      <c r="AA218" s="68">
        <f t="shared" si="2928"/>
        <v>728.88</v>
      </c>
      <c r="AB218" s="68">
        <f t="shared" si="2928"/>
        <v>0</v>
      </c>
      <c r="AC218" s="68">
        <f t="shared" si="2929"/>
        <v>0</v>
      </c>
      <c r="AD218" s="68">
        <f t="shared" si="2930"/>
        <v>0</v>
      </c>
      <c r="AE218" s="68">
        <f t="shared" si="2930"/>
        <v>0</v>
      </c>
      <c r="AF218" s="67">
        <f t="shared" si="2931"/>
        <v>0</v>
      </c>
      <c r="AG218" s="68">
        <f t="shared" si="2932"/>
        <v>0</v>
      </c>
      <c r="AH218" s="69">
        <v>0</v>
      </c>
      <c r="AI218" s="69">
        <v>0</v>
      </c>
      <c r="AJ218" s="68">
        <f t="shared" si="2933"/>
        <v>0</v>
      </c>
      <c r="AK218" s="69">
        <v>0</v>
      </c>
      <c r="AL218" s="69">
        <v>0</v>
      </c>
      <c r="AM218" s="67">
        <f t="shared" si="2934"/>
        <v>0</v>
      </c>
      <c r="AN218" s="68">
        <f t="shared" si="2935"/>
        <v>0</v>
      </c>
      <c r="AO218" s="69">
        <v>0</v>
      </c>
      <c r="AP218" s="69">
        <v>0</v>
      </c>
      <c r="AQ218" s="68">
        <f t="shared" si="2936"/>
        <v>0</v>
      </c>
      <c r="AR218" s="69">
        <v>0</v>
      </c>
      <c r="AS218" s="69">
        <v>0</v>
      </c>
      <c r="AT218" s="67">
        <f t="shared" si="2937"/>
        <v>0</v>
      </c>
      <c r="AU218" s="68">
        <f t="shared" si="2938"/>
        <v>0</v>
      </c>
      <c r="AV218" s="69">
        <v>0</v>
      </c>
      <c r="AW218" s="69">
        <v>0</v>
      </c>
      <c r="AX218" s="68">
        <f t="shared" si="2939"/>
        <v>0</v>
      </c>
      <c r="AY218" s="69">
        <v>0</v>
      </c>
      <c r="AZ218" s="69">
        <v>0</v>
      </c>
      <c r="BA218" s="68">
        <f t="shared" si="2940"/>
        <v>0</v>
      </c>
      <c r="BB218" s="68">
        <f t="shared" si="2941"/>
        <v>0</v>
      </c>
      <c r="BC218" s="68">
        <f t="shared" si="2942"/>
        <v>0</v>
      </c>
      <c r="BD218" s="68">
        <f t="shared" si="2942"/>
        <v>0</v>
      </c>
      <c r="BE218" s="68">
        <f t="shared" si="2943"/>
        <v>0</v>
      </c>
      <c r="BF218" s="68">
        <f t="shared" si="2944"/>
        <v>0</v>
      </c>
      <c r="BG218" s="68">
        <f t="shared" si="2944"/>
        <v>0</v>
      </c>
      <c r="BH218" s="67">
        <f t="shared" si="2945"/>
        <v>0</v>
      </c>
      <c r="BI218" s="68">
        <f t="shared" si="2946"/>
        <v>0</v>
      </c>
      <c r="BJ218" s="69">
        <v>0</v>
      </c>
      <c r="BK218" s="69">
        <v>0</v>
      </c>
      <c r="BL218" s="68">
        <f t="shared" si="2947"/>
        <v>0</v>
      </c>
      <c r="BM218" s="69">
        <v>0</v>
      </c>
      <c r="BN218" s="69">
        <v>0</v>
      </c>
      <c r="BO218" s="67">
        <f t="shared" si="2948"/>
        <v>1180</v>
      </c>
      <c r="BP218" s="68">
        <f t="shared" si="2949"/>
        <v>1180</v>
      </c>
      <c r="BQ218" s="69">
        <v>1180</v>
      </c>
      <c r="BR218" s="69">
        <v>0</v>
      </c>
      <c r="BS218" s="68">
        <f t="shared" si="2950"/>
        <v>0</v>
      </c>
      <c r="BT218" s="69">
        <v>0</v>
      </c>
      <c r="BU218" s="69">
        <v>0</v>
      </c>
      <c r="BV218" s="67">
        <f t="shared" si="2951"/>
        <v>0</v>
      </c>
      <c r="BW218" s="68">
        <f t="shared" si="2952"/>
        <v>0</v>
      </c>
      <c r="BX218" s="69">
        <v>0</v>
      </c>
      <c r="BY218" s="69">
        <v>0</v>
      </c>
      <c r="BZ218" s="68">
        <f t="shared" si="2953"/>
        <v>0</v>
      </c>
      <c r="CA218" s="69">
        <v>0</v>
      </c>
      <c r="CB218" s="69">
        <v>0</v>
      </c>
      <c r="CC218" s="68">
        <f t="shared" si="2954"/>
        <v>1180</v>
      </c>
      <c r="CD218" s="68">
        <f t="shared" si="2955"/>
        <v>1180</v>
      </c>
      <c r="CE218" s="68">
        <f t="shared" si="2956"/>
        <v>1180</v>
      </c>
      <c r="CF218" s="68">
        <f t="shared" si="2956"/>
        <v>0</v>
      </c>
      <c r="CG218" s="68">
        <f t="shared" si="2957"/>
        <v>0</v>
      </c>
      <c r="CH218" s="68">
        <f t="shared" si="2958"/>
        <v>0</v>
      </c>
      <c r="CI218" s="68">
        <f t="shared" si="2958"/>
        <v>0</v>
      </c>
      <c r="CJ218" s="67">
        <f t="shared" si="2959"/>
        <v>1917</v>
      </c>
      <c r="CK218" s="68">
        <f t="shared" si="2960"/>
        <v>1917</v>
      </c>
      <c r="CL218" s="69">
        <v>1917</v>
      </c>
      <c r="CM218" s="69">
        <v>0</v>
      </c>
      <c r="CN218" s="68">
        <f t="shared" si="2961"/>
        <v>0</v>
      </c>
      <c r="CO218" s="69">
        <v>0</v>
      </c>
      <c r="CP218" s="69">
        <v>0</v>
      </c>
      <c r="CQ218" s="67">
        <f t="shared" si="2962"/>
        <v>0</v>
      </c>
      <c r="CR218" s="68">
        <f t="shared" si="2963"/>
        <v>0</v>
      </c>
      <c r="CS218" s="69">
        <v>0</v>
      </c>
      <c r="CT218" s="69">
        <v>0</v>
      </c>
      <c r="CU218" s="68">
        <f t="shared" si="2964"/>
        <v>0</v>
      </c>
      <c r="CV218" s="69">
        <v>0</v>
      </c>
      <c r="CW218" s="69">
        <v>0</v>
      </c>
      <c r="CX218" s="67">
        <f t="shared" si="2965"/>
        <v>0</v>
      </c>
      <c r="CY218" s="68">
        <f t="shared" si="2966"/>
        <v>0</v>
      </c>
      <c r="CZ218" s="69">
        <v>0</v>
      </c>
      <c r="DA218" s="69">
        <v>0</v>
      </c>
      <c r="DB218" s="68">
        <f t="shared" si="2967"/>
        <v>0</v>
      </c>
      <c r="DC218" s="69">
        <v>0</v>
      </c>
      <c r="DD218" s="69">
        <v>0</v>
      </c>
      <c r="DE218" s="68">
        <f t="shared" si="2968"/>
        <v>1917</v>
      </c>
      <c r="DF218" s="68">
        <f t="shared" si="2969"/>
        <v>1917</v>
      </c>
      <c r="DG218" s="68">
        <f t="shared" si="2970"/>
        <v>1917</v>
      </c>
      <c r="DH218" s="68">
        <f t="shared" si="2970"/>
        <v>0</v>
      </c>
      <c r="DI218" s="68">
        <f t="shared" si="2971"/>
        <v>0</v>
      </c>
      <c r="DJ218" s="68">
        <f t="shared" si="2972"/>
        <v>0</v>
      </c>
      <c r="DK218" s="68">
        <f t="shared" si="2972"/>
        <v>0</v>
      </c>
      <c r="DL218" s="68">
        <f t="shared" si="2973"/>
        <v>3825.88</v>
      </c>
      <c r="DM218" s="68">
        <f t="shared" si="2974"/>
        <v>3825.88</v>
      </c>
      <c r="DN218" s="68">
        <f t="shared" si="2975"/>
        <v>3825.88</v>
      </c>
      <c r="DO218" s="68">
        <f t="shared" si="2975"/>
        <v>0</v>
      </c>
      <c r="DP218" s="68">
        <f t="shared" si="2976"/>
        <v>0</v>
      </c>
      <c r="DQ218" s="68">
        <f t="shared" si="2977"/>
        <v>0</v>
      </c>
      <c r="DR218" s="68">
        <f t="shared" si="2977"/>
        <v>0</v>
      </c>
    </row>
    <row r="219" spans="1:122" s="3" customFormat="1" ht="15" customHeight="1" x14ac:dyDescent="0.25">
      <c r="A219" s="37"/>
      <c r="B219" s="38"/>
      <c r="C219" s="35" t="s">
        <v>188</v>
      </c>
      <c r="D219" s="67">
        <f t="shared" si="2917"/>
        <v>6039.72</v>
      </c>
      <c r="E219" s="68">
        <f t="shared" si="2918"/>
        <v>6039.72</v>
      </c>
      <c r="F219" s="69">
        <v>6029.05</v>
      </c>
      <c r="G219" s="69">
        <v>10.67</v>
      </c>
      <c r="H219" s="68">
        <f t="shared" si="2919"/>
        <v>0</v>
      </c>
      <c r="I219" s="69">
        <v>0</v>
      </c>
      <c r="J219" s="69">
        <v>0</v>
      </c>
      <c r="K219" s="67">
        <f t="shared" si="2920"/>
        <v>6333.61</v>
      </c>
      <c r="L219" s="68">
        <f t="shared" si="2921"/>
        <v>6333.61</v>
      </c>
      <c r="M219" s="69">
        <v>6333.61</v>
      </c>
      <c r="N219" s="69">
        <v>0</v>
      </c>
      <c r="O219" s="68">
        <f t="shared" si="2922"/>
        <v>0</v>
      </c>
      <c r="P219" s="69">
        <v>0</v>
      </c>
      <c r="Q219" s="69">
        <v>0</v>
      </c>
      <c r="R219" s="67">
        <f t="shared" si="2923"/>
        <v>10823.05</v>
      </c>
      <c r="S219" s="68">
        <f t="shared" si="2924"/>
        <v>10823.05</v>
      </c>
      <c r="T219" s="69">
        <v>10159.33</v>
      </c>
      <c r="U219" s="69">
        <v>663.72</v>
      </c>
      <c r="V219" s="68">
        <f t="shared" si="2925"/>
        <v>0</v>
      </c>
      <c r="W219" s="69">
        <v>0</v>
      </c>
      <c r="X219" s="69">
        <v>0</v>
      </c>
      <c r="Y219" s="68">
        <f t="shared" si="2926"/>
        <v>23196.379999999997</v>
      </c>
      <c r="Z219" s="68">
        <f t="shared" si="2927"/>
        <v>23196.379999999997</v>
      </c>
      <c r="AA219" s="68">
        <f t="shared" si="2928"/>
        <v>22521.989999999998</v>
      </c>
      <c r="AB219" s="68">
        <f t="shared" si="2928"/>
        <v>674.39</v>
      </c>
      <c r="AC219" s="68">
        <f t="shared" si="2929"/>
        <v>0</v>
      </c>
      <c r="AD219" s="68">
        <f t="shared" si="2930"/>
        <v>0</v>
      </c>
      <c r="AE219" s="68">
        <f t="shared" si="2930"/>
        <v>0</v>
      </c>
      <c r="AF219" s="67">
        <f t="shared" si="2931"/>
        <v>2431.5</v>
      </c>
      <c r="AG219" s="68">
        <f t="shared" si="2932"/>
        <v>2431.5</v>
      </c>
      <c r="AH219" s="69">
        <v>2431.5</v>
      </c>
      <c r="AI219" s="69">
        <v>0</v>
      </c>
      <c r="AJ219" s="68">
        <f t="shared" si="2933"/>
        <v>0</v>
      </c>
      <c r="AK219" s="69">
        <v>0</v>
      </c>
      <c r="AL219" s="69">
        <v>0</v>
      </c>
      <c r="AM219" s="67">
        <f t="shared" si="2934"/>
        <v>13042</v>
      </c>
      <c r="AN219" s="68">
        <f t="shared" si="2935"/>
        <v>13042</v>
      </c>
      <c r="AO219" s="69">
        <v>13042</v>
      </c>
      <c r="AP219" s="69">
        <v>0</v>
      </c>
      <c r="AQ219" s="68">
        <f t="shared" si="2936"/>
        <v>0</v>
      </c>
      <c r="AR219" s="69">
        <v>0</v>
      </c>
      <c r="AS219" s="69">
        <v>0</v>
      </c>
      <c r="AT219" s="67">
        <f t="shared" si="2937"/>
        <v>11940</v>
      </c>
      <c r="AU219" s="68">
        <f t="shared" si="2938"/>
        <v>11940</v>
      </c>
      <c r="AV219" s="69">
        <v>11940</v>
      </c>
      <c r="AW219" s="69">
        <v>0</v>
      </c>
      <c r="AX219" s="68">
        <f t="shared" si="2939"/>
        <v>0</v>
      </c>
      <c r="AY219" s="69">
        <v>0</v>
      </c>
      <c r="AZ219" s="69">
        <v>0</v>
      </c>
      <c r="BA219" s="68">
        <f t="shared" si="2940"/>
        <v>27413.5</v>
      </c>
      <c r="BB219" s="68">
        <f t="shared" si="2941"/>
        <v>27413.5</v>
      </c>
      <c r="BC219" s="68">
        <f t="shared" si="2942"/>
        <v>27413.5</v>
      </c>
      <c r="BD219" s="68">
        <f t="shared" si="2942"/>
        <v>0</v>
      </c>
      <c r="BE219" s="68">
        <f t="shared" si="2943"/>
        <v>0</v>
      </c>
      <c r="BF219" s="68">
        <f t="shared" si="2944"/>
        <v>0</v>
      </c>
      <c r="BG219" s="68">
        <f t="shared" si="2944"/>
        <v>0</v>
      </c>
      <c r="BH219" s="67">
        <f t="shared" si="2945"/>
        <v>10140</v>
      </c>
      <c r="BI219" s="68">
        <f t="shared" si="2946"/>
        <v>10140</v>
      </c>
      <c r="BJ219" s="69">
        <v>10140</v>
      </c>
      <c r="BK219" s="69">
        <v>0</v>
      </c>
      <c r="BL219" s="68">
        <f t="shared" si="2947"/>
        <v>0</v>
      </c>
      <c r="BM219" s="69">
        <v>0</v>
      </c>
      <c r="BN219" s="69">
        <v>0</v>
      </c>
      <c r="BO219" s="67">
        <f t="shared" si="2948"/>
        <v>10550</v>
      </c>
      <c r="BP219" s="68">
        <f t="shared" si="2949"/>
        <v>10550</v>
      </c>
      <c r="BQ219" s="69">
        <v>10550</v>
      </c>
      <c r="BR219" s="69">
        <v>0</v>
      </c>
      <c r="BS219" s="68">
        <f t="shared" si="2950"/>
        <v>0</v>
      </c>
      <c r="BT219" s="69">
        <v>0</v>
      </c>
      <c r="BU219" s="69">
        <v>0</v>
      </c>
      <c r="BV219" s="67">
        <f t="shared" si="2951"/>
        <v>4842.43</v>
      </c>
      <c r="BW219" s="68">
        <f t="shared" si="2952"/>
        <v>4842.43</v>
      </c>
      <c r="BX219" s="69">
        <v>4842.43</v>
      </c>
      <c r="BY219" s="69">
        <v>0</v>
      </c>
      <c r="BZ219" s="68">
        <f t="shared" si="2953"/>
        <v>0</v>
      </c>
      <c r="CA219" s="69">
        <v>0</v>
      </c>
      <c r="CB219" s="69">
        <v>0</v>
      </c>
      <c r="CC219" s="68">
        <f t="shared" si="2954"/>
        <v>25532.43</v>
      </c>
      <c r="CD219" s="68">
        <f t="shared" si="2955"/>
        <v>25532.43</v>
      </c>
      <c r="CE219" s="68">
        <f t="shared" si="2956"/>
        <v>25532.43</v>
      </c>
      <c r="CF219" s="68">
        <f t="shared" si="2956"/>
        <v>0</v>
      </c>
      <c r="CG219" s="68">
        <f t="shared" si="2957"/>
        <v>0</v>
      </c>
      <c r="CH219" s="68">
        <f t="shared" si="2958"/>
        <v>0</v>
      </c>
      <c r="CI219" s="68">
        <f t="shared" si="2958"/>
        <v>0</v>
      </c>
      <c r="CJ219" s="67">
        <f t="shared" si="2959"/>
        <v>3711.61</v>
      </c>
      <c r="CK219" s="68">
        <f t="shared" si="2960"/>
        <v>3711.61</v>
      </c>
      <c r="CL219" s="69">
        <v>3711.61</v>
      </c>
      <c r="CM219" s="69">
        <v>0</v>
      </c>
      <c r="CN219" s="68">
        <f t="shared" si="2961"/>
        <v>0</v>
      </c>
      <c r="CO219" s="69">
        <v>0</v>
      </c>
      <c r="CP219" s="69">
        <v>0</v>
      </c>
      <c r="CQ219" s="67">
        <f t="shared" si="2962"/>
        <v>2848.9300000000003</v>
      </c>
      <c r="CR219" s="68">
        <f t="shared" si="2963"/>
        <v>2848.9300000000003</v>
      </c>
      <c r="CS219" s="69">
        <v>2848.9300000000003</v>
      </c>
      <c r="CT219" s="69">
        <v>0</v>
      </c>
      <c r="CU219" s="68">
        <f t="shared" si="2964"/>
        <v>0</v>
      </c>
      <c r="CV219" s="69">
        <v>0</v>
      </c>
      <c r="CW219" s="69">
        <v>0</v>
      </c>
      <c r="CX219" s="67">
        <f t="shared" si="2965"/>
        <v>4676.0300000000007</v>
      </c>
      <c r="CY219" s="68">
        <f t="shared" si="2966"/>
        <v>4676.0300000000007</v>
      </c>
      <c r="CZ219" s="69">
        <v>4676.0300000000007</v>
      </c>
      <c r="DA219" s="69">
        <v>0</v>
      </c>
      <c r="DB219" s="68">
        <f t="shared" si="2967"/>
        <v>0</v>
      </c>
      <c r="DC219" s="69">
        <v>0</v>
      </c>
      <c r="DD219" s="69">
        <v>0</v>
      </c>
      <c r="DE219" s="68">
        <f t="shared" si="2968"/>
        <v>11236.570000000002</v>
      </c>
      <c r="DF219" s="68">
        <f t="shared" si="2969"/>
        <v>11236.570000000002</v>
      </c>
      <c r="DG219" s="68">
        <f t="shared" si="2970"/>
        <v>11236.570000000002</v>
      </c>
      <c r="DH219" s="68">
        <f t="shared" si="2970"/>
        <v>0</v>
      </c>
      <c r="DI219" s="68">
        <f t="shared" si="2971"/>
        <v>0</v>
      </c>
      <c r="DJ219" s="68">
        <f t="shared" si="2972"/>
        <v>0</v>
      </c>
      <c r="DK219" s="68">
        <f t="shared" si="2972"/>
        <v>0</v>
      </c>
      <c r="DL219" s="68">
        <f t="shared" si="2973"/>
        <v>87378.880000000005</v>
      </c>
      <c r="DM219" s="68">
        <f t="shared" si="2974"/>
        <v>87378.880000000005</v>
      </c>
      <c r="DN219" s="68">
        <f t="shared" si="2975"/>
        <v>86704.49</v>
      </c>
      <c r="DO219" s="68">
        <f t="shared" si="2975"/>
        <v>674.39</v>
      </c>
      <c r="DP219" s="68">
        <f t="shared" si="2976"/>
        <v>0</v>
      </c>
      <c r="DQ219" s="68">
        <f t="shared" si="2977"/>
        <v>0</v>
      </c>
      <c r="DR219" s="68">
        <f t="shared" si="2977"/>
        <v>0</v>
      </c>
    </row>
    <row r="220" spans="1:122" s="3" customFormat="1" ht="15" customHeight="1" x14ac:dyDescent="0.25">
      <c r="A220" s="37"/>
      <c r="B220" s="38"/>
      <c r="C220" s="35" t="s">
        <v>189</v>
      </c>
      <c r="D220" s="67">
        <f t="shared" si="2917"/>
        <v>8904.0999999999985</v>
      </c>
      <c r="E220" s="68">
        <f t="shared" si="2918"/>
        <v>8904.0999999999985</v>
      </c>
      <c r="F220" s="69">
        <v>6351.4</v>
      </c>
      <c r="G220" s="69">
        <v>2552.6999999999998</v>
      </c>
      <c r="H220" s="68">
        <f t="shared" si="2919"/>
        <v>0</v>
      </c>
      <c r="I220" s="69">
        <v>0</v>
      </c>
      <c r="J220" s="69">
        <v>0</v>
      </c>
      <c r="K220" s="67">
        <f t="shared" si="2920"/>
        <v>15904.18</v>
      </c>
      <c r="L220" s="68">
        <f t="shared" si="2921"/>
        <v>15904.18</v>
      </c>
      <c r="M220" s="69">
        <v>12594.9</v>
      </c>
      <c r="N220" s="69">
        <v>3309.2799999999997</v>
      </c>
      <c r="O220" s="68">
        <f t="shared" si="2922"/>
        <v>0</v>
      </c>
      <c r="P220" s="69">
        <v>0</v>
      </c>
      <c r="Q220" s="69">
        <v>0</v>
      </c>
      <c r="R220" s="67">
        <f t="shared" si="2923"/>
        <v>20380.669999999998</v>
      </c>
      <c r="S220" s="68">
        <f t="shared" si="2924"/>
        <v>20380.669999999998</v>
      </c>
      <c r="T220" s="69">
        <v>16377.33</v>
      </c>
      <c r="U220" s="69">
        <v>4003.34</v>
      </c>
      <c r="V220" s="68">
        <f t="shared" si="2925"/>
        <v>0</v>
      </c>
      <c r="W220" s="69">
        <v>0</v>
      </c>
      <c r="X220" s="69">
        <v>0</v>
      </c>
      <c r="Y220" s="68">
        <f t="shared" si="2926"/>
        <v>45188.95</v>
      </c>
      <c r="Z220" s="68">
        <f t="shared" si="2927"/>
        <v>45188.95</v>
      </c>
      <c r="AA220" s="68">
        <f t="shared" si="2928"/>
        <v>35323.629999999997</v>
      </c>
      <c r="AB220" s="68">
        <f t="shared" si="2928"/>
        <v>9865.32</v>
      </c>
      <c r="AC220" s="68">
        <f t="shared" si="2929"/>
        <v>0</v>
      </c>
      <c r="AD220" s="68">
        <f t="shared" si="2930"/>
        <v>0</v>
      </c>
      <c r="AE220" s="68">
        <f t="shared" si="2930"/>
        <v>0</v>
      </c>
      <c r="AF220" s="67">
        <f t="shared" si="2931"/>
        <v>9322.7000000000007</v>
      </c>
      <c r="AG220" s="68">
        <f t="shared" si="2932"/>
        <v>9322.7000000000007</v>
      </c>
      <c r="AH220" s="69">
        <v>6889.22</v>
      </c>
      <c r="AI220" s="69">
        <v>2433.48</v>
      </c>
      <c r="AJ220" s="68">
        <f t="shared" si="2933"/>
        <v>0</v>
      </c>
      <c r="AK220" s="69">
        <v>0</v>
      </c>
      <c r="AL220" s="69">
        <v>0</v>
      </c>
      <c r="AM220" s="67">
        <f t="shared" si="2934"/>
        <v>16600.47</v>
      </c>
      <c r="AN220" s="68">
        <f t="shared" si="2935"/>
        <v>16600.47</v>
      </c>
      <c r="AO220" s="69">
        <v>12657.24</v>
      </c>
      <c r="AP220" s="69">
        <v>3943.23</v>
      </c>
      <c r="AQ220" s="68">
        <f t="shared" si="2936"/>
        <v>0</v>
      </c>
      <c r="AR220" s="69">
        <v>0</v>
      </c>
      <c r="AS220" s="69">
        <v>0</v>
      </c>
      <c r="AT220" s="67">
        <f t="shared" si="2937"/>
        <v>11498.400000000001</v>
      </c>
      <c r="AU220" s="68">
        <f t="shared" si="2938"/>
        <v>11498.400000000001</v>
      </c>
      <c r="AV220" s="69">
        <v>8577.5700000000015</v>
      </c>
      <c r="AW220" s="69">
        <v>2920.83</v>
      </c>
      <c r="AX220" s="68">
        <f t="shared" si="2939"/>
        <v>0</v>
      </c>
      <c r="AY220" s="69">
        <v>0</v>
      </c>
      <c r="AZ220" s="69">
        <v>0</v>
      </c>
      <c r="BA220" s="68">
        <f t="shared" si="2940"/>
        <v>37421.57</v>
      </c>
      <c r="BB220" s="68">
        <f t="shared" si="2941"/>
        <v>37421.57</v>
      </c>
      <c r="BC220" s="68">
        <f t="shared" si="2942"/>
        <v>28124.03</v>
      </c>
      <c r="BD220" s="68">
        <f t="shared" si="2942"/>
        <v>9297.5400000000009</v>
      </c>
      <c r="BE220" s="68">
        <f t="shared" si="2943"/>
        <v>0</v>
      </c>
      <c r="BF220" s="68">
        <f t="shared" si="2944"/>
        <v>0</v>
      </c>
      <c r="BG220" s="68">
        <f t="shared" si="2944"/>
        <v>0</v>
      </c>
      <c r="BH220" s="67">
        <f t="shared" si="2945"/>
        <v>11498.150000000001</v>
      </c>
      <c r="BI220" s="68">
        <f t="shared" si="2946"/>
        <v>11498.150000000001</v>
      </c>
      <c r="BJ220" s="69">
        <v>8607.09</v>
      </c>
      <c r="BK220" s="69">
        <v>2891.0600000000004</v>
      </c>
      <c r="BL220" s="68">
        <f t="shared" si="2947"/>
        <v>0</v>
      </c>
      <c r="BM220" s="69">
        <v>0</v>
      </c>
      <c r="BN220" s="69">
        <v>0</v>
      </c>
      <c r="BO220" s="67">
        <f t="shared" si="2948"/>
        <v>15256.45</v>
      </c>
      <c r="BP220" s="68">
        <f t="shared" si="2949"/>
        <v>15256.45</v>
      </c>
      <c r="BQ220" s="69">
        <v>12072.29</v>
      </c>
      <c r="BR220" s="69">
        <v>3184.1600000000003</v>
      </c>
      <c r="BS220" s="68">
        <f t="shared" si="2950"/>
        <v>0</v>
      </c>
      <c r="BT220" s="69">
        <v>0</v>
      </c>
      <c r="BU220" s="69">
        <v>0</v>
      </c>
      <c r="BV220" s="67">
        <f t="shared" si="2951"/>
        <v>14153.119999999999</v>
      </c>
      <c r="BW220" s="68">
        <f t="shared" si="2952"/>
        <v>14153.119999999999</v>
      </c>
      <c r="BX220" s="69">
        <v>10518.189999999999</v>
      </c>
      <c r="BY220" s="69">
        <v>3634.9299999999994</v>
      </c>
      <c r="BZ220" s="68">
        <f t="shared" si="2953"/>
        <v>0</v>
      </c>
      <c r="CA220" s="69">
        <v>0</v>
      </c>
      <c r="CB220" s="69">
        <v>0</v>
      </c>
      <c r="CC220" s="68">
        <f t="shared" si="2954"/>
        <v>40907.72</v>
      </c>
      <c r="CD220" s="68">
        <f t="shared" si="2955"/>
        <v>40907.72</v>
      </c>
      <c r="CE220" s="68">
        <f t="shared" si="2956"/>
        <v>31197.57</v>
      </c>
      <c r="CF220" s="68">
        <f t="shared" si="2956"/>
        <v>9710.1500000000015</v>
      </c>
      <c r="CG220" s="68">
        <f t="shared" si="2957"/>
        <v>0</v>
      </c>
      <c r="CH220" s="68">
        <f t="shared" si="2958"/>
        <v>0</v>
      </c>
      <c r="CI220" s="68">
        <f t="shared" si="2958"/>
        <v>0</v>
      </c>
      <c r="CJ220" s="67">
        <f t="shared" si="2959"/>
        <v>13894.179999999998</v>
      </c>
      <c r="CK220" s="68">
        <f t="shared" si="2960"/>
        <v>13894.179999999998</v>
      </c>
      <c r="CL220" s="69">
        <v>10364.949999999999</v>
      </c>
      <c r="CM220" s="69">
        <v>3529.23</v>
      </c>
      <c r="CN220" s="68">
        <f t="shared" si="2961"/>
        <v>0</v>
      </c>
      <c r="CO220" s="69">
        <v>0</v>
      </c>
      <c r="CP220" s="69">
        <v>0</v>
      </c>
      <c r="CQ220" s="67">
        <f t="shared" si="2962"/>
        <v>15379.75</v>
      </c>
      <c r="CR220" s="68">
        <f t="shared" si="2963"/>
        <v>15379.75</v>
      </c>
      <c r="CS220" s="69">
        <v>11939.710000000001</v>
      </c>
      <c r="CT220" s="69">
        <v>3440.04</v>
      </c>
      <c r="CU220" s="68">
        <f t="shared" si="2964"/>
        <v>0</v>
      </c>
      <c r="CV220" s="69">
        <v>0</v>
      </c>
      <c r="CW220" s="69">
        <v>0</v>
      </c>
      <c r="CX220" s="67">
        <f t="shared" si="2965"/>
        <v>12585.470000000001</v>
      </c>
      <c r="CY220" s="68">
        <f t="shared" si="2966"/>
        <v>12585.470000000001</v>
      </c>
      <c r="CZ220" s="69">
        <v>9270.1200000000008</v>
      </c>
      <c r="DA220" s="69">
        <v>3315.35</v>
      </c>
      <c r="DB220" s="68">
        <f t="shared" si="2967"/>
        <v>0</v>
      </c>
      <c r="DC220" s="69">
        <v>0</v>
      </c>
      <c r="DD220" s="69">
        <v>0</v>
      </c>
      <c r="DE220" s="68">
        <f t="shared" si="2968"/>
        <v>41859.4</v>
      </c>
      <c r="DF220" s="68">
        <f t="shared" si="2969"/>
        <v>41859.4</v>
      </c>
      <c r="DG220" s="68">
        <f t="shared" si="2970"/>
        <v>31574.78</v>
      </c>
      <c r="DH220" s="68">
        <f t="shared" si="2970"/>
        <v>10284.620000000001</v>
      </c>
      <c r="DI220" s="68">
        <f t="shared" si="2971"/>
        <v>0</v>
      </c>
      <c r="DJ220" s="68">
        <f t="shared" si="2972"/>
        <v>0</v>
      </c>
      <c r="DK220" s="68">
        <f t="shared" si="2972"/>
        <v>0</v>
      </c>
      <c r="DL220" s="68">
        <f t="shared" si="2973"/>
        <v>165377.64000000001</v>
      </c>
      <c r="DM220" s="68">
        <f t="shared" si="2974"/>
        <v>165377.64000000001</v>
      </c>
      <c r="DN220" s="68">
        <f t="shared" si="2975"/>
        <v>126220.01</v>
      </c>
      <c r="DO220" s="68">
        <f t="shared" si="2975"/>
        <v>39157.630000000005</v>
      </c>
      <c r="DP220" s="68">
        <f t="shared" si="2976"/>
        <v>0</v>
      </c>
      <c r="DQ220" s="68">
        <f t="shared" si="2977"/>
        <v>0</v>
      </c>
      <c r="DR220" s="68">
        <f t="shared" si="2977"/>
        <v>0</v>
      </c>
    </row>
    <row r="221" spans="1:122" s="3" customFormat="1" ht="15" customHeight="1" x14ac:dyDescent="0.25">
      <c r="A221" s="37"/>
      <c r="B221" s="38"/>
      <c r="C221" s="35" t="s">
        <v>190</v>
      </c>
      <c r="D221" s="67">
        <f t="shared" si="2917"/>
        <v>3919.77</v>
      </c>
      <c r="E221" s="68">
        <f t="shared" si="2918"/>
        <v>3919.77</v>
      </c>
      <c r="F221" s="69">
        <v>3144.87</v>
      </c>
      <c r="G221" s="69">
        <v>774.9</v>
      </c>
      <c r="H221" s="68">
        <f t="shared" si="2919"/>
        <v>0</v>
      </c>
      <c r="I221" s="69">
        <v>0</v>
      </c>
      <c r="J221" s="69">
        <v>0</v>
      </c>
      <c r="K221" s="67">
        <f t="shared" si="2920"/>
        <v>3580.45</v>
      </c>
      <c r="L221" s="68">
        <f t="shared" si="2921"/>
        <v>3580.45</v>
      </c>
      <c r="M221" s="69">
        <v>3079.99</v>
      </c>
      <c r="N221" s="69">
        <v>500.46</v>
      </c>
      <c r="O221" s="68">
        <f t="shared" si="2922"/>
        <v>0</v>
      </c>
      <c r="P221" s="69">
        <v>0</v>
      </c>
      <c r="Q221" s="69">
        <v>0</v>
      </c>
      <c r="R221" s="67">
        <f t="shared" si="2923"/>
        <v>5689.67</v>
      </c>
      <c r="S221" s="68">
        <f t="shared" si="2924"/>
        <v>5689.67</v>
      </c>
      <c r="T221" s="69">
        <v>4929.53</v>
      </c>
      <c r="U221" s="69">
        <v>760.14</v>
      </c>
      <c r="V221" s="68">
        <f t="shared" si="2925"/>
        <v>0</v>
      </c>
      <c r="W221" s="69">
        <v>0</v>
      </c>
      <c r="X221" s="69">
        <v>0</v>
      </c>
      <c r="Y221" s="68">
        <f t="shared" si="2926"/>
        <v>13189.89</v>
      </c>
      <c r="Z221" s="68">
        <f t="shared" si="2927"/>
        <v>13189.89</v>
      </c>
      <c r="AA221" s="68">
        <f t="shared" si="2928"/>
        <v>11154.39</v>
      </c>
      <c r="AB221" s="68">
        <f t="shared" si="2928"/>
        <v>2035.5</v>
      </c>
      <c r="AC221" s="68">
        <f t="shared" si="2929"/>
        <v>0</v>
      </c>
      <c r="AD221" s="68">
        <f t="shared" si="2930"/>
        <v>0</v>
      </c>
      <c r="AE221" s="68">
        <f t="shared" si="2930"/>
        <v>0</v>
      </c>
      <c r="AF221" s="67">
        <f t="shared" si="2931"/>
        <v>0</v>
      </c>
      <c r="AG221" s="68">
        <f t="shared" si="2932"/>
        <v>0</v>
      </c>
      <c r="AH221" s="69">
        <v>0</v>
      </c>
      <c r="AI221" s="69">
        <v>0</v>
      </c>
      <c r="AJ221" s="68">
        <f t="shared" si="2933"/>
        <v>0</v>
      </c>
      <c r="AK221" s="69">
        <v>0</v>
      </c>
      <c r="AL221" s="69">
        <v>0</v>
      </c>
      <c r="AM221" s="67">
        <f t="shared" si="2934"/>
        <v>0</v>
      </c>
      <c r="AN221" s="68">
        <f t="shared" si="2935"/>
        <v>0</v>
      </c>
      <c r="AO221" s="69">
        <v>0</v>
      </c>
      <c r="AP221" s="69">
        <v>0</v>
      </c>
      <c r="AQ221" s="68">
        <f t="shared" si="2936"/>
        <v>0</v>
      </c>
      <c r="AR221" s="69">
        <v>0</v>
      </c>
      <c r="AS221" s="69">
        <v>0</v>
      </c>
      <c r="AT221" s="67">
        <f t="shared" si="2937"/>
        <v>1959.73</v>
      </c>
      <c r="AU221" s="68">
        <f t="shared" si="2938"/>
        <v>1959.73</v>
      </c>
      <c r="AV221" s="69">
        <v>1445.17</v>
      </c>
      <c r="AW221" s="69">
        <v>514.55999999999995</v>
      </c>
      <c r="AX221" s="68">
        <f t="shared" si="2939"/>
        <v>0</v>
      </c>
      <c r="AY221" s="69">
        <v>0</v>
      </c>
      <c r="AZ221" s="69">
        <v>0</v>
      </c>
      <c r="BA221" s="68">
        <f t="shared" si="2940"/>
        <v>1959.73</v>
      </c>
      <c r="BB221" s="68">
        <f t="shared" si="2941"/>
        <v>1959.73</v>
      </c>
      <c r="BC221" s="68">
        <f t="shared" si="2942"/>
        <v>1445.17</v>
      </c>
      <c r="BD221" s="68">
        <f t="shared" si="2942"/>
        <v>514.55999999999995</v>
      </c>
      <c r="BE221" s="68">
        <f t="shared" si="2943"/>
        <v>0</v>
      </c>
      <c r="BF221" s="68">
        <f t="shared" si="2944"/>
        <v>0</v>
      </c>
      <c r="BG221" s="68">
        <f t="shared" si="2944"/>
        <v>0</v>
      </c>
      <c r="BH221" s="67">
        <f t="shared" si="2945"/>
        <v>2095.12</v>
      </c>
      <c r="BI221" s="68">
        <f t="shared" si="2946"/>
        <v>2095.12</v>
      </c>
      <c r="BJ221" s="69">
        <v>1403</v>
      </c>
      <c r="BK221" s="69">
        <v>692.12</v>
      </c>
      <c r="BL221" s="68">
        <f t="shared" si="2947"/>
        <v>0</v>
      </c>
      <c r="BM221" s="69">
        <v>0</v>
      </c>
      <c r="BN221" s="69">
        <v>0</v>
      </c>
      <c r="BO221" s="67">
        <f t="shared" si="2948"/>
        <v>3414.5099999999998</v>
      </c>
      <c r="BP221" s="68">
        <f t="shared" si="2949"/>
        <v>3414.5099999999998</v>
      </c>
      <c r="BQ221" s="69">
        <v>2624.45</v>
      </c>
      <c r="BR221" s="69">
        <v>790.06</v>
      </c>
      <c r="BS221" s="68">
        <f t="shared" si="2950"/>
        <v>0</v>
      </c>
      <c r="BT221" s="69">
        <v>0</v>
      </c>
      <c r="BU221" s="69">
        <v>0</v>
      </c>
      <c r="BV221" s="67">
        <f t="shared" si="2951"/>
        <v>2349.58</v>
      </c>
      <c r="BW221" s="68">
        <f t="shared" si="2952"/>
        <v>2349.58</v>
      </c>
      <c r="BX221" s="69">
        <v>1785.9</v>
      </c>
      <c r="BY221" s="69">
        <v>563.67999999999995</v>
      </c>
      <c r="BZ221" s="68">
        <f t="shared" si="2953"/>
        <v>0</v>
      </c>
      <c r="CA221" s="69">
        <v>0</v>
      </c>
      <c r="CB221" s="69">
        <v>0</v>
      </c>
      <c r="CC221" s="68">
        <f t="shared" si="2954"/>
        <v>7859.21</v>
      </c>
      <c r="CD221" s="68">
        <f t="shared" si="2955"/>
        <v>7859.21</v>
      </c>
      <c r="CE221" s="68">
        <f t="shared" si="2956"/>
        <v>5813.35</v>
      </c>
      <c r="CF221" s="68">
        <f t="shared" si="2956"/>
        <v>2045.8599999999997</v>
      </c>
      <c r="CG221" s="68">
        <f t="shared" si="2957"/>
        <v>0</v>
      </c>
      <c r="CH221" s="68">
        <f t="shared" si="2958"/>
        <v>0</v>
      </c>
      <c r="CI221" s="68">
        <f t="shared" si="2958"/>
        <v>0</v>
      </c>
      <c r="CJ221" s="67">
        <f t="shared" si="2959"/>
        <v>2504.5700000000002</v>
      </c>
      <c r="CK221" s="68">
        <f t="shared" si="2960"/>
        <v>2504.5700000000002</v>
      </c>
      <c r="CL221" s="69">
        <v>1685</v>
      </c>
      <c r="CM221" s="69">
        <v>819.57</v>
      </c>
      <c r="CN221" s="68">
        <f t="shared" si="2961"/>
        <v>0</v>
      </c>
      <c r="CO221" s="69">
        <v>0</v>
      </c>
      <c r="CP221" s="69">
        <v>0</v>
      </c>
      <c r="CQ221" s="67">
        <f t="shared" si="2962"/>
        <v>2534.1999999999998</v>
      </c>
      <c r="CR221" s="68">
        <f t="shared" si="2963"/>
        <v>2534.1999999999998</v>
      </c>
      <c r="CS221" s="69">
        <v>1879.62</v>
      </c>
      <c r="CT221" s="69">
        <v>654.57999999999993</v>
      </c>
      <c r="CU221" s="68">
        <f t="shared" si="2964"/>
        <v>0</v>
      </c>
      <c r="CV221" s="69">
        <v>0</v>
      </c>
      <c r="CW221" s="69">
        <v>0</v>
      </c>
      <c r="CX221" s="67">
        <f t="shared" si="2965"/>
        <v>2321.87</v>
      </c>
      <c r="CY221" s="68">
        <f t="shared" si="2966"/>
        <v>2321.87</v>
      </c>
      <c r="CZ221" s="69">
        <v>1617.47</v>
      </c>
      <c r="DA221" s="69">
        <v>704.40000000000009</v>
      </c>
      <c r="DB221" s="68">
        <f t="shared" si="2967"/>
        <v>0</v>
      </c>
      <c r="DC221" s="69">
        <v>0</v>
      </c>
      <c r="DD221" s="69">
        <v>0</v>
      </c>
      <c r="DE221" s="68">
        <f t="shared" si="2968"/>
        <v>7360.64</v>
      </c>
      <c r="DF221" s="68">
        <f t="shared" si="2969"/>
        <v>7360.64</v>
      </c>
      <c r="DG221" s="68">
        <f t="shared" si="2970"/>
        <v>5182.09</v>
      </c>
      <c r="DH221" s="68">
        <f t="shared" si="2970"/>
        <v>2178.5500000000002</v>
      </c>
      <c r="DI221" s="68">
        <f t="shared" si="2971"/>
        <v>0</v>
      </c>
      <c r="DJ221" s="68">
        <f t="shared" si="2972"/>
        <v>0</v>
      </c>
      <c r="DK221" s="68">
        <f t="shared" si="2972"/>
        <v>0</v>
      </c>
      <c r="DL221" s="68">
        <f t="shared" si="2973"/>
        <v>30369.47</v>
      </c>
      <c r="DM221" s="68">
        <f t="shared" si="2974"/>
        <v>30369.47</v>
      </c>
      <c r="DN221" s="68">
        <f t="shared" si="2975"/>
        <v>23595</v>
      </c>
      <c r="DO221" s="68">
        <f t="shared" si="2975"/>
        <v>6774.47</v>
      </c>
      <c r="DP221" s="68">
        <f t="shared" si="2976"/>
        <v>0</v>
      </c>
      <c r="DQ221" s="68">
        <f t="shared" si="2977"/>
        <v>0</v>
      </c>
      <c r="DR221" s="68">
        <f t="shared" si="2977"/>
        <v>0</v>
      </c>
    </row>
    <row r="222" spans="1:122" s="3" customFormat="1" ht="15" customHeight="1" x14ac:dyDescent="0.25">
      <c r="A222" s="37"/>
      <c r="B222" s="38"/>
      <c r="C222" s="35" t="s">
        <v>191</v>
      </c>
      <c r="D222" s="67">
        <f t="shared" si="2917"/>
        <v>0</v>
      </c>
      <c r="E222" s="68">
        <f t="shared" si="2918"/>
        <v>0</v>
      </c>
      <c r="F222" s="69">
        <v>0</v>
      </c>
      <c r="G222" s="69">
        <v>0</v>
      </c>
      <c r="H222" s="68">
        <f t="shared" si="2919"/>
        <v>0</v>
      </c>
      <c r="I222" s="69">
        <v>0</v>
      </c>
      <c r="J222" s="69">
        <v>0</v>
      </c>
      <c r="K222" s="67">
        <f t="shared" si="2920"/>
        <v>0</v>
      </c>
      <c r="L222" s="68">
        <f t="shared" si="2921"/>
        <v>0</v>
      </c>
      <c r="M222" s="69">
        <v>0</v>
      </c>
      <c r="N222" s="69">
        <v>0</v>
      </c>
      <c r="O222" s="68">
        <f t="shared" si="2922"/>
        <v>0</v>
      </c>
      <c r="P222" s="69">
        <v>0</v>
      </c>
      <c r="Q222" s="69">
        <v>0</v>
      </c>
      <c r="R222" s="67">
        <f t="shared" si="2923"/>
        <v>0</v>
      </c>
      <c r="S222" s="68">
        <f t="shared" si="2924"/>
        <v>0</v>
      </c>
      <c r="T222" s="69">
        <v>0</v>
      </c>
      <c r="U222" s="69">
        <v>0</v>
      </c>
      <c r="V222" s="68">
        <f t="shared" si="2925"/>
        <v>0</v>
      </c>
      <c r="W222" s="69">
        <v>0</v>
      </c>
      <c r="X222" s="69">
        <v>0</v>
      </c>
      <c r="Y222" s="68">
        <f t="shared" si="2926"/>
        <v>0</v>
      </c>
      <c r="Z222" s="68">
        <f t="shared" si="2927"/>
        <v>0</v>
      </c>
      <c r="AA222" s="68">
        <f t="shared" si="2928"/>
        <v>0</v>
      </c>
      <c r="AB222" s="68">
        <f t="shared" si="2928"/>
        <v>0</v>
      </c>
      <c r="AC222" s="68">
        <f t="shared" si="2929"/>
        <v>0</v>
      </c>
      <c r="AD222" s="68">
        <f t="shared" si="2930"/>
        <v>0</v>
      </c>
      <c r="AE222" s="68">
        <f t="shared" si="2930"/>
        <v>0</v>
      </c>
      <c r="AF222" s="67">
        <f t="shared" si="2931"/>
        <v>0</v>
      </c>
      <c r="AG222" s="68">
        <f t="shared" si="2932"/>
        <v>0</v>
      </c>
      <c r="AH222" s="69">
        <v>0</v>
      </c>
      <c r="AI222" s="69">
        <v>0</v>
      </c>
      <c r="AJ222" s="68">
        <f t="shared" si="2933"/>
        <v>0</v>
      </c>
      <c r="AK222" s="69">
        <v>0</v>
      </c>
      <c r="AL222" s="69">
        <v>0</v>
      </c>
      <c r="AM222" s="67">
        <f t="shared" si="2934"/>
        <v>0</v>
      </c>
      <c r="AN222" s="68">
        <f t="shared" si="2935"/>
        <v>0</v>
      </c>
      <c r="AO222" s="69">
        <v>0</v>
      </c>
      <c r="AP222" s="69">
        <v>0</v>
      </c>
      <c r="AQ222" s="68">
        <f t="shared" si="2936"/>
        <v>0</v>
      </c>
      <c r="AR222" s="69">
        <v>0</v>
      </c>
      <c r="AS222" s="69">
        <v>0</v>
      </c>
      <c r="AT222" s="67">
        <f t="shared" si="2937"/>
        <v>0</v>
      </c>
      <c r="AU222" s="68">
        <f t="shared" si="2938"/>
        <v>0</v>
      </c>
      <c r="AV222" s="69">
        <v>0</v>
      </c>
      <c r="AW222" s="69">
        <v>0</v>
      </c>
      <c r="AX222" s="68">
        <f t="shared" si="2939"/>
        <v>0</v>
      </c>
      <c r="AY222" s="69">
        <v>0</v>
      </c>
      <c r="AZ222" s="69">
        <v>0</v>
      </c>
      <c r="BA222" s="68">
        <f t="shared" si="2940"/>
        <v>0</v>
      </c>
      <c r="BB222" s="68">
        <f t="shared" si="2941"/>
        <v>0</v>
      </c>
      <c r="BC222" s="68">
        <f t="shared" si="2942"/>
        <v>0</v>
      </c>
      <c r="BD222" s="68">
        <f t="shared" si="2942"/>
        <v>0</v>
      </c>
      <c r="BE222" s="68">
        <f t="shared" si="2943"/>
        <v>0</v>
      </c>
      <c r="BF222" s="68">
        <f t="shared" si="2944"/>
        <v>0</v>
      </c>
      <c r="BG222" s="68">
        <f t="shared" si="2944"/>
        <v>0</v>
      </c>
      <c r="BH222" s="67">
        <f t="shared" si="2945"/>
        <v>0</v>
      </c>
      <c r="BI222" s="68">
        <f t="shared" si="2946"/>
        <v>0</v>
      </c>
      <c r="BJ222" s="69">
        <v>0</v>
      </c>
      <c r="BK222" s="69">
        <v>0</v>
      </c>
      <c r="BL222" s="68">
        <f t="shared" si="2947"/>
        <v>0</v>
      </c>
      <c r="BM222" s="69">
        <v>0</v>
      </c>
      <c r="BN222" s="69">
        <v>0</v>
      </c>
      <c r="BO222" s="67">
        <f t="shared" si="2948"/>
        <v>0</v>
      </c>
      <c r="BP222" s="68">
        <f t="shared" si="2949"/>
        <v>0</v>
      </c>
      <c r="BQ222" s="69">
        <v>0</v>
      </c>
      <c r="BR222" s="69">
        <v>0</v>
      </c>
      <c r="BS222" s="68">
        <f t="shared" si="2950"/>
        <v>0</v>
      </c>
      <c r="BT222" s="69">
        <v>0</v>
      </c>
      <c r="BU222" s="69">
        <v>0</v>
      </c>
      <c r="BV222" s="67">
        <f t="shared" si="2951"/>
        <v>16</v>
      </c>
      <c r="BW222" s="68">
        <f t="shared" si="2952"/>
        <v>16</v>
      </c>
      <c r="BX222" s="69">
        <v>0</v>
      </c>
      <c r="BY222" s="69">
        <v>16</v>
      </c>
      <c r="BZ222" s="68">
        <f t="shared" si="2953"/>
        <v>0</v>
      </c>
      <c r="CA222" s="69">
        <v>0</v>
      </c>
      <c r="CB222" s="69">
        <v>0</v>
      </c>
      <c r="CC222" s="68">
        <f t="shared" si="2954"/>
        <v>16</v>
      </c>
      <c r="CD222" s="68">
        <f t="shared" si="2955"/>
        <v>16</v>
      </c>
      <c r="CE222" s="68">
        <f t="shared" si="2956"/>
        <v>0</v>
      </c>
      <c r="CF222" s="68">
        <f t="shared" si="2956"/>
        <v>16</v>
      </c>
      <c r="CG222" s="68">
        <f t="shared" si="2957"/>
        <v>0</v>
      </c>
      <c r="CH222" s="68">
        <f t="shared" si="2958"/>
        <v>0</v>
      </c>
      <c r="CI222" s="68">
        <f t="shared" si="2958"/>
        <v>0</v>
      </c>
      <c r="CJ222" s="67">
        <f t="shared" si="2959"/>
        <v>15</v>
      </c>
      <c r="CK222" s="68">
        <f t="shared" si="2960"/>
        <v>15</v>
      </c>
      <c r="CL222" s="69">
        <v>0</v>
      </c>
      <c r="CM222" s="69">
        <v>15</v>
      </c>
      <c r="CN222" s="68">
        <f t="shared" si="2961"/>
        <v>0</v>
      </c>
      <c r="CO222" s="69">
        <v>0</v>
      </c>
      <c r="CP222" s="69">
        <v>0</v>
      </c>
      <c r="CQ222" s="67">
        <f t="shared" si="2962"/>
        <v>29.33</v>
      </c>
      <c r="CR222" s="68">
        <f t="shared" si="2963"/>
        <v>29.33</v>
      </c>
      <c r="CS222" s="69">
        <v>0</v>
      </c>
      <c r="CT222" s="69">
        <v>29.33</v>
      </c>
      <c r="CU222" s="68">
        <f t="shared" si="2964"/>
        <v>0</v>
      </c>
      <c r="CV222" s="69">
        <v>0</v>
      </c>
      <c r="CW222" s="69">
        <v>0</v>
      </c>
      <c r="CX222" s="67">
        <f t="shared" si="2965"/>
        <v>16</v>
      </c>
      <c r="CY222" s="68">
        <f t="shared" si="2966"/>
        <v>16</v>
      </c>
      <c r="CZ222" s="69">
        <v>0</v>
      </c>
      <c r="DA222" s="69">
        <v>16</v>
      </c>
      <c r="DB222" s="68">
        <f t="shared" si="2967"/>
        <v>0</v>
      </c>
      <c r="DC222" s="69">
        <v>0</v>
      </c>
      <c r="DD222" s="69">
        <v>0</v>
      </c>
      <c r="DE222" s="68">
        <f t="shared" si="2968"/>
        <v>60.33</v>
      </c>
      <c r="DF222" s="68">
        <f t="shared" si="2969"/>
        <v>60.33</v>
      </c>
      <c r="DG222" s="68">
        <f t="shared" si="2970"/>
        <v>0</v>
      </c>
      <c r="DH222" s="68">
        <f t="shared" si="2970"/>
        <v>60.33</v>
      </c>
      <c r="DI222" s="68">
        <f t="shared" si="2971"/>
        <v>0</v>
      </c>
      <c r="DJ222" s="68">
        <f t="shared" si="2972"/>
        <v>0</v>
      </c>
      <c r="DK222" s="68">
        <f t="shared" si="2972"/>
        <v>0</v>
      </c>
      <c r="DL222" s="68">
        <f t="shared" si="2973"/>
        <v>76.33</v>
      </c>
      <c r="DM222" s="68">
        <f t="shared" si="2974"/>
        <v>76.33</v>
      </c>
      <c r="DN222" s="68">
        <f t="shared" si="2975"/>
        <v>0</v>
      </c>
      <c r="DO222" s="68">
        <f t="shared" si="2975"/>
        <v>76.33</v>
      </c>
      <c r="DP222" s="68">
        <f t="shared" si="2976"/>
        <v>0</v>
      </c>
      <c r="DQ222" s="68">
        <f t="shared" si="2977"/>
        <v>0</v>
      </c>
      <c r="DR222" s="68">
        <f t="shared" si="2977"/>
        <v>0</v>
      </c>
    </row>
    <row r="223" spans="1:122" s="3" customFormat="1" ht="15" customHeight="1" x14ac:dyDescent="0.2">
      <c r="A223" s="37"/>
      <c r="B223" s="38"/>
      <c r="C223" s="35" t="s">
        <v>192</v>
      </c>
      <c r="D223" s="65">
        <f>D224+D225</f>
        <v>5461.08</v>
      </c>
      <c r="E223" s="36">
        <f t="shared" ref="E223:J223" si="2978">E224+E225</f>
        <v>5461.08</v>
      </c>
      <c r="F223" s="36">
        <f t="shared" si="2978"/>
        <v>4716.2700000000004</v>
      </c>
      <c r="G223" s="36">
        <f t="shared" si="2978"/>
        <v>744.81</v>
      </c>
      <c r="H223" s="36">
        <f t="shared" si="2978"/>
        <v>0</v>
      </c>
      <c r="I223" s="36">
        <f t="shared" si="2978"/>
        <v>0</v>
      </c>
      <c r="J223" s="36">
        <f t="shared" si="2978"/>
        <v>0</v>
      </c>
      <c r="K223" s="65">
        <f>K224+K225</f>
        <v>3333.7299999999996</v>
      </c>
      <c r="L223" s="36">
        <f t="shared" ref="L223:Q223" si="2979">L224+L225</f>
        <v>3333.7299999999996</v>
      </c>
      <c r="M223" s="36">
        <f t="shared" si="2979"/>
        <v>1657.11</v>
      </c>
      <c r="N223" s="36">
        <f t="shared" si="2979"/>
        <v>1676.62</v>
      </c>
      <c r="O223" s="36">
        <f t="shared" si="2979"/>
        <v>0</v>
      </c>
      <c r="P223" s="36">
        <f t="shared" si="2979"/>
        <v>0</v>
      </c>
      <c r="Q223" s="36">
        <f t="shared" si="2979"/>
        <v>0</v>
      </c>
      <c r="R223" s="65">
        <f t="shared" ref="R223" si="2980">S223+V223</f>
        <v>7174.5499999999993</v>
      </c>
      <c r="S223" s="36">
        <f t="shared" ref="S223" si="2981">SUM(T223:U223)</f>
        <v>7174.5499999999993</v>
      </c>
      <c r="T223" s="36">
        <f>SUM(T224:T225)</f>
        <v>5454.73</v>
      </c>
      <c r="U223" s="36">
        <f>SUM(U224:U225)</f>
        <v>1719.82</v>
      </c>
      <c r="V223" s="36">
        <f t="shared" ref="V223" si="2982">SUM(W223:X223)</f>
        <v>0</v>
      </c>
      <c r="W223" s="36">
        <f>SUM(W224:W225)</f>
        <v>0</v>
      </c>
      <c r="X223" s="36">
        <f>SUM(X224:X225)</f>
        <v>0</v>
      </c>
      <c r="Y223" s="36">
        <f t="shared" ref="Y223" si="2983">Z223+AC223</f>
        <v>15969.36</v>
      </c>
      <c r="Z223" s="36">
        <f t="shared" ref="Z223" si="2984">SUM(AA223:AB223)</f>
        <v>15969.36</v>
      </c>
      <c r="AA223" s="36">
        <f>SUM(AA224:AA225)</f>
        <v>11828.11</v>
      </c>
      <c r="AB223" s="36">
        <f>SUM(AB224:AB225)</f>
        <v>4141.25</v>
      </c>
      <c r="AC223" s="36">
        <f t="shared" ref="AC223" si="2985">SUM(AD223:AE223)</f>
        <v>0</v>
      </c>
      <c r="AD223" s="36">
        <f>SUM(AD224:AD225)</f>
        <v>0</v>
      </c>
      <c r="AE223" s="36">
        <f>SUM(AE224:AE225)</f>
        <v>0</v>
      </c>
      <c r="AF223" s="65">
        <f t="shared" ref="AF223" si="2986">AG223+AJ223</f>
        <v>9500.7099999999991</v>
      </c>
      <c r="AG223" s="36">
        <f t="shared" ref="AG223" si="2987">SUM(AH223:AI223)</f>
        <v>9500.7099999999991</v>
      </c>
      <c r="AH223" s="36">
        <f>SUM(AH224:AH225)</f>
        <v>7942.6399999999994</v>
      </c>
      <c r="AI223" s="36">
        <f>SUM(AI224:AI225)</f>
        <v>1558.07</v>
      </c>
      <c r="AJ223" s="36">
        <f t="shared" ref="AJ223" si="2988">SUM(AK223:AL223)</f>
        <v>0</v>
      </c>
      <c r="AK223" s="36">
        <f>SUM(AK224:AK225)</f>
        <v>0</v>
      </c>
      <c r="AL223" s="36">
        <f>SUM(AL224:AL225)</f>
        <v>0</v>
      </c>
      <c r="AM223" s="65">
        <f t="shared" ref="AM223" si="2989">AN223+AQ223</f>
        <v>3708.8700000000003</v>
      </c>
      <c r="AN223" s="36">
        <f t="shared" ref="AN223" si="2990">SUM(AO223:AP223)</f>
        <v>3708.8700000000003</v>
      </c>
      <c r="AO223" s="36">
        <f>SUM(AO224:AO225)</f>
        <v>2652.8900000000003</v>
      </c>
      <c r="AP223" s="36">
        <f>SUM(AP224:AP225)</f>
        <v>1055.98</v>
      </c>
      <c r="AQ223" s="36">
        <f t="shared" ref="AQ223" si="2991">SUM(AR223:AS223)</f>
        <v>0</v>
      </c>
      <c r="AR223" s="36">
        <f>SUM(AR224:AR225)</f>
        <v>0</v>
      </c>
      <c r="AS223" s="36">
        <f>SUM(AS224:AS225)</f>
        <v>0</v>
      </c>
      <c r="AT223" s="65">
        <f t="shared" ref="AT223" si="2992">AU223+AX223</f>
        <v>4254.75</v>
      </c>
      <c r="AU223" s="36">
        <f t="shared" ref="AU223" si="2993">SUM(AV223:AW223)</f>
        <v>4254.75</v>
      </c>
      <c r="AV223" s="36">
        <f>SUM(AV224:AV225)</f>
        <v>2157.08</v>
      </c>
      <c r="AW223" s="36">
        <f>SUM(AW224:AW225)</f>
        <v>2097.67</v>
      </c>
      <c r="AX223" s="36">
        <f t="shared" ref="AX223" si="2994">SUM(AY223:AZ223)</f>
        <v>0</v>
      </c>
      <c r="AY223" s="36">
        <f>SUM(AY224:AY225)</f>
        <v>0</v>
      </c>
      <c r="AZ223" s="36">
        <f>SUM(AZ224:AZ225)</f>
        <v>0</v>
      </c>
      <c r="BA223" s="36">
        <f t="shared" ref="BA223" si="2995">BB223+BE223</f>
        <v>17464.329999999998</v>
      </c>
      <c r="BB223" s="36">
        <f t="shared" ref="BB223" si="2996">SUM(BC223:BD223)</f>
        <v>17464.329999999998</v>
      </c>
      <c r="BC223" s="36">
        <f>SUM(BC224:BC225)</f>
        <v>12752.609999999999</v>
      </c>
      <c r="BD223" s="36">
        <f>SUM(BD224:BD225)</f>
        <v>4711.72</v>
      </c>
      <c r="BE223" s="36">
        <f t="shared" ref="BE223" si="2997">SUM(BF223:BG223)</f>
        <v>0</v>
      </c>
      <c r="BF223" s="36">
        <f>SUM(BF224:BF225)</f>
        <v>0</v>
      </c>
      <c r="BG223" s="36">
        <f>SUM(BG224:BG225)</f>
        <v>0</v>
      </c>
      <c r="BH223" s="65">
        <f t="shared" ref="BH223" si="2998">BI223+BL223</f>
        <v>6661.87</v>
      </c>
      <c r="BI223" s="36">
        <f t="shared" ref="BI223" si="2999">SUM(BJ223:BK223)</f>
        <v>6661.87</v>
      </c>
      <c r="BJ223" s="36">
        <f>SUM(BJ224:BJ225)</f>
        <v>4872.5</v>
      </c>
      <c r="BK223" s="36">
        <f>SUM(BK224:BK225)</f>
        <v>1789.37</v>
      </c>
      <c r="BL223" s="36">
        <f t="shared" ref="BL223" si="3000">SUM(BM223:BN223)</f>
        <v>0</v>
      </c>
      <c r="BM223" s="36">
        <f>SUM(BM224:BM225)</f>
        <v>0</v>
      </c>
      <c r="BN223" s="36">
        <f>SUM(BN224:BN225)</f>
        <v>0</v>
      </c>
      <c r="BO223" s="65">
        <f t="shared" ref="BO223" si="3001">BP223+BS223</f>
        <v>3817.2</v>
      </c>
      <c r="BP223" s="36">
        <f t="shared" ref="BP223" si="3002">SUM(BQ223:BR223)</f>
        <v>3817.2</v>
      </c>
      <c r="BQ223" s="36">
        <f>SUM(BQ224:BQ225)</f>
        <v>2648.74</v>
      </c>
      <c r="BR223" s="36">
        <f>SUM(BR224:BR225)</f>
        <v>1168.46</v>
      </c>
      <c r="BS223" s="36">
        <f t="shared" ref="BS223" si="3003">SUM(BT223:BU223)</f>
        <v>0</v>
      </c>
      <c r="BT223" s="36">
        <f>SUM(BT224:BT225)</f>
        <v>0</v>
      </c>
      <c r="BU223" s="36">
        <f>SUM(BU224:BU225)</f>
        <v>0</v>
      </c>
      <c r="BV223" s="65">
        <f t="shared" ref="BV223" si="3004">BW223+BZ223</f>
        <v>3480.3999999999996</v>
      </c>
      <c r="BW223" s="36">
        <f t="shared" ref="BW223" si="3005">SUM(BX223:BY223)</f>
        <v>3480.3999999999996</v>
      </c>
      <c r="BX223" s="36">
        <f>SUM(BX224:BX225)</f>
        <v>1724.12</v>
      </c>
      <c r="BY223" s="36">
        <f>SUM(BY224:BY225)</f>
        <v>1756.28</v>
      </c>
      <c r="BZ223" s="36">
        <f t="shared" ref="BZ223" si="3006">SUM(CA223:CB223)</f>
        <v>0</v>
      </c>
      <c r="CA223" s="36">
        <f>SUM(CA224:CA225)</f>
        <v>0</v>
      </c>
      <c r="CB223" s="36">
        <f>SUM(CB224:CB225)</f>
        <v>0</v>
      </c>
      <c r="CC223" s="36">
        <f t="shared" ref="CC223" si="3007">CD223+CG223</f>
        <v>13959.470000000001</v>
      </c>
      <c r="CD223" s="36">
        <f t="shared" ref="CD223" si="3008">SUM(CE223:CF223)</f>
        <v>13959.470000000001</v>
      </c>
      <c r="CE223" s="36">
        <f>SUM(CE224:CE225)</f>
        <v>9245.36</v>
      </c>
      <c r="CF223" s="36">
        <f>SUM(CF224:CF225)</f>
        <v>4714.1099999999997</v>
      </c>
      <c r="CG223" s="36">
        <f t="shared" ref="CG223" si="3009">SUM(CH223:CI223)</f>
        <v>0</v>
      </c>
      <c r="CH223" s="36">
        <f>SUM(CH224:CH225)</f>
        <v>0</v>
      </c>
      <c r="CI223" s="36">
        <f>SUM(CI224:CI225)</f>
        <v>0</v>
      </c>
      <c r="CJ223" s="65">
        <f t="shared" ref="CJ223" si="3010">CK223+CN223</f>
        <v>5108.4699999999993</v>
      </c>
      <c r="CK223" s="36">
        <f t="shared" ref="CK223" si="3011">SUM(CL223:CM223)</f>
        <v>5108.4699999999993</v>
      </c>
      <c r="CL223" s="36">
        <f>SUM(CL224:CL225)</f>
        <v>3629.58</v>
      </c>
      <c r="CM223" s="36">
        <f>SUM(CM224:CM225)</f>
        <v>1478.8899999999999</v>
      </c>
      <c r="CN223" s="36">
        <f t="shared" ref="CN223" si="3012">SUM(CO223:CP223)</f>
        <v>0</v>
      </c>
      <c r="CO223" s="36">
        <f>SUM(CO224:CO225)</f>
        <v>0</v>
      </c>
      <c r="CP223" s="36">
        <f>SUM(CP224:CP225)</f>
        <v>0</v>
      </c>
      <c r="CQ223" s="65">
        <f t="shared" ref="CQ223" si="3013">CR223+CU223</f>
        <v>13286.08</v>
      </c>
      <c r="CR223" s="36">
        <f t="shared" ref="CR223" si="3014">SUM(CS223:CT223)</f>
        <v>13286.08</v>
      </c>
      <c r="CS223" s="36">
        <f>SUM(CS224:CS225)</f>
        <v>11371</v>
      </c>
      <c r="CT223" s="36">
        <f>SUM(CT224:CT225)</f>
        <v>1915.0799999999997</v>
      </c>
      <c r="CU223" s="36">
        <f t="shared" ref="CU223" si="3015">SUM(CV223:CW223)</f>
        <v>0</v>
      </c>
      <c r="CV223" s="36">
        <f>SUM(CV224:CV225)</f>
        <v>0</v>
      </c>
      <c r="CW223" s="36">
        <f>SUM(CW224:CW225)</f>
        <v>0</v>
      </c>
      <c r="CX223" s="65">
        <f t="shared" ref="CX223" si="3016">CY223+DB223</f>
        <v>3368.42</v>
      </c>
      <c r="CY223" s="36">
        <f t="shared" ref="CY223" si="3017">SUM(CZ223:DA223)</f>
        <v>3368.42</v>
      </c>
      <c r="CZ223" s="36">
        <f>SUM(CZ224:CZ225)</f>
        <v>1674.4</v>
      </c>
      <c r="DA223" s="36">
        <f>SUM(DA224:DA225)</f>
        <v>1694.02</v>
      </c>
      <c r="DB223" s="36">
        <f t="shared" ref="DB223" si="3018">SUM(DC223:DD223)</f>
        <v>0</v>
      </c>
      <c r="DC223" s="36">
        <f>SUM(DC224:DC225)</f>
        <v>0</v>
      </c>
      <c r="DD223" s="36">
        <f>SUM(DD224:DD225)</f>
        <v>0</v>
      </c>
      <c r="DE223" s="36">
        <f t="shared" ref="DE223" si="3019">DF223+DI223</f>
        <v>21762.97</v>
      </c>
      <c r="DF223" s="36">
        <f t="shared" ref="DF223" si="3020">SUM(DG223:DH223)</f>
        <v>21762.97</v>
      </c>
      <c r="DG223" s="36">
        <f>SUM(DG224:DG225)</f>
        <v>16674.98</v>
      </c>
      <c r="DH223" s="36">
        <f>SUM(DH224:DH225)</f>
        <v>5087.99</v>
      </c>
      <c r="DI223" s="36">
        <f t="shared" ref="DI223" si="3021">SUM(DJ223:DK223)</f>
        <v>0</v>
      </c>
      <c r="DJ223" s="36">
        <f>SUM(DJ224:DJ225)</f>
        <v>0</v>
      </c>
      <c r="DK223" s="36">
        <f>SUM(DK224:DK225)</f>
        <v>0</v>
      </c>
      <c r="DL223" s="36">
        <f t="shared" ref="DL223" si="3022">DM223+DP223</f>
        <v>69156.13</v>
      </c>
      <c r="DM223" s="36">
        <f t="shared" ref="DM223" si="3023">SUM(DN223:DO223)</f>
        <v>69156.13</v>
      </c>
      <c r="DN223" s="36">
        <f>SUM(DN224:DN225)</f>
        <v>50501.06</v>
      </c>
      <c r="DO223" s="36">
        <f>SUM(DO224:DO225)</f>
        <v>18655.07</v>
      </c>
      <c r="DP223" s="36">
        <f t="shared" ref="DP223" si="3024">SUM(DQ223:DR223)</f>
        <v>0</v>
      </c>
      <c r="DQ223" s="36">
        <f>SUM(DQ224:DQ225)</f>
        <v>0</v>
      </c>
      <c r="DR223" s="36">
        <f>SUM(DR224:DR225)</f>
        <v>0</v>
      </c>
    </row>
    <row r="224" spans="1:122" s="3" customFormat="1" ht="15" customHeight="1" x14ac:dyDescent="0.25">
      <c r="A224" s="37"/>
      <c r="B224" s="38"/>
      <c r="C224" s="39" t="s">
        <v>193</v>
      </c>
      <c r="D224" s="67">
        <f>+E224+H224</f>
        <v>5461.08</v>
      </c>
      <c r="E224" s="68">
        <f>+F224+G224</f>
        <v>5461.08</v>
      </c>
      <c r="F224" s="69">
        <v>4716.2700000000004</v>
      </c>
      <c r="G224" s="69">
        <v>744.81</v>
      </c>
      <c r="H224" s="68">
        <f>+I224+J224</f>
        <v>0</v>
      </c>
      <c r="I224" s="69">
        <v>0</v>
      </c>
      <c r="J224" s="69">
        <v>0</v>
      </c>
      <c r="K224" s="67">
        <f t="shared" ref="K224:K227" si="3025">+L224+O224</f>
        <v>3333.7299999999996</v>
      </c>
      <c r="L224" s="68">
        <f t="shared" ref="L224:L227" si="3026">+M224+N224</f>
        <v>3333.7299999999996</v>
      </c>
      <c r="M224" s="69">
        <v>1657.11</v>
      </c>
      <c r="N224" s="69">
        <v>1676.62</v>
      </c>
      <c r="O224" s="68">
        <f t="shared" ref="O224:O227" si="3027">+P224+Q224</f>
        <v>0</v>
      </c>
      <c r="P224" s="69">
        <v>0</v>
      </c>
      <c r="Q224" s="69">
        <v>0</v>
      </c>
      <c r="R224" s="67">
        <f t="shared" ref="R224:R227" si="3028">+S224+V224</f>
        <v>7174.5499999999993</v>
      </c>
      <c r="S224" s="68">
        <f t="shared" ref="S224:S227" si="3029">+T224+U224</f>
        <v>7174.5499999999993</v>
      </c>
      <c r="T224" s="69">
        <v>5454.73</v>
      </c>
      <c r="U224" s="69">
        <v>1719.82</v>
      </c>
      <c r="V224" s="68">
        <f t="shared" ref="V224:V227" si="3030">+W224+X224</f>
        <v>0</v>
      </c>
      <c r="W224" s="69">
        <v>0</v>
      </c>
      <c r="X224" s="69">
        <v>0</v>
      </c>
      <c r="Y224" s="68">
        <f t="shared" ref="Y224:Y227" si="3031">+Z224+AC224</f>
        <v>15969.36</v>
      </c>
      <c r="Z224" s="68">
        <f t="shared" ref="Z224:Z227" si="3032">+AA224+AB224</f>
        <v>15969.36</v>
      </c>
      <c r="AA224" s="68">
        <f t="shared" ref="AA224:AB227" si="3033">+F224+M224+T224</f>
        <v>11828.11</v>
      </c>
      <c r="AB224" s="68">
        <f t="shared" si="3033"/>
        <v>4141.25</v>
      </c>
      <c r="AC224" s="68">
        <f t="shared" ref="AC224:AC227" si="3034">+AD224+AE224</f>
        <v>0</v>
      </c>
      <c r="AD224" s="68">
        <f t="shared" ref="AD224:AE227" si="3035">+I224+P224+W224</f>
        <v>0</v>
      </c>
      <c r="AE224" s="68">
        <f t="shared" si="3035"/>
        <v>0</v>
      </c>
      <c r="AF224" s="67">
        <f>+AG224+AJ224</f>
        <v>9500.7099999999991</v>
      </c>
      <c r="AG224" s="68">
        <f>+AH224+AI224</f>
        <v>9500.7099999999991</v>
      </c>
      <c r="AH224" s="69">
        <v>7942.6399999999994</v>
      </c>
      <c r="AI224" s="69">
        <v>1558.07</v>
      </c>
      <c r="AJ224" s="68">
        <f>+AK224+AL224</f>
        <v>0</v>
      </c>
      <c r="AK224" s="69">
        <v>0</v>
      </c>
      <c r="AL224" s="69">
        <v>0</v>
      </c>
      <c r="AM224" s="67">
        <f t="shared" ref="AM224:AM227" si="3036">+AN224+AQ224</f>
        <v>3708.8700000000003</v>
      </c>
      <c r="AN224" s="68">
        <f t="shared" ref="AN224:AN227" si="3037">+AO224+AP224</f>
        <v>3708.8700000000003</v>
      </c>
      <c r="AO224" s="69">
        <f>'[3]OTP-SANISIDRORR'!$H$99+'[3]OTP-SANISIDRORR'!$H$113</f>
        <v>2652.8900000000003</v>
      </c>
      <c r="AP224" s="69">
        <v>1055.98</v>
      </c>
      <c r="AQ224" s="68">
        <f t="shared" ref="AQ224:AQ227" si="3038">+AR224+AS224</f>
        <v>0</v>
      </c>
      <c r="AR224" s="69">
        <v>0</v>
      </c>
      <c r="AS224" s="69">
        <v>0</v>
      </c>
      <c r="AT224" s="67">
        <f t="shared" ref="AT224:AT227" si="3039">+AU224+AX224</f>
        <v>4254.75</v>
      </c>
      <c r="AU224" s="68">
        <f t="shared" ref="AU224:AU227" si="3040">+AV224+AW224</f>
        <v>4254.75</v>
      </c>
      <c r="AV224" s="69">
        <v>2157.08</v>
      </c>
      <c r="AW224" s="69">
        <v>2097.67</v>
      </c>
      <c r="AX224" s="68">
        <f t="shared" ref="AX224:AX227" si="3041">+AY224+AZ224</f>
        <v>0</v>
      </c>
      <c r="AY224" s="69">
        <v>0</v>
      </c>
      <c r="AZ224" s="69">
        <v>0</v>
      </c>
      <c r="BA224" s="68">
        <f t="shared" ref="BA224:BA227" si="3042">+BB224+BE224</f>
        <v>17464.329999999998</v>
      </c>
      <c r="BB224" s="68">
        <f t="shared" ref="BB224:BB227" si="3043">+BC224+BD224</f>
        <v>17464.329999999998</v>
      </c>
      <c r="BC224" s="68">
        <f t="shared" ref="BC224:BD227" si="3044">+AH224+AO224+AV224</f>
        <v>12752.609999999999</v>
      </c>
      <c r="BD224" s="68">
        <f t="shared" si="3044"/>
        <v>4711.72</v>
      </c>
      <c r="BE224" s="68">
        <f t="shared" ref="BE224:BE227" si="3045">+BF224+BG224</f>
        <v>0</v>
      </c>
      <c r="BF224" s="68">
        <f t="shared" ref="BF224:BG227" si="3046">+AK224+AR224+AY224</f>
        <v>0</v>
      </c>
      <c r="BG224" s="68">
        <f t="shared" si="3046"/>
        <v>0</v>
      </c>
      <c r="BH224" s="67">
        <f>+BI224+BL224</f>
        <v>6661.87</v>
      </c>
      <c r="BI224" s="68">
        <f>+BJ224+BK224</f>
        <v>6661.87</v>
      </c>
      <c r="BJ224" s="69">
        <v>4872.5</v>
      </c>
      <c r="BK224" s="69">
        <v>1789.37</v>
      </c>
      <c r="BL224" s="68">
        <f>+BM224+BN224</f>
        <v>0</v>
      </c>
      <c r="BM224" s="69">
        <v>0</v>
      </c>
      <c r="BN224" s="69">
        <v>0</v>
      </c>
      <c r="BO224" s="67">
        <f t="shared" ref="BO224:BO227" si="3047">+BP224+BS224</f>
        <v>3817.2</v>
      </c>
      <c r="BP224" s="68">
        <f t="shared" ref="BP224:BP227" si="3048">+BQ224+BR224</f>
        <v>3817.2</v>
      </c>
      <c r="BQ224" s="69">
        <v>2648.74</v>
      </c>
      <c r="BR224" s="69">
        <v>1168.46</v>
      </c>
      <c r="BS224" s="68">
        <f t="shared" ref="BS224:BS227" si="3049">+BT224+BU224</f>
        <v>0</v>
      </c>
      <c r="BT224" s="69">
        <v>0</v>
      </c>
      <c r="BU224" s="69">
        <v>0</v>
      </c>
      <c r="BV224" s="67">
        <f t="shared" ref="BV224:BV227" si="3050">+BW224+BZ224</f>
        <v>3480.3999999999996</v>
      </c>
      <c r="BW224" s="68">
        <f t="shared" ref="BW224:BW227" si="3051">+BX224+BY224</f>
        <v>3480.3999999999996</v>
      </c>
      <c r="BX224" s="69">
        <v>1724.12</v>
      </c>
      <c r="BY224" s="69">
        <v>1756.28</v>
      </c>
      <c r="BZ224" s="68">
        <f t="shared" ref="BZ224:BZ227" si="3052">+CA224+CB224</f>
        <v>0</v>
      </c>
      <c r="CA224" s="69">
        <v>0</v>
      </c>
      <c r="CB224" s="69">
        <v>0</v>
      </c>
      <c r="CC224" s="68">
        <f t="shared" ref="CC224:CC227" si="3053">+CD224+CG224</f>
        <v>13959.470000000001</v>
      </c>
      <c r="CD224" s="68">
        <f t="shared" ref="CD224:CD227" si="3054">+CE224+CF224</f>
        <v>13959.470000000001</v>
      </c>
      <c r="CE224" s="68">
        <f t="shared" ref="CE224:CF227" si="3055">+BJ224+BQ224+BX224</f>
        <v>9245.36</v>
      </c>
      <c r="CF224" s="68">
        <f t="shared" si="3055"/>
        <v>4714.1099999999997</v>
      </c>
      <c r="CG224" s="68">
        <f t="shared" ref="CG224:CG227" si="3056">+CH224+CI224</f>
        <v>0</v>
      </c>
      <c r="CH224" s="68">
        <f t="shared" ref="CH224:CI227" si="3057">+BM224+BT224+CA224</f>
        <v>0</v>
      </c>
      <c r="CI224" s="68">
        <f t="shared" si="3057"/>
        <v>0</v>
      </c>
      <c r="CJ224" s="67">
        <f>+CK224+CN224</f>
        <v>5108.4699999999993</v>
      </c>
      <c r="CK224" s="68">
        <f>+CL224+CM224</f>
        <v>5108.4699999999993</v>
      </c>
      <c r="CL224" s="69">
        <v>3629.58</v>
      </c>
      <c r="CM224" s="69">
        <v>1478.8899999999999</v>
      </c>
      <c r="CN224" s="68">
        <f>+CO224+CP224</f>
        <v>0</v>
      </c>
      <c r="CO224" s="69">
        <v>0</v>
      </c>
      <c r="CP224" s="69">
        <v>0</v>
      </c>
      <c r="CQ224" s="67">
        <f t="shared" ref="CQ224:CQ227" si="3058">+CR224+CU224</f>
        <v>13286.08</v>
      </c>
      <c r="CR224" s="68">
        <f t="shared" ref="CR224:CR227" si="3059">+CS224+CT224</f>
        <v>13286.08</v>
      </c>
      <c r="CS224" s="69">
        <v>11371</v>
      </c>
      <c r="CT224" s="69">
        <v>1915.0799999999997</v>
      </c>
      <c r="CU224" s="68">
        <f t="shared" ref="CU224:CU227" si="3060">+CV224+CW224</f>
        <v>0</v>
      </c>
      <c r="CV224" s="69">
        <v>0</v>
      </c>
      <c r="CW224" s="69">
        <v>0</v>
      </c>
      <c r="CX224" s="67">
        <f t="shared" ref="CX224:CX227" si="3061">+CY224+DB224</f>
        <v>3368.42</v>
      </c>
      <c r="CY224" s="68">
        <f t="shared" ref="CY224:CY227" si="3062">+CZ224+DA224</f>
        <v>3368.42</v>
      </c>
      <c r="CZ224" s="69">
        <v>1674.4</v>
      </c>
      <c r="DA224" s="69">
        <v>1694.02</v>
      </c>
      <c r="DB224" s="68">
        <f t="shared" ref="DB224:DB227" si="3063">+DC224+DD224</f>
        <v>0</v>
      </c>
      <c r="DC224" s="69">
        <v>0</v>
      </c>
      <c r="DD224" s="69">
        <v>0</v>
      </c>
      <c r="DE224" s="68">
        <f t="shared" ref="DE224:DE227" si="3064">+DF224+DI224</f>
        <v>21762.97</v>
      </c>
      <c r="DF224" s="68">
        <f t="shared" ref="DF224:DF227" si="3065">+DG224+DH224</f>
        <v>21762.97</v>
      </c>
      <c r="DG224" s="68">
        <f t="shared" ref="DG224:DH227" si="3066">+CL224+CS224+CZ224</f>
        <v>16674.98</v>
      </c>
      <c r="DH224" s="68">
        <f t="shared" si="3066"/>
        <v>5087.99</v>
      </c>
      <c r="DI224" s="68">
        <f t="shared" ref="DI224:DI227" si="3067">+DJ224+DK224</f>
        <v>0</v>
      </c>
      <c r="DJ224" s="68">
        <f t="shared" ref="DJ224:DK227" si="3068">+CO224+CV224+DC224</f>
        <v>0</v>
      </c>
      <c r="DK224" s="68">
        <f t="shared" si="3068"/>
        <v>0</v>
      </c>
      <c r="DL224" s="68">
        <f t="shared" ref="DL224:DL227" si="3069">+DM224+DP224</f>
        <v>69156.13</v>
      </c>
      <c r="DM224" s="68">
        <f t="shared" ref="DM224:DM227" si="3070">+DN224+DO224</f>
        <v>69156.13</v>
      </c>
      <c r="DN224" s="68">
        <f t="shared" ref="DN224:DO227" si="3071">+AA224+BC224+CE224+DG224</f>
        <v>50501.06</v>
      </c>
      <c r="DO224" s="68">
        <f t="shared" si="3071"/>
        <v>18655.07</v>
      </c>
      <c r="DP224" s="68">
        <f t="shared" ref="DP224:DP227" si="3072">+DQ224+DR224</f>
        <v>0</v>
      </c>
      <c r="DQ224" s="68">
        <f t="shared" ref="DQ224:DR227" si="3073">+AD224+BF224+CH224+DJ224</f>
        <v>0</v>
      </c>
      <c r="DR224" s="68">
        <f t="shared" si="3073"/>
        <v>0</v>
      </c>
    </row>
    <row r="225" spans="1:122" s="3" customFormat="1" ht="15" customHeight="1" x14ac:dyDescent="0.25">
      <c r="A225" s="37"/>
      <c r="B225" s="38"/>
      <c r="C225" s="39" t="s">
        <v>194</v>
      </c>
      <c r="D225" s="67">
        <f>+E225+H225</f>
        <v>0</v>
      </c>
      <c r="E225" s="68">
        <f>+F225+G225</f>
        <v>0</v>
      </c>
      <c r="F225" s="69">
        <v>0</v>
      </c>
      <c r="G225" s="69">
        <v>0</v>
      </c>
      <c r="H225" s="68">
        <f>+I225+J225</f>
        <v>0</v>
      </c>
      <c r="I225" s="69">
        <v>0</v>
      </c>
      <c r="J225" s="69">
        <v>0</v>
      </c>
      <c r="K225" s="67">
        <f t="shared" si="3025"/>
        <v>0</v>
      </c>
      <c r="L225" s="68">
        <f t="shared" si="3026"/>
        <v>0</v>
      </c>
      <c r="M225" s="69">
        <v>0</v>
      </c>
      <c r="N225" s="69">
        <v>0</v>
      </c>
      <c r="O225" s="68">
        <f t="shared" si="3027"/>
        <v>0</v>
      </c>
      <c r="P225" s="69">
        <v>0</v>
      </c>
      <c r="Q225" s="69">
        <v>0</v>
      </c>
      <c r="R225" s="67">
        <f t="shared" si="3028"/>
        <v>0</v>
      </c>
      <c r="S225" s="68">
        <f t="shared" si="3029"/>
        <v>0</v>
      </c>
      <c r="T225" s="69">
        <v>0</v>
      </c>
      <c r="U225" s="69">
        <v>0</v>
      </c>
      <c r="V225" s="68">
        <f t="shared" si="3030"/>
        <v>0</v>
      </c>
      <c r="W225" s="69">
        <v>0</v>
      </c>
      <c r="X225" s="69">
        <v>0</v>
      </c>
      <c r="Y225" s="68">
        <f t="shared" si="3031"/>
        <v>0</v>
      </c>
      <c r="Z225" s="68">
        <f t="shared" si="3032"/>
        <v>0</v>
      </c>
      <c r="AA225" s="68">
        <f t="shared" si="3033"/>
        <v>0</v>
      </c>
      <c r="AB225" s="68">
        <f t="shared" si="3033"/>
        <v>0</v>
      </c>
      <c r="AC225" s="68">
        <f t="shared" si="3034"/>
        <v>0</v>
      </c>
      <c r="AD225" s="68">
        <f t="shared" si="3035"/>
        <v>0</v>
      </c>
      <c r="AE225" s="68">
        <f t="shared" si="3035"/>
        <v>0</v>
      </c>
      <c r="AF225" s="67">
        <f>+AG225+AJ225</f>
        <v>0</v>
      </c>
      <c r="AG225" s="68">
        <f>+AH225+AI225</f>
        <v>0</v>
      </c>
      <c r="AH225" s="69">
        <v>0</v>
      </c>
      <c r="AI225" s="69">
        <v>0</v>
      </c>
      <c r="AJ225" s="68">
        <f>+AK225+AL225</f>
        <v>0</v>
      </c>
      <c r="AK225" s="69">
        <v>0</v>
      </c>
      <c r="AL225" s="69">
        <v>0</v>
      </c>
      <c r="AM225" s="67">
        <f t="shared" si="3036"/>
        <v>0</v>
      </c>
      <c r="AN225" s="68">
        <f t="shared" si="3037"/>
        <v>0</v>
      </c>
      <c r="AO225" s="69">
        <v>0</v>
      </c>
      <c r="AP225" s="69">
        <v>0</v>
      </c>
      <c r="AQ225" s="68">
        <f t="shared" si="3038"/>
        <v>0</v>
      </c>
      <c r="AR225" s="69">
        <v>0</v>
      </c>
      <c r="AS225" s="69">
        <v>0</v>
      </c>
      <c r="AT225" s="67">
        <f t="shared" si="3039"/>
        <v>0</v>
      </c>
      <c r="AU225" s="68">
        <f t="shared" si="3040"/>
        <v>0</v>
      </c>
      <c r="AV225" s="69">
        <v>0</v>
      </c>
      <c r="AW225" s="69">
        <v>0</v>
      </c>
      <c r="AX225" s="68">
        <f t="shared" si="3041"/>
        <v>0</v>
      </c>
      <c r="AY225" s="69">
        <v>0</v>
      </c>
      <c r="AZ225" s="69">
        <v>0</v>
      </c>
      <c r="BA225" s="68">
        <f t="shared" si="3042"/>
        <v>0</v>
      </c>
      <c r="BB225" s="68">
        <f t="shared" si="3043"/>
        <v>0</v>
      </c>
      <c r="BC225" s="68">
        <f t="shared" si="3044"/>
        <v>0</v>
      </c>
      <c r="BD225" s="68">
        <f t="shared" si="3044"/>
        <v>0</v>
      </c>
      <c r="BE225" s="68">
        <f t="shared" si="3045"/>
        <v>0</v>
      </c>
      <c r="BF225" s="68">
        <f t="shared" si="3046"/>
        <v>0</v>
      </c>
      <c r="BG225" s="68">
        <f t="shared" si="3046"/>
        <v>0</v>
      </c>
      <c r="BH225" s="67">
        <f>+BI225+BL225</f>
        <v>0</v>
      </c>
      <c r="BI225" s="68">
        <f>+BJ225+BK225</f>
        <v>0</v>
      </c>
      <c r="BJ225" s="69">
        <v>0</v>
      </c>
      <c r="BK225" s="69">
        <v>0</v>
      </c>
      <c r="BL225" s="68">
        <f>+BM225+BN225</f>
        <v>0</v>
      </c>
      <c r="BM225" s="69">
        <v>0</v>
      </c>
      <c r="BN225" s="69">
        <v>0</v>
      </c>
      <c r="BO225" s="67">
        <f t="shared" si="3047"/>
        <v>0</v>
      </c>
      <c r="BP225" s="68">
        <f t="shared" si="3048"/>
        <v>0</v>
      </c>
      <c r="BQ225" s="69">
        <v>0</v>
      </c>
      <c r="BR225" s="69">
        <v>0</v>
      </c>
      <c r="BS225" s="68">
        <f t="shared" si="3049"/>
        <v>0</v>
      </c>
      <c r="BT225" s="69">
        <v>0</v>
      </c>
      <c r="BU225" s="69">
        <v>0</v>
      </c>
      <c r="BV225" s="67">
        <f t="shared" si="3050"/>
        <v>0</v>
      </c>
      <c r="BW225" s="68">
        <f t="shared" si="3051"/>
        <v>0</v>
      </c>
      <c r="BX225" s="69">
        <v>0</v>
      </c>
      <c r="BY225" s="69">
        <v>0</v>
      </c>
      <c r="BZ225" s="68">
        <f t="shared" si="3052"/>
        <v>0</v>
      </c>
      <c r="CA225" s="69">
        <v>0</v>
      </c>
      <c r="CB225" s="69">
        <v>0</v>
      </c>
      <c r="CC225" s="68">
        <f t="shared" si="3053"/>
        <v>0</v>
      </c>
      <c r="CD225" s="68">
        <f t="shared" si="3054"/>
        <v>0</v>
      </c>
      <c r="CE225" s="68">
        <f t="shared" si="3055"/>
        <v>0</v>
      </c>
      <c r="CF225" s="68">
        <f t="shared" si="3055"/>
        <v>0</v>
      </c>
      <c r="CG225" s="68">
        <f t="shared" si="3056"/>
        <v>0</v>
      </c>
      <c r="CH225" s="68">
        <f t="shared" si="3057"/>
        <v>0</v>
      </c>
      <c r="CI225" s="68">
        <f t="shared" si="3057"/>
        <v>0</v>
      </c>
      <c r="CJ225" s="67">
        <f>+CK225+CN225</f>
        <v>0</v>
      </c>
      <c r="CK225" s="68">
        <f>+CL225+CM225</f>
        <v>0</v>
      </c>
      <c r="CL225" s="69">
        <v>0</v>
      </c>
      <c r="CM225" s="69">
        <v>0</v>
      </c>
      <c r="CN225" s="68">
        <f>+CO225+CP225</f>
        <v>0</v>
      </c>
      <c r="CO225" s="69">
        <v>0</v>
      </c>
      <c r="CP225" s="69">
        <v>0</v>
      </c>
      <c r="CQ225" s="67">
        <f t="shared" si="3058"/>
        <v>0</v>
      </c>
      <c r="CR225" s="68">
        <f t="shared" si="3059"/>
        <v>0</v>
      </c>
      <c r="CS225" s="69">
        <v>0</v>
      </c>
      <c r="CT225" s="69">
        <v>0</v>
      </c>
      <c r="CU225" s="68">
        <f t="shared" si="3060"/>
        <v>0</v>
      </c>
      <c r="CV225" s="69">
        <v>0</v>
      </c>
      <c r="CW225" s="69">
        <v>0</v>
      </c>
      <c r="CX225" s="67">
        <f t="shared" si="3061"/>
        <v>0</v>
      </c>
      <c r="CY225" s="68">
        <f t="shared" si="3062"/>
        <v>0</v>
      </c>
      <c r="CZ225" s="69">
        <v>0</v>
      </c>
      <c r="DA225" s="69">
        <v>0</v>
      </c>
      <c r="DB225" s="68">
        <f t="shared" si="3063"/>
        <v>0</v>
      </c>
      <c r="DC225" s="69">
        <v>0</v>
      </c>
      <c r="DD225" s="69">
        <v>0</v>
      </c>
      <c r="DE225" s="68">
        <f t="shared" si="3064"/>
        <v>0</v>
      </c>
      <c r="DF225" s="68">
        <f t="shared" si="3065"/>
        <v>0</v>
      </c>
      <c r="DG225" s="68">
        <f t="shared" si="3066"/>
        <v>0</v>
      </c>
      <c r="DH225" s="68">
        <f t="shared" si="3066"/>
        <v>0</v>
      </c>
      <c r="DI225" s="68">
        <f t="shared" si="3067"/>
        <v>0</v>
      </c>
      <c r="DJ225" s="68">
        <f t="shared" si="3068"/>
        <v>0</v>
      </c>
      <c r="DK225" s="68">
        <f t="shared" si="3068"/>
        <v>0</v>
      </c>
      <c r="DL225" s="68">
        <f t="shared" si="3069"/>
        <v>0</v>
      </c>
      <c r="DM225" s="68">
        <f t="shared" si="3070"/>
        <v>0</v>
      </c>
      <c r="DN225" s="68">
        <f t="shared" si="3071"/>
        <v>0</v>
      </c>
      <c r="DO225" s="68">
        <f t="shared" si="3071"/>
        <v>0</v>
      </c>
      <c r="DP225" s="68">
        <f t="shared" si="3072"/>
        <v>0</v>
      </c>
      <c r="DQ225" s="68">
        <f t="shared" si="3073"/>
        <v>0</v>
      </c>
      <c r="DR225" s="68">
        <f t="shared" si="3073"/>
        <v>0</v>
      </c>
    </row>
    <row r="226" spans="1:122" s="3" customFormat="1" ht="15" customHeight="1" x14ac:dyDescent="0.25">
      <c r="A226" s="37"/>
      <c r="B226" s="38"/>
      <c r="C226" s="35" t="s">
        <v>60</v>
      </c>
      <c r="D226" s="67">
        <f>+E226+H226</f>
        <v>25453.67</v>
      </c>
      <c r="E226" s="68">
        <f>+F226+G226</f>
        <v>25453.67</v>
      </c>
      <c r="F226" s="69">
        <v>20051.34</v>
      </c>
      <c r="G226" s="69">
        <v>5402.33</v>
      </c>
      <c r="H226" s="68">
        <f>+I226+J226</f>
        <v>0</v>
      </c>
      <c r="I226" s="69">
        <v>0</v>
      </c>
      <c r="J226" s="69">
        <v>0</v>
      </c>
      <c r="K226" s="67">
        <f t="shared" si="3025"/>
        <v>34737.65</v>
      </c>
      <c r="L226" s="68">
        <f t="shared" si="3026"/>
        <v>34737.65</v>
      </c>
      <c r="M226" s="69">
        <v>28994.690000000002</v>
      </c>
      <c r="N226" s="69">
        <v>5742.96</v>
      </c>
      <c r="O226" s="68">
        <f t="shared" si="3027"/>
        <v>0</v>
      </c>
      <c r="P226" s="69">
        <v>0</v>
      </c>
      <c r="Q226" s="69">
        <v>0</v>
      </c>
      <c r="R226" s="67">
        <f t="shared" si="3028"/>
        <v>35536.269999999997</v>
      </c>
      <c r="S226" s="68">
        <f t="shared" si="3029"/>
        <v>35536.269999999997</v>
      </c>
      <c r="T226" s="69">
        <v>28221.19</v>
      </c>
      <c r="U226" s="69">
        <v>7315.0800000000008</v>
      </c>
      <c r="V226" s="68">
        <f t="shared" si="3030"/>
        <v>0</v>
      </c>
      <c r="W226" s="69">
        <v>0</v>
      </c>
      <c r="X226" s="69">
        <v>0</v>
      </c>
      <c r="Y226" s="68">
        <f t="shared" si="3031"/>
        <v>95727.59</v>
      </c>
      <c r="Z226" s="68">
        <f t="shared" si="3032"/>
        <v>95727.59</v>
      </c>
      <c r="AA226" s="68">
        <f t="shared" si="3033"/>
        <v>77267.22</v>
      </c>
      <c r="AB226" s="68">
        <f t="shared" si="3033"/>
        <v>18460.370000000003</v>
      </c>
      <c r="AC226" s="68">
        <f t="shared" si="3034"/>
        <v>0</v>
      </c>
      <c r="AD226" s="68">
        <f t="shared" si="3035"/>
        <v>0</v>
      </c>
      <c r="AE226" s="68">
        <f t="shared" si="3035"/>
        <v>0</v>
      </c>
      <c r="AF226" s="67">
        <f>+AG226+AJ226</f>
        <v>31586.84</v>
      </c>
      <c r="AG226" s="68">
        <f>+AH226+AI226</f>
        <v>23797.98</v>
      </c>
      <c r="AH226" s="69">
        <v>20359.939999999999</v>
      </c>
      <c r="AI226" s="69">
        <v>3438.04</v>
      </c>
      <c r="AJ226" s="68">
        <f>+AK226+AL226</f>
        <v>7788.86</v>
      </c>
      <c r="AK226" s="69">
        <v>0</v>
      </c>
      <c r="AL226" s="69">
        <v>7788.86</v>
      </c>
      <c r="AM226" s="67">
        <f t="shared" si="3036"/>
        <v>31984.07</v>
      </c>
      <c r="AN226" s="68">
        <f t="shared" si="3037"/>
        <v>31984.07</v>
      </c>
      <c r="AO226" s="69">
        <v>29800.09</v>
      </c>
      <c r="AP226" s="69">
        <v>2183.98</v>
      </c>
      <c r="AQ226" s="68">
        <f t="shared" si="3038"/>
        <v>0</v>
      </c>
      <c r="AR226" s="69">
        <v>0</v>
      </c>
      <c r="AS226" s="69">
        <v>0</v>
      </c>
      <c r="AT226" s="67">
        <f t="shared" si="3039"/>
        <v>41122.270000000004</v>
      </c>
      <c r="AU226" s="68">
        <f t="shared" si="3040"/>
        <v>30121.84</v>
      </c>
      <c r="AV226" s="69">
        <v>25435.82</v>
      </c>
      <c r="AW226" s="69">
        <v>4686.0200000000004</v>
      </c>
      <c r="AX226" s="68">
        <f t="shared" si="3041"/>
        <v>11000.43</v>
      </c>
      <c r="AY226" s="69">
        <v>0</v>
      </c>
      <c r="AZ226" s="69">
        <v>11000.43</v>
      </c>
      <c r="BA226" s="68">
        <f t="shared" si="3042"/>
        <v>104693.18000000002</v>
      </c>
      <c r="BB226" s="68">
        <f t="shared" si="3043"/>
        <v>85903.890000000014</v>
      </c>
      <c r="BC226" s="68">
        <f t="shared" si="3044"/>
        <v>75595.850000000006</v>
      </c>
      <c r="BD226" s="68">
        <f t="shared" si="3044"/>
        <v>10308.040000000001</v>
      </c>
      <c r="BE226" s="68">
        <f t="shared" si="3045"/>
        <v>18789.29</v>
      </c>
      <c r="BF226" s="68">
        <f t="shared" si="3046"/>
        <v>0</v>
      </c>
      <c r="BG226" s="68">
        <f t="shared" si="3046"/>
        <v>18789.29</v>
      </c>
      <c r="BH226" s="67">
        <f>+BI226+BL226</f>
        <v>31173.410000000003</v>
      </c>
      <c r="BI226" s="68">
        <f>+BJ226+BK226</f>
        <v>31173.410000000003</v>
      </c>
      <c r="BJ226" s="69">
        <v>27958.240000000002</v>
      </c>
      <c r="BK226" s="69">
        <v>3215.17</v>
      </c>
      <c r="BL226" s="68">
        <f>+BM226+BN226</f>
        <v>0</v>
      </c>
      <c r="BM226" s="69">
        <v>0</v>
      </c>
      <c r="BN226" s="69">
        <v>0</v>
      </c>
      <c r="BO226" s="67">
        <f t="shared" si="3047"/>
        <v>42151.802000000011</v>
      </c>
      <c r="BP226" s="68">
        <f t="shared" si="3048"/>
        <v>42151.802000000011</v>
      </c>
      <c r="BQ226" s="69">
        <v>36303.212000000007</v>
      </c>
      <c r="BR226" s="69">
        <v>5848.59</v>
      </c>
      <c r="BS226" s="68">
        <f t="shared" si="3049"/>
        <v>0</v>
      </c>
      <c r="BT226" s="69">
        <v>0</v>
      </c>
      <c r="BU226" s="69">
        <v>0</v>
      </c>
      <c r="BV226" s="67">
        <f t="shared" si="3050"/>
        <v>45339.090000000004</v>
      </c>
      <c r="BW226" s="68">
        <f t="shared" si="3051"/>
        <v>45339.090000000004</v>
      </c>
      <c r="BX226" s="69">
        <v>39186.120000000003</v>
      </c>
      <c r="BY226" s="69">
        <v>6152.9700000000012</v>
      </c>
      <c r="BZ226" s="68">
        <f t="shared" si="3052"/>
        <v>0</v>
      </c>
      <c r="CA226" s="69">
        <v>0</v>
      </c>
      <c r="CB226" s="69">
        <v>0</v>
      </c>
      <c r="CC226" s="68">
        <f t="shared" si="3053"/>
        <v>118664.30200000001</v>
      </c>
      <c r="CD226" s="68">
        <f t="shared" si="3054"/>
        <v>118664.30200000001</v>
      </c>
      <c r="CE226" s="68">
        <f t="shared" si="3055"/>
        <v>103447.57200000001</v>
      </c>
      <c r="CF226" s="68">
        <f t="shared" si="3055"/>
        <v>15216.730000000001</v>
      </c>
      <c r="CG226" s="68">
        <f t="shared" si="3056"/>
        <v>0</v>
      </c>
      <c r="CH226" s="68">
        <f t="shared" si="3057"/>
        <v>0</v>
      </c>
      <c r="CI226" s="68">
        <f t="shared" si="3057"/>
        <v>0</v>
      </c>
      <c r="CJ226" s="67">
        <f>+CK226+CN226</f>
        <v>61922.695999999996</v>
      </c>
      <c r="CK226" s="68">
        <f>+CL226+CM226</f>
        <v>61922.695999999996</v>
      </c>
      <c r="CL226" s="69">
        <v>35566.009999999995</v>
      </c>
      <c r="CM226" s="69">
        <v>26356.686000000002</v>
      </c>
      <c r="CN226" s="68">
        <f>+CO226+CP226</f>
        <v>0</v>
      </c>
      <c r="CO226" s="69">
        <v>0</v>
      </c>
      <c r="CP226" s="69">
        <v>0</v>
      </c>
      <c r="CQ226" s="67">
        <f t="shared" si="3058"/>
        <v>48501.919999999998</v>
      </c>
      <c r="CR226" s="68">
        <f t="shared" si="3059"/>
        <v>37421.49</v>
      </c>
      <c r="CS226" s="69">
        <v>29221.78</v>
      </c>
      <c r="CT226" s="69">
        <v>8199.7100000000009</v>
      </c>
      <c r="CU226" s="68">
        <f t="shared" si="3060"/>
        <v>11080.43</v>
      </c>
      <c r="CV226" s="69">
        <v>0</v>
      </c>
      <c r="CW226" s="69">
        <v>11080.43</v>
      </c>
      <c r="CX226" s="67">
        <f t="shared" si="3061"/>
        <v>35180.557999999997</v>
      </c>
      <c r="CY226" s="68">
        <f t="shared" si="3062"/>
        <v>35180.557999999997</v>
      </c>
      <c r="CZ226" s="69">
        <v>20584.09</v>
      </c>
      <c r="DA226" s="69">
        <v>14596.467999999999</v>
      </c>
      <c r="DB226" s="68">
        <f t="shared" si="3063"/>
        <v>0</v>
      </c>
      <c r="DC226" s="69">
        <v>0</v>
      </c>
      <c r="DD226" s="69">
        <v>0</v>
      </c>
      <c r="DE226" s="68">
        <f t="shared" si="3064"/>
        <v>145605.174</v>
      </c>
      <c r="DF226" s="68">
        <f t="shared" si="3065"/>
        <v>134524.74400000001</v>
      </c>
      <c r="DG226" s="68">
        <f t="shared" si="3066"/>
        <v>85371.87999999999</v>
      </c>
      <c r="DH226" s="68">
        <f t="shared" si="3066"/>
        <v>49152.864000000001</v>
      </c>
      <c r="DI226" s="68">
        <f t="shared" si="3067"/>
        <v>11080.43</v>
      </c>
      <c r="DJ226" s="68">
        <f t="shared" si="3068"/>
        <v>0</v>
      </c>
      <c r="DK226" s="68">
        <f t="shared" si="3068"/>
        <v>11080.43</v>
      </c>
      <c r="DL226" s="68">
        <f t="shared" si="3069"/>
        <v>464690.24600000004</v>
      </c>
      <c r="DM226" s="68">
        <f t="shared" si="3070"/>
        <v>434820.52600000001</v>
      </c>
      <c r="DN226" s="68">
        <f t="shared" si="3071"/>
        <v>341682.522</v>
      </c>
      <c r="DO226" s="68">
        <f t="shared" si="3071"/>
        <v>93138.004000000015</v>
      </c>
      <c r="DP226" s="68">
        <f t="shared" si="3072"/>
        <v>29869.72</v>
      </c>
      <c r="DQ226" s="68">
        <f t="shared" si="3073"/>
        <v>0</v>
      </c>
      <c r="DR226" s="68">
        <f t="shared" si="3073"/>
        <v>29869.72</v>
      </c>
    </row>
    <row r="227" spans="1:122" s="3" customFormat="1" ht="15" customHeight="1" x14ac:dyDescent="0.25">
      <c r="A227" s="37"/>
      <c r="B227" s="38"/>
      <c r="C227" s="35" t="s">
        <v>28</v>
      </c>
      <c r="D227" s="67">
        <f>+E227+H227</f>
        <v>50240.759999999995</v>
      </c>
      <c r="E227" s="68">
        <f>+F227+G227</f>
        <v>40279.759999999995</v>
      </c>
      <c r="F227" s="69">
        <v>33710.619999999995</v>
      </c>
      <c r="G227" s="69">
        <v>6569.1399999999994</v>
      </c>
      <c r="H227" s="68">
        <f>+I227+J227</f>
        <v>9961</v>
      </c>
      <c r="I227" s="69">
        <v>961</v>
      </c>
      <c r="J227" s="69">
        <v>9000</v>
      </c>
      <c r="K227" s="67">
        <f t="shared" si="3025"/>
        <v>40141.991999999998</v>
      </c>
      <c r="L227" s="68">
        <f t="shared" si="3026"/>
        <v>35086.142</v>
      </c>
      <c r="M227" s="69">
        <v>20007.552</v>
      </c>
      <c r="N227" s="69">
        <v>15078.59</v>
      </c>
      <c r="O227" s="68">
        <f t="shared" si="3027"/>
        <v>5055.8500000000004</v>
      </c>
      <c r="P227" s="69">
        <v>5055.8500000000004</v>
      </c>
      <c r="Q227" s="69">
        <v>0</v>
      </c>
      <c r="R227" s="67">
        <f t="shared" si="3028"/>
        <v>57817.029000000002</v>
      </c>
      <c r="S227" s="68">
        <f t="shared" si="3029"/>
        <v>41093.029000000002</v>
      </c>
      <c r="T227" s="69">
        <v>32982.029000000002</v>
      </c>
      <c r="U227" s="69">
        <v>8111</v>
      </c>
      <c r="V227" s="68">
        <f t="shared" si="3030"/>
        <v>16724</v>
      </c>
      <c r="W227" s="69">
        <v>7724</v>
      </c>
      <c r="X227" s="69">
        <v>9000</v>
      </c>
      <c r="Y227" s="68">
        <f t="shared" si="3031"/>
        <v>148199.78099999999</v>
      </c>
      <c r="Z227" s="68">
        <f t="shared" si="3032"/>
        <v>116458.931</v>
      </c>
      <c r="AA227" s="68">
        <f t="shared" si="3033"/>
        <v>86700.201000000001</v>
      </c>
      <c r="AB227" s="68">
        <f t="shared" si="3033"/>
        <v>29758.73</v>
      </c>
      <c r="AC227" s="68">
        <f t="shared" si="3034"/>
        <v>31740.85</v>
      </c>
      <c r="AD227" s="68">
        <f t="shared" si="3035"/>
        <v>13740.85</v>
      </c>
      <c r="AE227" s="68">
        <f t="shared" si="3035"/>
        <v>18000</v>
      </c>
      <c r="AF227" s="67">
        <f>+AG227+AJ227</f>
        <v>45136.137000000002</v>
      </c>
      <c r="AG227" s="68">
        <f>+AH227+AI227</f>
        <v>36222.247000000003</v>
      </c>
      <c r="AH227" s="69">
        <v>25917.191999999999</v>
      </c>
      <c r="AI227" s="69">
        <v>10305.055</v>
      </c>
      <c r="AJ227" s="68">
        <f>+AK227+AL227</f>
        <v>8913.89</v>
      </c>
      <c r="AK227" s="69">
        <v>8913.89</v>
      </c>
      <c r="AL227" s="69">
        <v>0</v>
      </c>
      <c r="AM227" s="67">
        <f t="shared" si="3036"/>
        <v>41608.920000000006</v>
      </c>
      <c r="AN227" s="68">
        <f t="shared" si="3037"/>
        <v>34240.370000000003</v>
      </c>
      <c r="AO227" s="69">
        <v>28012.370000000003</v>
      </c>
      <c r="AP227" s="69">
        <v>6228</v>
      </c>
      <c r="AQ227" s="68">
        <f t="shared" si="3038"/>
        <v>7368.55</v>
      </c>
      <c r="AR227" s="69">
        <v>368.55</v>
      </c>
      <c r="AS227" s="69">
        <v>7000</v>
      </c>
      <c r="AT227" s="67">
        <f t="shared" si="3039"/>
        <v>31230.589999999997</v>
      </c>
      <c r="AU227" s="68">
        <f t="shared" si="3040"/>
        <v>30463.380999999998</v>
      </c>
      <c r="AV227" s="69">
        <v>26032.775999999998</v>
      </c>
      <c r="AW227" s="69">
        <v>4430.6049999999996</v>
      </c>
      <c r="AX227" s="68">
        <f t="shared" si="3041"/>
        <v>767.20900000000006</v>
      </c>
      <c r="AY227" s="69">
        <v>767.20900000000006</v>
      </c>
      <c r="AZ227" s="69">
        <v>0</v>
      </c>
      <c r="BA227" s="68">
        <f t="shared" si="3042"/>
        <v>117975.647</v>
      </c>
      <c r="BB227" s="68">
        <f t="shared" si="3043"/>
        <v>100925.99800000001</v>
      </c>
      <c r="BC227" s="68">
        <f t="shared" si="3044"/>
        <v>79962.338000000003</v>
      </c>
      <c r="BD227" s="68">
        <f t="shared" si="3044"/>
        <v>20963.66</v>
      </c>
      <c r="BE227" s="68">
        <f t="shared" si="3045"/>
        <v>17049.648999999998</v>
      </c>
      <c r="BF227" s="68">
        <f t="shared" si="3046"/>
        <v>10049.648999999999</v>
      </c>
      <c r="BG227" s="68">
        <f t="shared" si="3046"/>
        <v>7000</v>
      </c>
      <c r="BH227" s="67">
        <f>+BI227+BL227</f>
        <v>51923.634999999995</v>
      </c>
      <c r="BI227" s="68">
        <f>+BJ227+BK227</f>
        <v>43888.634999999995</v>
      </c>
      <c r="BJ227" s="69">
        <v>32957.057999999997</v>
      </c>
      <c r="BK227" s="69">
        <v>10931.577000000001</v>
      </c>
      <c r="BL227" s="68">
        <f>+BM227+BN227</f>
        <v>8035</v>
      </c>
      <c r="BM227" s="69">
        <v>8035</v>
      </c>
      <c r="BN227" s="69">
        <v>0</v>
      </c>
      <c r="BO227" s="67">
        <f t="shared" si="3047"/>
        <v>45031.061000000002</v>
      </c>
      <c r="BP227" s="68">
        <f t="shared" si="3048"/>
        <v>35069.457999999999</v>
      </c>
      <c r="BQ227" s="69">
        <v>27064.967999999997</v>
      </c>
      <c r="BR227" s="69">
        <v>8004.49</v>
      </c>
      <c r="BS227" s="68">
        <f t="shared" si="3049"/>
        <v>9961.6029999999992</v>
      </c>
      <c r="BT227" s="69">
        <v>9961.6029999999992</v>
      </c>
      <c r="BU227" s="69">
        <v>0</v>
      </c>
      <c r="BV227" s="67">
        <f t="shared" si="3050"/>
        <v>41417.019</v>
      </c>
      <c r="BW227" s="68">
        <f t="shared" si="3051"/>
        <v>29822.095999999998</v>
      </c>
      <c r="BX227" s="69">
        <v>25070.495999999999</v>
      </c>
      <c r="BY227" s="69">
        <v>4751.6000000000004</v>
      </c>
      <c r="BZ227" s="68">
        <f t="shared" si="3052"/>
        <v>11594.922999999999</v>
      </c>
      <c r="CA227" s="69">
        <v>4094.9229999999998</v>
      </c>
      <c r="CB227" s="69">
        <v>7500</v>
      </c>
      <c r="CC227" s="68">
        <f t="shared" si="3053"/>
        <v>138371.715</v>
      </c>
      <c r="CD227" s="68">
        <f t="shared" si="3054"/>
        <v>108780.189</v>
      </c>
      <c r="CE227" s="68">
        <f t="shared" si="3055"/>
        <v>85092.521999999997</v>
      </c>
      <c r="CF227" s="68">
        <f t="shared" si="3055"/>
        <v>23687.667000000001</v>
      </c>
      <c r="CG227" s="68">
        <f t="shared" si="3056"/>
        <v>29591.525999999998</v>
      </c>
      <c r="CH227" s="68">
        <f t="shared" si="3057"/>
        <v>22091.525999999998</v>
      </c>
      <c r="CI227" s="68">
        <f t="shared" si="3057"/>
        <v>7500</v>
      </c>
      <c r="CJ227" s="67">
        <f>+CK227+CN227</f>
        <v>51698.727000000006</v>
      </c>
      <c r="CK227" s="68">
        <f>+CL227+CM227</f>
        <v>39029.289000000004</v>
      </c>
      <c r="CL227" s="69">
        <v>26016.679</v>
      </c>
      <c r="CM227" s="69">
        <v>13012.61</v>
      </c>
      <c r="CN227" s="68">
        <f>+CO227+CP227</f>
        <v>12669.438</v>
      </c>
      <c r="CO227" s="69">
        <v>12669.438</v>
      </c>
      <c r="CP227" s="69">
        <v>0</v>
      </c>
      <c r="CQ227" s="67">
        <f t="shared" si="3058"/>
        <v>45265.256000000001</v>
      </c>
      <c r="CR227" s="68">
        <f t="shared" si="3059"/>
        <v>31503.246000000003</v>
      </c>
      <c r="CS227" s="69">
        <v>27713.546000000002</v>
      </c>
      <c r="CT227" s="69">
        <v>3789.7</v>
      </c>
      <c r="CU227" s="68">
        <f t="shared" si="3060"/>
        <v>13762.01</v>
      </c>
      <c r="CV227" s="69">
        <v>4762.01</v>
      </c>
      <c r="CW227" s="69">
        <v>9000</v>
      </c>
      <c r="CX227" s="67">
        <f t="shared" si="3061"/>
        <v>32683.754000000001</v>
      </c>
      <c r="CY227" s="68">
        <f t="shared" si="3062"/>
        <v>26172.087</v>
      </c>
      <c r="CZ227" s="69">
        <v>19393.646999999997</v>
      </c>
      <c r="DA227" s="69">
        <v>6778.4400000000005</v>
      </c>
      <c r="DB227" s="68">
        <f t="shared" si="3063"/>
        <v>6511.6669999999995</v>
      </c>
      <c r="DC227" s="69">
        <v>6511.6669999999995</v>
      </c>
      <c r="DD227" s="69">
        <v>0</v>
      </c>
      <c r="DE227" s="68">
        <f t="shared" si="3064"/>
        <v>129647.73699999999</v>
      </c>
      <c r="DF227" s="68">
        <f t="shared" si="3065"/>
        <v>96704.622000000003</v>
      </c>
      <c r="DG227" s="68">
        <f t="shared" si="3066"/>
        <v>73123.872000000003</v>
      </c>
      <c r="DH227" s="68">
        <f t="shared" si="3066"/>
        <v>23580.75</v>
      </c>
      <c r="DI227" s="68">
        <f t="shared" si="3067"/>
        <v>32943.114999999998</v>
      </c>
      <c r="DJ227" s="68">
        <f t="shared" si="3068"/>
        <v>23943.114999999998</v>
      </c>
      <c r="DK227" s="68">
        <f t="shared" si="3068"/>
        <v>9000</v>
      </c>
      <c r="DL227" s="68">
        <f t="shared" si="3069"/>
        <v>534194.88</v>
      </c>
      <c r="DM227" s="68">
        <f t="shared" si="3070"/>
        <v>422869.74</v>
      </c>
      <c r="DN227" s="68">
        <f t="shared" si="3071"/>
        <v>324878.93299999996</v>
      </c>
      <c r="DO227" s="68">
        <f t="shared" si="3071"/>
        <v>97990.807000000001</v>
      </c>
      <c r="DP227" s="68">
        <f t="shared" si="3072"/>
        <v>111325.13999999998</v>
      </c>
      <c r="DQ227" s="68">
        <f t="shared" si="3073"/>
        <v>69825.139999999985</v>
      </c>
      <c r="DR227" s="68">
        <f t="shared" si="3073"/>
        <v>41500</v>
      </c>
    </row>
    <row r="228" spans="1:122" s="3" customFormat="1" ht="15" customHeight="1" x14ac:dyDescent="0.2">
      <c r="A228" s="37"/>
      <c r="B228" s="38"/>
      <c r="C228" s="39"/>
      <c r="D228" s="65"/>
      <c r="E228" s="36"/>
      <c r="F228" s="36"/>
      <c r="G228" s="36"/>
      <c r="H228" s="36"/>
      <c r="I228" s="36"/>
      <c r="J228" s="36"/>
      <c r="K228" s="65"/>
      <c r="L228" s="36"/>
      <c r="M228" s="36"/>
      <c r="N228" s="36"/>
      <c r="O228" s="36"/>
      <c r="P228" s="36"/>
      <c r="Q228" s="36"/>
      <c r="R228" s="65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65"/>
      <c r="AG228" s="36"/>
      <c r="AH228" s="36"/>
      <c r="AI228" s="36"/>
      <c r="AJ228" s="36"/>
      <c r="AK228" s="36"/>
      <c r="AL228" s="36"/>
      <c r="AM228" s="65"/>
      <c r="AN228" s="36"/>
      <c r="AO228" s="36"/>
      <c r="AP228" s="36"/>
      <c r="AQ228" s="36"/>
      <c r="AR228" s="36"/>
      <c r="AS228" s="36"/>
      <c r="AT228" s="65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65"/>
      <c r="BI228" s="36"/>
      <c r="BJ228" s="36"/>
      <c r="BK228" s="36"/>
      <c r="BL228" s="36"/>
      <c r="BM228" s="36"/>
      <c r="BN228" s="36"/>
      <c r="BO228" s="65"/>
      <c r="BP228" s="36"/>
      <c r="BQ228" s="36"/>
      <c r="BR228" s="36"/>
      <c r="BS228" s="36"/>
      <c r="BT228" s="36"/>
      <c r="BU228" s="36"/>
      <c r="BV228" s="65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65"/>
      <c r="CK228" s="36"/>
      <c r="CL228" s="36"/>
      <c r="CM228" s="36"/>
      <c r="CN228" s="36"/>
      <c r="CO228" s="36"/>
      <c r="CP228" s="36"/>
      <c r="CQ228" s="65"/>
      <c r="CR228" s="36"/>
      <c r="CS228" s="36"/>
      <c r="CT228" s="36"/>
      <c r="CU228" s="36"/>
      <c r="CV228" s="36"/>
      <c r="CW228" s="36"/>
      <c r="CX228" s="65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</row>
    <row r="229" spans="1:122" s="3" customFormat="1" ht="15" customHeight="1" x14ac:dyDescent="0.2">
      <c r="A229" s="34"/>
      <c r="B229" s="1" t="s">
        <v>195</v>
      </c>
      <c r="C229" s="35"/>
      <c r="D229" s="65">
        <f>D230+D233+D236+D237+D240+D245+D246</f>
        <v>584389.69299999997</v>
      </c>
      <c r="E229" s="36">
        <f t="shared" ref="E229:J229" si="3074">E230+E233+E236+E237+E240+E245+E246</f>
        <v>512764.663</v>
      </c>
      <c r="F229" s="36">
        <f t="shared" si="3074"/>
        <v>289964.14</v>
      </c>
      <c r="G229" s="36">
        <f t="shared" si="3074"/>
        <v>222800.52300000002</v>
      </c>
      <c r="H229" s="36">
        <f t="shared" si="3074"/>
        <v>71625.03</v>
      </c>
      <c r="I229" s="36">
        <f t="shared" si="3074"/>
        <v>71625.03</v>
      </c>
      <c r="J229" s="36">
        <f t="shared" si="3074"/>
        <v>0</v>
      </c>
      <c r="K229" s="65">
        <f>K230+K233+K236+K237+K240+K245+K246</f>
        <v>642230.73100000003</v>
      </c>
      <c r="L229" s="36">
        <f t="shared" ref="L229:Q229" si="3075">L230+L233+L236+L237+L240+L245+L246</f>
        <v>528277.40099999995</v>
      </c>
      <c r="M229" s="36">
        <f t="shared" si="3075"/>
        <v>300607.14</v>
      </c>
      <c r="N229" s="36">
        <f t="shared" si="3075"/>
        <v>227670.261</v>
      </c>
      <c r="O229" s="36">
        <f t="shared" si="3075"/>
        <v>113953.33</v>
      </c>
      <c r="P229" s="36">
        <f t="shared" si="3075"/>
        <v>80590.880000000005</v>
      </c>
      <c r="Q229" s="36">
        <f t="shared" si="3075"/>
        <v>33362.449999999997</v>
      </c>
      <c r="R229" s="65">
        <f t="shared" ref="R229:R240" si="3076">S229+V229</f>
        <v>706970.48200000008</v>
      </c>
      <c r="S229" s="36">
        <f t="shared" ref="S229:S240" si="3077">SUM(T229:U229)</f>
        <v>605645.74200000009</v>
      </c>
      <c r="T229" s="36">
        <f>T230+T233+T236+T237+T240+T245+T246</f>
        <v>356108.95400000003</v>
      </c>
      <c r="U229" s="36">
        <f>U230+U233+U236+U237+U240+U245+U246</f>
        <v>249536.788</v>
      </c>
      <c r="V229" s="36">
        <f t="shared" ref="V229" si="3078">SUM(W229:X229)</f>
        <v>101324.74</v>
      </c>
      <c r="W229" s="36">
        <f>W230+W233+W236+W237+W240+W245+W246</f>
        <v>101324.74</v>
      </c>
      <c r="X229" s="36">
        <f>X230+X233+X236+X237+X240+X245+X246</f>
        <v>0</v>
      </c>
      <c r="Y229" s="36">
        <f t="shared" ref="Y229:Y240" si="3079">Z229+AC229</f>
        <v>1933590.9060000004</v>
      </c>
      <c r="Z229" s="36">
        <f t="shared" ref="Z229:Z240" si="3080">SUM(AA229:AB229)</f>
        <v>1646687.8060000003</v>
      </c>
      <c r="AA229" s="36">
        <f>AA230+AA233+AA236+AA237+AA240+AA245+AA246</f>
        <v>946680.23400000017</v>
      </c>
      <c r="AB229" s="36">
        <f>AB230+AB233+AB236+AB237+AB240+AB245+AB246</f>
        <v>700007.57200000004</v>
      </c>
      <c r="AC229" s="36">
        <f t="shared" ref="AC229:AC240" si="3081">SUM(AD229:AE229)</f>
        <v>286903.10000000003</v>
      </c>
      <c r="AD229" s="36">
        <f>AD230+AD233+AD236+AD237+AD240+AD245+AD246</f>
        <v>253540.65000000002</v>
      </c>
      <c r="AE229" s="36">
        <f>AE230+AE233+AE236+AE237+AE240+AE245+AE246</f>
        <v>33362.449999999997</v>
      </c>
      <c r="AF229" s="65">
        <f t="shared" ref="AF229:AF240" si="3082">AG229+AJ229</f>
        <v>655597.86345999991</v>
      </c>
      <c r="AG229" s="36">
        <f t="shared" ref="AG229:AG240" si="3083">SUM(AH229:AI229)</f>
        <v>543800.28345999995</v>
      </c>
      <c r="AH229" s="36">
        <f>AH230+AH233+AH236+AH237+AH240+AH245+AH246</f>
        <v>325464.15199999994</v>
      </c>
      <c r="AI229" s="36">
        <f>AI230+AI233+AI236+AI237+AI240+AI245+AI246</f>
        <v>218336.13145999998</v>
      </c>
      <c r="AJ229" s="36">
        <f t="shared" ref="AJ229:AJ240" si="3084">SUM(AK229:AL229)</f>
        <v>111797.57999999999</v>
      </c>
      <c r="AK229" s="36">
        <f>AK230+AK233+AK236+AK237+AK240+AK245+AK246</f>
        <v>96874.51</v>
      </c>
      <c r="AL229" s="36">
        <f>AL230+AL233+AL236+AL237+AL240+AL245+AL246</f>
        <v>14923.07</v>
      </c>
      <c r="AM229" s="65">
        <f t="shared" ref="AM229:AM240" si="3085">AN229+AQ229</f>
        <v>685151.50140625006</v>
      </c>
      <c r="AN229" s="36">
        <f t="shared" ref="AN229:AN240" si="3086">SUM(AO229:AP229)</f>
        <v>591860.71140625002</v>
      </c>
      <c r="AO229" s="36">
        <f>AO230+AO233+AO236+AO237+AO240+AO245+AO246</f>
        <v>349706.49699999997</v>
      </c>
      <c r="AP229" s="36">
        <f>AP230+AP233+AP236+AP237+AP240+AP245+AP246</f>
        <v>242154.21440624999</v>
      </c>
      <c r="AQ229" s="36">
        <f t="shared" ref="AQ229:AQ240" si="3087">SUM(AR229:AS229)</f>
        <v>93290.790000000008</v>
      </c>
      <c r="AR229" s="36">
        <f>AR230+AR233+AR236+AR237+AR240+AR245+AR246</f>
        <v>73192.820000000007</v>
      </c>
      <c r="AS229" s="36">
        <f>AS230+AS233+AS236+AS237+AS240+AS245+AS246</f>
        <v>20097.97</v>
      </c>
      <c r="AT229" s="65">
        <f t="shared" ref="AT229:AT240" si="3088">AU229+AX229</f>
        <v>617219.17774999992</v>
      </c>
      <c r="AU229" s="36">
        <f t="shared" ref="AU229:AU240" si="3089">SUM(AV229:AW229)</f>
        <v>528302.34774999996</v>
      </c>
      <c r="AV229" s="36">
        <f>AV230+AV233+AV236+AV237+AV240+AV245+AV246</f>
        <v>322008.68274999998</v>
      </c>
      <c r="AW229" s="36">
        <f>AW230+AW233+AW236+AW237+AW240+AW245+AW246</f>
        <v>206293.66499999998</v>
      </c>
      <c r="AX229" s="36">
        <f t="shared" ref="AX229:AX240" si="3090">SUM(AY229:AZ229)</f>
        <v>88916.83</v>
      </c>
      <c r="AY229" s="36">
        <f>AY230+AY233+AY236+AY237+AY240+AY245+AY246</f>
        <v>53694.64</v>
      </c>
      <c r="AZ229" s="36">
        <f>AZ230+AZ233+AZ236+AZ237+AZ240+AZ245+AZ246</f>
        <v>35222.19</v>
      </c>
      <c r="BA229" s="36">
        <f t="shared" ref="BA229:BA230" si="3091">BB229+BE229</f>
        <v>1957968.5426162498</v>
      </c>
      <c r="BB229" s="36">
        <f t="shared" ref="BB229:BB230" si="3092">SUM(BC229:BD229)</f>
        <v>1663963.3426162498</v>
      </c>
      <c r="BC229" s="36">
        <f>BC230+BC233+BC236+BC237+BC240+BC245+BC246</f>
        <v>997179.3317499999</v>
      </c>
      <c r="BD229" s="36">
        <f>BD230+BD233+BD236+BD237+BD240+BD245+BD246</f>
        <v>666784.01086625003</v>
      </c>
      <c r="BE229" s="36">
        <f t="shared" ref="BE229:BE240" si="3093">SUM(BF229:BG229)</f>
        <v>294005.19999999995</v>
      </c>
      <c r="BF229" s="36">
        <f>BF230+BF233+BF236+BF237+BF240+BF245+BF246</f>
        <v>223761.96999999997</v>
      </c>
      <c r="BG229" s="36">
        <f>BG230+BG233+BG236+BG237+BG240+BG245+BG246</f>
        <v>70243.23000000001</v>
      </c>
      <c r="BH229" s="65">
        <f t="shared" ref="BH229:BH240" si="3094">BI229+BL229</f>
        <v>613690.58299999998</v>
      </c>
      <c r="BI229" s="36">
        <f t="shared" ref="BI229:BI240" si="3095">SUM(BJ229:BK229)</f>
        <v>508917.98</v>
      </c>
      <c r="BJ229" s="36">
        <f>BJ230+BJ233+BJ236+BJ237+BJ240+BJ245+BJ246</f>
        <v>312721.21499999997</v>
      </c>
      <c r="BK229" s="36">
        <f>BK230+BK233+BK236+BK237+BK240+BK245+BK246</f>
        <v>196196.76499999998</v>
      </c>
      <c r="BL229" s="36">
        <f t="shared" ref="BL229:BL240" si="3096">SUM(BM229:BN229)</f>
        <v>104772.603</v>
      </c>
      <c r="BM229" s="36">
        <f>BM230+BM233+BM236+BM237+BM240+BM245+BM246</f>
        <v>66848.862999999998</v>
      </c>
      <c r="BN229" s="36">
        <f>BN230+BN233+BN236+BN237+BN240+BN245+BN246</f>
        <v>37923.740000000005</v>
      </c>
      <c r="BO229" s="65">
        <f t="shared" ref="BO229:BO240" si="3097">BP229+BS229</f>
        <v>644142.72100000002</v>
      </c>
      <c r="BP229" s="36">
        <f t="shared" ref="BP229:BP240" si="3098">SUM(BQ229:BR229)</f>
        <v>537467.80099999998</v>
      </c>
      <c r="BQ229" s="36">
        <f>BQ230+BQ233+BQ236+BQ237+BQ240+BQ245+BQ246</f>
        <v>315169.25599999999</v>
      </c>
      <c r="BR229" s="36">
        <f>BR230+BR233+BR236+BR237+BR240+BR245+BR246</f>
        <v>222298.54500000001</v>
      </c>
      <c r="BS229" s="36">
        <f t="shared" ref="BS229:BS240" si="3099">SUM(BT229:BU229)</f>
        <v>106674.92</v>
      </c>
      <c r="BT229" s="36">
        <f>BT230+BT233+BT236+BT237+BT240+BT245+BT246</f>
        <v>88174.92</v>
      </c>
      <c r="BU229" s="36">
        <f>BU230+BU233+BU236+BU237+BU240+BU245+BU246</f>
        <v>18500</v>
      </c>
      <c r="BV229" s="65">
        <f t="shared" ref="BV229:BV240" si="3100">BW229+BZ229</f>
        <v>556468.94000000006</v>
      </c>
      <c r="BW229" s="36">
        <f t="shared" ref="BW229:BW240" si="3101">SUM(BX229:BY229)</f>
        <v>474401.28000000003</v>
      </c>
      <c r="BX229" s="36">
        <f>BX230+BX233+BX236+BX237+BX240+BX245+BX246</f>
        <v>309378.52299999999</v>
      </c>
      <c r="BY229" s="36">
        <f>BY230+BY233+BY236+BY237+BY240+BY245+BY246</f>
        <v>165022.75700000001</v>
      </c>
      <c r="BZ229" s="36">
        <f t="shared" ref="BZ229:BZ240" si="3102">SUM(CA229:CB229)</f>
        <v>82067.66</v>
      </c>
      <c r="CA229" s="36">
        <f>CA230+CA233+CA236+CA237+CA240+CA245+CA246</f>
        <v>31753.239999999998</v>
      </c>
      <c r="CB229" s="36">
        <f>CB230+CB233+CB236+CB237+CB240+CB245+CB246</f>
        <v>50314.42</v>
      </c>
      <c r="CC229" s="36">
        <f t="shared" ref="CC229:CC230" si="3103">CD229+CG229</f>
        <v>1814302.2439999999</v>
      </c>
      <c r="CD229" s="36">
        <f t="shared" ref="CD229:CD230" si="3104">SUM(CE229:CF229)</f>
        <v>1520787.061</v>
      </c>
      <c r="CE229" s="36">
        <f>CE230+CE233+CE236+CE237+CE240+CE245+CE246</f>
        <v>937268.99399999995</v>
      </c>
      <c r="CF229" s="36">
        <f>CF230+CF233+CF236+CF237+CF240+CF245+CF246</f>
        <v>583518.06700000004</v>
      </c>
      <c r="CG229" s="36">
        <f t="shared" ref="CG229:CG240" si="3105">SUM(CH229:CI229)</f>
        <v>293515.18299999996</v>
      </c>
      <c r="CH229" s="36">
        <f>CH230+CH233+CH236+CH237+CH240+CH245+CH246</f>
        <v>186777.02299999999</v>
      </c>
      <c r="CI229" s="36">
        <f>CI230+CI233+CI236+CI237+CI240+CI245+CI246</f>
        <v>106738.16</v>
      </c>
      <c r="CJ229" s="65">
        <f t="shared" ref="CJ229:CJ240" si="3106">CK229+CN229</f>
        <v>659974.63099999994</v>
      </c>
      <c r="CK229" s="36">
        <f t="shared" ref="CK229:CK240" si="3107">SUM(CL229:CM229)</f>
        <v>504955.7209999999</v>
      </c>
      <c r="CL229" s="36">
        <f>CL230+CL233+CL236+CL237+CL240+CL245+CL246</f>
        <v>332827.75299999991</v>
      </c>
      <c r="CM229" s="36">
        <f>CM230+CM233+CM236+CM237+CM240+CM245+CM246</f>
        <v>172127.96799999999</v>
      </c>
      <c r="CN229" s="36">
        <f t="shared" ref="CN229:CN240" si="3108">SUM(CO229:CP229)</f>
        <v>155018.91</v>
      </c>
      <c r="CO229" s="36">
        <f>CO230+CO233+CO236+CO237+CO240+CO245+CO246</f>
        <v>85426.950000000012</v>
      </c>
      <c r="CP229" s="36">
        <f>CP230+CP233+CP236+CP237+CP240+CP245+CP246</f>
        <v>69591.959999999992</v>
      </c>
      <c r="CQ229" s="65">
        <f t="shared" ref="CQ229:CQ240" si="3109">CR229+CU229</f>
        <v>609299.23700000008</v>
      </c>
      <c r="CR229" s="36">
        <f t="shared" ref="CR229:CR240" si="3110">SUM(CS229:CT229)</f>
        <v>545108.58700000006</v>
      </c>
      <c r="CS229" s="36">
        <f>CS230+CS233+CS236+CS237+CS240+CS245+CS246</f>
        <v>315535.56599999999</v>
      </c>
      <c r="CT229" s="36">
        <f>CT230+CT233+CT236+CT237+CT240+CT245+CT246</f>
        <v>229573.02100000001</v>
      </c>
      <c r="CU229" s="36">
        <f t="shared" ref="CU229:CU240" si="3111">SUM(CV229:CW229)</f>
        <v>64190.65</v>
      </c>
      <c r="CV229" s="36">
        <f>CV230+CV233+CV236+CV237+CV240+CV245+CV246</f>
        <v>59690.65</v>
      </c>
      <c r="CW229" s="36">
        <f>CW230+CW233+CW236+CW237+CW240+CW245+CW246</f>
        <v>4500</v>
      </c>
      <c r="CX229" s="65">
        <f t="shared" ref="CX229:CX290" si="3112">CY229+DB229</f>
        <v>642214.57200000004</v>
      </c>
      <c r="CY229" s="36">
        <f t="shared" ref="CY229:CY283" si="3113">SUM(CZ229:DA229)</f>
        <v>513022.94200000004</v>
      </c>
      <c r="CZ229" s="36">
        <f>CZ230+CZ233+CZ236+CZ237+CZ240+CZ245+CZ246</f>
        <v>294599.54500000004</v>
      </c>
      <c r="DA229" s="36">
        <f>DA230+DA233+DA236+DA237+DA240+DA245+DA246</f>
        <v>218423.39699999997</v>
      </c>
      <c r="DB229" s="36">
        <f t="shared" ref="DB229:DB283" si="3114">SUM(DC229:DD229)</f>
        <v>129191.63</v>
      </c>
      <c r="DC229" s="36">
        <f>DC230+DC233+DC236+DC237+DC240+DC245+DC246</f>
        <v>78741.63</v>
      </c>
      <c r="DD229" s="36">
        <f>DD230+DD233+DD236+DD237+DD240+DD245+DD246</f>
        <v>50450</v>
      </c>
      <c r="DE229" s="36">
        <f t="shared" ref="DE229:DE230" si="3115">DF229+DI229</f>
        <v>1911488.4399999997</v>
      </c>
      <c r="DF229" s="36">
        <f t="shared" ref="DF229:DF230" si="3116">SUM(DG229:DH229)</f>
        <v>1563087.2499999998</v>
      </c>
      <c r="DG229" s="36">
        <f>DG230+DG233+DG236+DG237+DG240+DG245+DG246</f>
        <v>942962.86399999983</v>
      </c>
      <c r="DH229" s="36">
        <f>DH230+DH233+DH236+DH237+DH240+DH245+DH246</f>
        <v>620124.38599999994</v>
      </c>
      <c r="DI229" s="36">
        <f t="shared" ref="DI229:DI240" si="3117">SUM(DJ229:DK229)</f>
        <v>348401.19</v>
      </c>
      <c r="DJ229" s="36">
        <f>DJ230+DJ233+DJ236+DJ237+DJ240+DJ245+DJ246</f>
        <v>223859.23</v>
      </c>
      <c r="DK229" s="36">
        <f>DK230+DK233+DK236+DK237+DK240+DK245+DK246</f>
        <v>124541.95999999999</v>
      </c>
      <c r="DL229" s="36">
        <f t="shared" ref="DL229:DL240" si="3118">DM229+DP229</f>
        <v>7617350.1326162498</v>
      </c>
      <c r="DM229" s="36">
        <f t="shared" ref="DM229:DM240" si="3119">SUM(DN229:DO229)</f>
        <v>6394525.4596162494</v>
      </c>
      <c r="DN229" s="36">
        <f>DN230+DN233+DN236+DN237+DN240+DN245+DN246</f>
        <v>3824091.4237499996</v>
      </c>
      <c r="DO229" s="36">
        <f>DO230+DO233+DO236+DO237+DO240+DO245+DO246</f>
        <v>2570434.0358662498</v>
      </c>
      <c r="DP229" s="36">
        <f t="shared" ref="DP229:DP240" si="3120">SUM(DQ229:DR229)</f>
        <v>1222824.673</v>
      </c>
      <c r="DQ229" s="36">
        <f>DQ230+DQ233+DQ236+DQ237+DQ240+DQ245+DQ246</f>
        <v>887938.87300000002</v>
      </c>
      <c r="DR229" s="36">
        <f>DR230+DR233+DR236+DR237+DR240+DR245+DR246</f>
        <v>334885.80000000005</v>
      </c>
    </row>
    <row r="230" spans="1:122" s="3" customFormat="1" ht="15" customHeight="1" x14ac:dyDescent="0.2">
      <c r="A230" s="37"/>
      <c r="B230" s="1"/>
      <c r="C230" s="35" t="s">
        <v>196</v>
      </c>
      <c r="D230" s="65">
        <f>D231+D232</f>
        <v>30620.19</v>
      </c>
      <c r="E230" s="36">
        <f t="shared" ref="E230:J230" si="3121">E231+E232</f>
        <v>30620.19</v>
      </c>
      <c r="F230" s="36">
        <f t="shared" si="3121"/>
        <v>11250.22</v>
      </c>
      <c r="G230" s="36">
        <f t="shared" si="3121"/>
        <v>19369.97</v>
      </c>
      <c r="H230" s="36">
        <f t="shared" si="3121"/>
        <v>0</v>
      </c>
      <c r="I230" s="36">
        <f t="shared" si="3121"/>
        <v>0</v>
      </c>
      <c r="J230" s="36">
        <f t="shared" si="3121"/>
        <v>0</v>
      </c>
      <c r="K230" s="65">
        <f>K231+K232</f>
        <v>32265.09</v>
      </c>
      <c r="L230" s="36">
        <f t="shared" ref="L230:Q230" si="3122">L231+L232</f>
        <v>32265.09</v>
      </c>
      <c r="M230" s="36">
        <f t="shared" si="3122"/>
        <v>11445.79</v>
      </c>
      <c r="N230" s="36">
        <f t="shared" si="3122"/>
        <v>20819.3</v>
      </c>
      <c r="O230" s="36">
        <f t="shared" si="3122"/>
        <v>0</v>
      </c>
      <c r="P230" s="36">
        <f t="shared" si="3122"/>
        <v>0</v>
      </c>
      <c r="Q230" s="36">
        <f t="shared" si="3122"/>
        <v>0</v>
      </c>
      <c r="R230" s="65">
        <f t="shared" si="3076"/>
        <v>31877.25</v>
      </c>
      <c r="S230" s="36">
        <f t="shared" si="3077"/>
        <v>31877.25</v>
      </c>
      <c r="T230" s="36">
        <f>SUM(T231:T232)</f>
        <v>11936.71</v>
      </c>
      <c r="U230" s="36">
        <f>SUM(U231:U232)</f>
        <v>19940.54</v>
      </c>
      <c r="V230" s="36">
        <f t="shared" ref="V230:V240" si="3123">SUM(W230:X230)</f>
        <v>0</v>
      </c>
      <c r="W230" s="36">
        <f>SUM(W231:W232)</f>
        <v>0</v>
      </c>
      <c r="X230" s="36">
        <f>SUM(X231:X232)</f>
        <v>0</v>
      </c>
      <c r="Y230" s="36">
        <f t="shared" si="3079"/>
        <v>94762.53</v>
      </c>
      <c r="Z230" s="36">
        <f t="shared" si="3080"/>
        <v>94762.53</v>
      </c>
      <c r="AA230" s="36">
        <f>SUM(AA231:AA232)</f>
        <v>34632.720000000001</v>
      </c>
      <c r="AB230" s="36">
        <f>SUM(AB231:AB232)</f>
        <v>60129.81</v>
      </c>
      <c r="AC230" s="36">
        <f t="shared" si="3081"/>
        <v>0</v>
      </c>
      <c r="AD230" s="36">
        <f>SUM(AD231:AD232)</f>
        <v>0</v>
      </c>
      <c r="AE230" s="36">
        <f>SUM(AE231:AE232)</f>
        <v>0</v>
      </c>
      <c r="AF230" s="65">
        <f t="shared" si="3082"/>
        <v>31682.456460000001</v>
      </c>
      <c r="AG230" s="36">
        <f t="shared" si="3083"/>
        <v>31682.456460000001</v>
      </c>
      <c r="AH230" s="36">
        <f>SUM(AH231:AH232)</f>
        <v>13071.235000000001</v>
      </c>
      <c r="AI230" s="36">
        <f>SUM(AI231:AI232)</f>
        <v>18611.221460000001</v>
      </c>
      <c r="AJ230" s="36">
        <f t="shared" si="3084"/>
        <v>0</v>
      </c>
      <c r="AK230" s="36">
        <f>SUM(AK231:AK232)</f>
        <v>0</v>
      </c>
      <c r="AL230" s="36">
        <f>SUM(AL231:AL232)</f>
        <v>0</v>
      </c>
      <c r="AM230" s="65">
        <f t="shared" si="3085"/>
        <v>39667.272000000004</v>
      </c>
      <c r="AN230" s="36">
        <f t="shared" si="3086"/>
        <v>39667.272000000004</v>
      </c>
      <c r="AO230" s="36">
        <f>SUM(AO231:AO232)</f>
        <v>13748.084000000001</v>
      </c>
      <c r="AP230" s="36">
        <f>SUM(AP231:AP232)</f>
        <v>25919.188000000002</v>
      </c>
      <c r="AQ230" s="36">
        <f t="shared" si="3087"/>
        <v>0</v>
      </c>
      <c r="AR230" s="36">
        <f>SUM(AR231:AR232)</f>
        <v>0</v>
      </c>
      <c r="AS230" s="36">
        <f>SUM(AS231:AS232)</f>
        <v>0</v>
      </c>
      <c r="AT230" s="65">
        <f t="shared" si="3088"/>
        <v>37666.02375</v>
      </c>
      <c r="AU230" s="36">
        <f t="shared" si="3089"/>
        <v>37666.02375</v>
      </c>
      <c r="AV230" s="36">
        <f>SUM(AV231:AV232)</f>
        <v>14564.10475</v>
      </c>
      <c r="AW230" s="36">
        <f>SUM(AW231:AW232)</f>
        <v>23101.919000000002</v>
      </c>
      <c r="AX230" s="36">
        <f t="shared" si="3090"/>
        <v>0</v>
      </c>
      <c r="AY230" s="36">
        <f>SUM(AY231:AY232)</f>
        <v>0</v>
      </c>
      <c r="AZ230" s="36">
        <f>SUM(AZ231:AZ232)</f>
        <v>0</v>
      </c>
      <c r="BA230" s="36">
        <f t="shared" si="3091"/>
        <v>109015.75221000001</v>
      </c>
      <c r="BB230" s="36">
        <f t="shared" si="3092"/>
        <v>109015.75221000001</v>
      </c>
      <c r="BC230" s="36">
        <f>SUM(BC231:BC232)</f>
        <v>41383.423750000002</v>
      </c>
      <c r="BD230" s="36">
        <f>SUM(BD231:BD232)</f>
        <v>67632.328460000004</v>
      </c>
      <c r="BE230" s="36">
        <f t="shared" si="3093"/>
        <v>0</v>
      </c>
      <c r="BF230" s="36">
        <f>SUM(BF231:BF232)</f>
        <v>0</v>
      </c>
      <c r="BG230" s="36">
        <f>SUM(BG231:BG232)</f>
        <v>0</v>
      </c>
      <c r="BH230" s="65">
        <f t="shared" si="3094"/>
        <v>29800.890999999996</v>
      </c>
      <c r="BI230" s="36">
        <f t="shared" si="3095"/>
        <v>29800.890999999996</v>
      </c>
      <c r="BJ230" s="36">
        <f>SUM(BJ231:BJ232)</f>
        <v>10599.204</v>
      </c>
      <c r="BK230" s="36">
        <f>SUM(BK231:BK232)</f>
        <v>19201.686999999998</v>
      </c>
      <c r="BL230" s="36">
        <f t="shared" si="3096"/>
        <v>0</v>
      </c>
      <c r="BM230" s="36">
        <f>SUM(BM231:BM232)</f>
        <v>0</v>
      </c>
      <c r="BN230" s="36">
        <f>SUM(BN231:BN232)</f>
        <v>0</v>
      </c>
      <c r="BO230" s="65">
        <f t="shared" si="3097"/>
        <v>32700.170000000006</v>
      </c>
      <c r="BP230" s="36">
        <f t="shared" si="3098"/>
        <v>32700.170000000006</v>
      </c>
      <c r="BQ230" s="36">
        <f>SUM(BQ231:BQ232)</f>
        <v>12815.436</v>
      </c>
      <c r="BR230" s="36">
        <f>SUM(BR231:BR232)</f>
        <v>19884.734000000004</v>
      </c>
      <c r="BS230" s="36">
        <f t="shared" si="3099"/>
        <v>0</v>
      </c>
      <c r="BT230" s="36">
        <f>SUM(BT231:BT232)</f>
        <v>0</v>
      </c>
      <c r="BU230" s="36">
        <f>SUM(BU231:BU232)</f>
        <v>0</v>
      </c>
      <c r="BV230" s="65">
        <f t="shared" si="3100"/>
        <v>31598.887000000002</v>
      </c>
      <c r="BW230" s="36">
        <f t="shared" si="3101"/>
        <v>31598.887000000002</v>
      </c>
      <c r="BX230" s="36">
        <f>SUM(BX231:BX232)</f>
        <v>13641.607</v>
      </c>
      <c r="BY230" s="36">
        <f>SUM(BY231:BY232)</f>
        <v>17957.280000000002</v>
      </c>
      <c r="BZ230" s="36">
        <f t="shared" si="3102"/>
        <v>0</v>
      </c>
      <c r="CA230" s="36">
        <f>SUM(CA231:CA232)</f>
        <v>0</v>
      </c>
      <c r="CB230" s="36">
        <f>SUM(CB231:CB232)</f>
        <v>0</v>
      </c>
      <c r="CC230" s="36">
        <f t="shared" si="3103"/>
        <v>94099.948000000004</v>
      </c>
      <c r="CD230" s="36">
        <f t="shared" si="3104"/>
        <v>94099.948000000004</v>
      </c>
      <c r="CE230" s="36">
        <f>SUM(CE231:CE232)</f>
        <v>37056.247000000003</v>
      </c>
      <c r="CF230" s="36">
        <f>SUM(CF231:CF232)</f>
        <v>57043.701000000001</v>
      </c>
      <c r="CG230" s="36">
        <f t="shared" si="3105"/>
        <v>0</v>
      </c>
      <c r="CH230" s="36">
        <f>SUM(CH231:CH232)</f>
        <v>0</v>
      </c>
      <c r="CI230" s="36">
        <f>SUM(CI231:CI232)</f>
        <v>0</v>
      </c>
      <c r="CJ230" s="65">
        <f t="shared" si="3106"/>
        <v>29161.218000000001</v>
      </c>
      <c r="CK230" s="36">
        <f t="shared" si="3107"/>
        <v>29161.218000000001</v>
      </c>
      <c r="CL230" s="36">
        <f>SUM(CL231:CL232)</f>
        <v>11432.978999999999</v>
      </c>
      <c r="CM230" s="36">
        <f>SUM(CM231:CM232)</f>
        <v>17728.239000000001</v>
      </c>
      <c r="CN230" s="36">
        <f t="shared" si="3108"/>
        <v>0</v>
      </c>
      <c r="CO230" s="36">
        <f>SUM(CO231:CO232)</f>
        <v>0</v>
      </c>
      <c r="CP230" s="36">
        <f>SUM(CP231:CP232)</f>
        <v>0</v>
      </c>
      <c r="CQ230" s="65">
        <f t="shared" si="3109"/>
        <v>24421.975999999999</v>
      </c>
      <c r="CR230" s="36">
        <f t="shared" si="3110"/>
        <v>24421.975999999999</v>
      </c>
      <c r="CS230" s="36">
        <f>SUM(CS231:CS232)</f>
        <v>7188.2349999999997</v>
      </c>
      <c r="CT230" s="36">
        <f>SUM(CT231:CT232)</f>
        <v>17233.740999999998</v>
      </c>
      <c r="CU230" s="36">
        <f t="shared" si="3111"/>
        <v>0</v>
      </c>
      <c r="CV230" s="36">
        <f>SUM(CV231:CV232)</f>
        <v>0</v>
      </c>
      <c r="CW230" s="36">
        <f>SUM(CW231:CW232)</f>
        <v>0</v>
      </c>
      <c r="CX230" s="65">
        <f t="shared" si="3112"/>
        <v>26914.268</v>
      </c>
      <c r="CY230" s="36">
        <f t="shared" si="3113"/>
        <v>26914.268</v>
      </c>
      <c r="CZ230" s="36">
        <f>SUM(CZ231:CZ232)</f>
        <v>8022.9439999999995</v>
      </c>
      <c r="DA230" s="36">
        <f>SUM(DA231:DA232)</f>
        <v>18891.324000000001</v>
      </c>
      <c r="DB230" s="36">
        <f t="shared" si="3114"/>
        <v>0</v>
      </c>
      <c r="DC230" s="36">
        <f>SUM(DC231:DC232)</f>
        <v>0</v>
      </c>
      <c r="DD230" s="36">
        <f>SUM(DD231:DD232)</f>
        <v>0</v>
      </c>
      <c r="DE230" s="36">
        <f t="shared" si="3115"/>
        <v>80497.462</v>
      </c>
      <c r="DF230" s="36">
        <f t="shared" si="3116"/>
        <v>80497.462</v>
      </c>
      <c r="DG230" s="36">
        <f>SUM(DG231:DG232)</f>
        <v>26644.157999999999</v>
      </c>
      <c r="DH230" s="36">
        <f>SUM(DH231:DH232)</f>
        <v>53853.304000000004</v>
      </c>
      <c r="DI230" s="36">
        <f t="shared" si="3117"/>
        <v>0</v>
      </c>
      <c r="DJ230" s="36">
        <f>SUM(DJ231:DJ232)</f>
        <v>0</v>
      </c>
      <c r="DK230" s="36">
        <f>SUM(DK231:DK232)</f>
        <v>0</v>
      </c>
      <c r="DL230" s="36">
        <f t="shared" si="3118"/>
        <v>378375.69221000001</v>
      </c>
      <c r="DM230" s="36">
        <f t="shared" si="3119"/>
        <v>378375.69221000001</v>
      </c>
      <c r="DN230" s="36">
        <f>SUM(DN231:DN232)</f>
        <v>139716.54874999999</v>
      </c>
      <c r="DO230" s="36">
        <f>SUM(DO231:DO232)</f>
        <v>238659.14346000002</v>
      </c>
      <c r="DP230" s="36">
        <f t="shared" si="3120"/>
        <v>0</v>
      </c>
      <c r="DQ230" s="36">
        <f>SUM(DQ231:DQ232)</f>
        <v>0</v>
      </c>
      <c r="DR230" s="36">
        <f>SUM(DR231:DR232)</f>
        <v>0</v>
      </c>
    </row>
    <row r="231" spans="1:122" s="3" customFormat="1" ht="15" customHeight="1" x14ac:dyDescent="0.25">
      <c r="A231" s="37"/>
      <c r="B231" s="1"/>
      <c r="C231" s="39" t="s">
        <v>197</v>
      </c>
      <c r="D231" s="67">
        <f>+E231+H231</f>
        <v>24906</v>
      </c>
      <c r="E231" s="68">
        <f>+F231+G231</f>
        <v>24906</v>
      </c>
      <c r="F231" s="69">
        <v>9181</v>
      </c>
      <c r="G231" s="69">
        <v>15725</v>
      </c>
      <c r="H231" s="68">
        <f>+I231+J231</f>
        <v>0</v>
      </c>
      <c r="I231" s="69">
        <v>0</v>
      </c>
      <c r="J231" s="69">
        <v>0</v>
      </c>
      <c r="K231" s="67">
        <f t="shared" ref="K231:K232" si="3124">+L231+O231</f>
        <v>24437.11</v>
      </c>
      <c r="L231" s="68">
        <f t="shared" ref="L231:L232" si="3125">+M231+N231</f>
        <v>24437.11</v>
      </c>
      <c r="M231" s="69">
        <v>9790</v>
      </c>
      <c r="N231" s="69">
        <v>14647.11</v>
      </c>
      <c r="O231" s="68">
        <f t="shared" ref="O231:O232" si="3126">+P231+Q231</f>
        <v>0</v>
      </c>
      <c r="P231" s="69">
        <v>0</v>
      </c>
      <c r="Q231" s="69">
        <v>0</v>
      </c>
      <c r="R231" s="67">
        <f t="shared" ref="R231:R232" si="3127">+S231+V231</f>
        <v>27808.300000000003</v>
      </c>
      <c r="S231" s="68">
        <f t="shared" ref="S231:S232" si="3128">+T231+U231</f>
        <v>27808.300000000003</v>
      </c>
      <c r="T231" s="69">
        <v>11062.9</v>
      </c>
      <c r="U231" s="69">
        <v>16745.400000000001</v>
      </c>
      <c r="V231" s="68">
        <f t="shared" ref="V231:V232" si="3129">+W231+X231</f>
        <v>0</v>
      </c>
      <c r="W231" s="69">
        <v>0</v>
      </c>
      <c r="X231" s="69">
        <v>0</v>
      </c>
      <c r="Y231" s="68">
        <f t="shared" ref="Y231:Y232" si="3130">+Z231+AC231</f>
        <v>77151.41</v>
      </c>
      <c r="Z231" s="68">
        <f t="shared" ref="Z231:Z232" si="3131">+AA231+AB231</f>
        <v>77151.41</v>
      </c>
      <c r="AA231" s="68">
        <f>+F231+M231+T231</f>
        <v>30033.9</v>
      </c>
      <c r="AB231" s="68">
        <f>+G231+N231+U231</f>
        <v>47117.51</v>
      </c>
      <c r="AC231" s="68">
        <f t="shared" ref="AC231:AC232" si="3132">+AD231+AE231</f>
        <v>0</v>
      </c>
      <c r="AD231" s="68">
        <f>+I231+P231+W231</f>
        <v>0</v>
      </c>
      <c r="AE231" s="68">
        <f>+J231+Q231+X231</f>
        <v>0</v>
      </c>
      <c r="AF231" s="67">
        <f>+AG231+AJ231</f>
        <v>27040.510000000002</v>
      </c>
      <c r="AG231" s="68">
        <f>+AH231+AI231</f>
        <v>27040.510000000002</v>
      </c>
      <c r="AH231" s="69">
        <v>11326.01</v>
      </c>
      <c r="AI231" s="69">
        <v>15714.5</v>
      </c>
      <c r="AJ231" s="68">
        <f>+AK231+AL231</f>
        <v>0</v>
      </c>
      <c r="AK231" s="69">
        <v>0</v>
      </c>
      <c r="AL231" s="69">
        <v>0</v>
      </c>
      <c r="AM231" s="67">
        <f t="shared" ref="AM231:AM232" si="3133">+AN231+AQ231</f>
        <v>33825.274000000005</v>
      </c>
      <c r="AN231" s="68">
        <f t="shared" ref="AN231:AN232" si="3134">+AO231+AP231</f>
        <v>33825.274000000005</v>
      </c>
      <c r="AO231" s="69">
        <v>12853</v>
      </c>
      <c r="AP231" s="69">
        <v>20972.274000000001</v>
      </c>
      <c r="AQ231" s="68">
        <f t="shared" ref="AQ231:AQ232" si="3135">+AR231+AS231</f>
        <v>0</v>
      </c>
      <c r="AR231" s="69">
        <v>0</v>
      </c>
      <c r="AS231" s="69">
        <v>0</v>
      </c>
      <c r="AT231" s="67">
        <f t="shared" ref="AT231:AT232" si="3136">+AU231+AX231</f>
        <v>31509.010000000002</v>
      </c>
      <c r="AU231" s="68">
        <f t="shared" ref="AU231:AU232" si="3137">+AV231+AW231</f>
        <v>31509.010000000002</v>
      </c>
      <c r="AV231" s="69">
        <v>11910</v>
      </c>
      <c r="AW231" s="69">
        <v>19599.010000000002</v>
      </c>
      <c r="AX231" s="68">
        <f t="shared" ref="AX231:AX232" si="3138">+AY231+AZ231</f>
        <v>0</v>
      </c>
      <c r="AY231" s="69">
        <v>0</v>
      </c>
      <c r="AZ231" s="69">
        <v>0</v>
      </c>
      <c r="BA231" s="68">
        <f t="shared" ref="BA231:BA232" si="3139">+BB231+BE231</f>
        <v>92374.794000000009</v>
      </c>
      <c r="BB231" s="68">
        <f t="shared" ref="BB231:BB232" si="3140">+BC231+BD231</f>
        <v>92374.794000000009</v>
      </c>
      <c r="BC231" s="68">
        <f>+AH231+AO231+AV231</f>
        <v>36089.01</v>
      </c>
      <c r="BD231" s="68">
        <f>+AI231+AP231+AW231</f>
        <v>56285.784000000007</v>
      </c>
      <c r="BE231" s="68">
        <f t="shared" ref="BE231:BE232" si="3141">+BF231+BG231</f>
        <v>0</v>
      </c>
      <c r="BF231" s="68">
        <f>+AK231+AR231+AY231</f>
        <v>0</v>
      </c>
      <c r="BG231" s="68">
        <f>+AL231+AS231+AZ231</f>
        <v>0</v>
      </c>
      <c r="BH231" s="67">
        <f>+BI231+BL231</f>
        <v>28226.299999999996</v>
      </c>
      <c r="BI231" s="68">
        <f>+BJ231+BK231</f>
        <v>28226.299999999996</v>
      </c>
      <c r="BJ231" s="69">
        <v>9764.1</v>
      </c>
      <c r="BK231" s="69">
        <v>18462.199999999997</v>
      </c>
      <c r="BL231" s="68">
        <f>+BM231+BN231</f>
        <v>0</v>
      </c>
      <c r="BM231" s="69">
        <v>0</v>
      </c>
      <c r="BN231" s="69">
        <v>0</v>
      </c>
      <c r="BO231" s="67">
        <f t="shared" ref="BO231:BO232" si="3142">+BP231+BS231</f>
        <v>28174.11</v>
      </c>
      <c r="BP231" s="68">
        <f t="shared" ref="BP231:BP232" si="3143">+BQ231+BR231</f>
        <v>28174.11</v>
      </c>
      <c r="BQ231" s="69">
        <v>10914.1</v>
      </c>
      <c r="BR231" s="69">
        <v>17260.010000000002</v>
      </c>
      <c r="BS231" s="68">
        <f t="shared" ref="BS231:BS232" si="3144">+BT231+BU231</f>
        <v>0</v>
      </c>
      <c r="BT231" s="69">
        <v>0</v>
      </c>
      <c r="BU231" s="69">
        <v>0</v>
      </c>
      <c r="BV231" s="67">
        <f t="shared" ref="BV231:BV232" si="3145">+BW231+BZ231</f>
        <v>29032.400000000001</v>
      </c>
      <c r="BW231" s="68">
        <f t="shared" ref="BW231:BW232" si="3146">+BX231+BY231</f>
        <v>29032.400000000001</v>
      </c>
      <c r="BX231" s="69">
        <v>11904</v>
      </c>
      <c r="BY231" s="69">
        <v>17128.400000000001</v>
      </c>
      <c r="BZ231" s="68">
        <f t="shared" ref="BZ231:BZ232" si="3147">+CA231+CB231</f>
        <v>0</v>
      </c>
      <c r="CA231" s="69">
        <v>0</v>
      </c>
      <c r="CB231" s="69">
        <v>0</v>
      </c>
      <c r="CC231" s="68">
        <f t="shared" ref="CC231:CC232" si="3148">+CD231+CG231</f>
        <v>85432.81</v>
      </c>
      <c r="CD231" s="68">
        <f t="shared" ref="CD231:CD232" si="3149">+CE231+CF231</f>
        <v>85432.81</v>
      </c>
      <c r="CE231" s="68">
        <f>+BJ231+BQ231+BX231</f>
        <v>32582.2</v>
      </c>
      <c r="CF231" s="68">
        <f>+BK231+BR231+BY231</f>
        <v>52850.61</v>
      </c>
      <c r="CG231" s="68">
        <f t="shared" ref="CG231:CG232" si="3150">+CH231+CI231</f>
        <v>0</v>
      </c>
      <c r="CH231" s="68">
        <f>+BM231+BT231+CA231</f>
        <v>0</v>
      </c>
      <c r="CI231" s="68">
        <f>+BN231+BU231+CB231</f>
        <v>0</v>
      </c>
      <c r="CJ231" s="67">
        <f>+CK231+CN231</f>
        <v>26103.599999999999</v>
      </c>
      <c r="CK231" s="68">
        <f>+CL231+CM231</f>
        <v>26103.599999999999</v>
      </c>
      <c r="CL231" s="69">
        <v>9697.6</v>
      </c>
      <c r="CM231" s="69">
        <v>16406</v>
      </c>
      <c r="CN231" s="68">
        <f>+CO231+CP231</f>
        <v>0</v>
      </c>
      <c r="CO231" s="69">
        <v>0</v>
      </c>
      <c r="CP231" s="69">
        <v>0</v>
      </c>
      <c r="CQ231" s="67">
        <f t="shared" ref="CQ231:CQ232" si="3151">+CR231+CU231</f>
        <v>22832.3</v>
      </c>
      <c r="CR231" s="68">
        <f t="shared" ref="CR231:CR232" si="3152">+CS231+CT231</f>
        <v>22832.3</v>
      </c>
      <c r="CS231" s="69">
        <v>6358</v>
      </c>
      <c r="CT231" s="69">
        <v>16474.3</v>
      </c>
      <c r="CU231" s="68">
        <f t="shared" ref="CU231:CU232" si="3153">+CV231+CW231</f>
        <v>0</v>
      </c>
      <c r="CV231" s="69">
        <v>0</v>
      </c>
      <c r="CW231" s="69">
        <v>0</v>
      </c>
      <c r="CX231" s="67">
        <f t="shared" ref="CX231:CX232" si="3154">+CY231+DB231</f>
        <v>24865</v>
      </c>
      <c r="CY231" s="68">
        <f t="shared" ref="CY231:CY232" si="3155">+CZ231+DA231</f>
        <v>24865</v>
      </c>
      <c r="CZ231" s="69">
        <v>7202</v>
      </c>
      <c r="DA231" s="69">
        <v>17663</v>
      </c>
      <c r="DB231" s="68">
        <f t="shared" ref="DB231:DB232" si="3156">+DC231+DD231</f>
        <v>0</v>
      </c>
      <c r="DC231" s="69">
        <v>0</v>
      </c>
      <c r="DD231" s="69">
        <v>0</v>
      </c>
      <c r="DE231" s="68">
        <f t="shared" ref="DE231:DE232" si="3157">+DF231+DI231</f>
        <v>73800.899999999994</v>
      </c>
      <c r="DF231" s="68">
        <f t="shared" ref="DF231:DF232" si="3158">+DG231+DH231</f>
        <v>73800.899999999994</v>
      </c>
      <c r="DG231" s="68">
        <f>+CL231+CS231+CZ231</f>
        <v>23257.599999999999</v>
      </c>
      <c r="DH231" s="68">
        <f>+CM231+CT231+DA231</f>
        <v>50543.3</v>
      </c>
      <c r="DI231" s="68">
        <f t="shared" ref="DI231:DI232" si="3159">+DJ231+DK231</f>
        <v>0</v>
      </c>
      <c r="DJ231" s="68">
        <f>+CO231+CV231+DC231</f>
        <v>0</v>
      </c>
      <c r="DK231" s="68">
        <f>+CP231+CW231+DD231</f>
        <v>0</v>
      </c>
      <c r="DL231" s="68">
        <f t="shared" ref="DL231:DL232" si="3160">+DM231+DP231</f>
        <v>328759.91399999999</v>
      </c>
      <c r="DM231" s="68">
        <f t="shared" ref="DM231:DM232" si="3161">+DN231+DO231</f>
        <v>328759.91399999999</v>
      </c>
      <c r="DN231" s="68">
        <f>+AA231+BC231+CE231+DG231</f>
        <v>121962.70999999999</v>
      </c>
      <c r="DO231" s="68">
        <f>+AB231+BD231+CF231+DH231</f>
        <v>206797.20400000003</v>
      </c>
      <c r="DP231" s="68">
        <f t="shared" ref="DP231:DP232" si="3162">+DQ231+DR231</f>
        <v>0</v>
      </c>
      <c r="DQ231" s="68">
        <f>+AD231+BF231+CH231+DJ231</f>
        <v>0</v>
      </c>
      <c r="DR231" s="68">
        <f>+AE231+BG231+CI231+DK231</f>
        <v>0</v>
      </c>
    </row>
    <row r="232" spans="1:122" s="3" customFormat="1" ht="15" customHeight="1" x14ac:dyDescent="0.25">
      <c r="A232" s="37"/>
      <c r="B232" s="1"/>
      <c r="C232" s="39" t="s">
        <v>198</v>
      </c>
      <c r="D232" s="67">
        <f>+E232+H232</f>
        <v>5714.19</v>
      </c>
      <c r="E232" s="68">
        <f>+F232+G232</f>
        <v>5714.19</v>
      </c>
      <c r="F232" s="69">
        <v>2069.2199999999998</v>
      </c>
      <c r="G232" s="69">
        <v>3644.97</v>
      </c>
      <c r="H232" s="68">
        <f>+I232+J232</f>
        <v>0</v>
      </c>
      <c r="I232" s="69">
        <v>0</v>
      </c>
      <c r="J232" s="69">
        <v>0</v>
      </c>
      <c r="K232" s="67">
        <f t="shared" si="3124"/>
        <v>7827.98</v>
      </c>
      <c r="L232" s="68">
        <f t="shared" si="3125"/>
        <v>7827.98</v>
      </c>
      <c r="M232" s="69">
        <v>1655.79</v>
      </c>
      <c r="N232" s="69">
        <v>6172.19</v>
      </c>
      <c r="O232" s="68">
        <f t="shared" si="3126"/>
        <v>0</v>
      </c>
      <c r="P232" s="69">
        <v>0</v>
      </c>
      <c r="Q232" s="69">
        <v>0</v>
      </c>
      <c r="R232" s="67">
        <f t="shared" si="3127"/>
        <v>4068.95</v>
      </c>
      <c r="S232" s="68">
        <f t="shared" si="3128"/>
        <v>4068.95</v>
      </c>
      <c r="T232" s="69">
        <v>873.81</v>
      </c>
      <c r="U232" s="69">
        <v>3195.14</v>
      </c>
      <c r="V232" s="68">
        <f t="shared" si="3129"/>
        <v>0</v>
      </c>
      <c r="W232" s="69">
        <v>0</v>
      </c>
      <c r="X232" s="69">
        <v>0</v>
      </c>
      <c r="Y232" s="68">
        <f t="shared" si="3130"/>
        <v>17611.12</v>
      </c>
      <c r="Z232" s="68">
        <f t="shared" si="3131"/>
        <v>17611.12</v>
      </c>
      <c r="AA232" s="68">
        <f>+F232+M232+T232</f>
        <v>4598.82</v>
      </c>
      <c r="AB232" s="68">
        <f>+G232+N232+U232</f>
        <v>13012.3</v>
      </c>
      <c r="AC232" s="68">
        <f t="shared" si="3132"/>
        <v>0</v>
      </c>
      <c r="AD232" s="68">
        <f>+I232+P232+W232</f>
        <v>0</v>
      </c>
      <c r="AE232" s="68">
        <f>+J232+Q232+X232</f>
        <v>0</v>
      </c>
      <c r="AF232" s="67">
        <f>+AG232+AJ232</f>
        <v>4641.9464599999992</v>
      </c>
      <c r="AG232" s="68">
        <f>+AH232+AI232</f>
        <v>4641.9464599999992</v>
      </c>
      <c r="AH232" s="69">
        <v>1745.2249999999999</v>
      </c>
      <c r="AI232" s="69">
        <v>2896.7214599999998</v>
      </c>
      <c r="AJ232" s="68">
        <f>+AK232+AL232</f>
        <v>0</v>
      </c>
      <c r="AK232" s="69">
        <v>0</v>
      </c>
      <c r="AL232" s="69">
        <v>0</v>
      </c>
      <c r="AM232" s="67">
        <f t="shared" si="3133"/>
        <v>5841.9979999999996</v>
      </c>
      <c r="AN232" s="68">
        <f t="shared" si="3134"/>
        <v>5841.9979999999996</v>
      </c>
      <c r="AO232" s="69">
        <v>895.08400000000006</v>
      </c>
      <c r="AP232" s="69">
        <v>4946.9139999999998</v>
      </c>
      <c r="AQ232" s="68">
        <f t="shared" si="3135"/>
        <v>0</v>
      </c>
      <c r="AR232" s="69">
        <v>0</v>
      </c>
      <c r="AS232" s="69">
        <v>0</v>
      </c>
      <c r="AT232" s="67">
        <f t="shared" si="3136"/>
        <v>6157.0137500000001</v>
      </c>
      <c r="AU232" s="68">
        <f t="shared" si="3137"/>
        <v>6157.0137500000001</v>
      </c>
      <c r="AV232" s="69">
        <v>2654.1047500000004</v>
      </c>
      <c r="AW232" s="69">
        <v>3502.9089999999997</v>
      </c>
      <c r="AX232" s="68">
        <f t="shared" si="3138"/>
        <v>0</v>
      </c>
      <c r="AY232" s="69">
        <v>0</v>
      </c>
      <c r="AZ232" s="69">
        <v>0</v>
      </c>
      <c r="BA232" s="68">
        <f t="shared" si="3139"/>
        <v>16640.958210000001</v>
      </c>
      <c r="BB232" s="68">
        <f t="shared" si="3140"/>
        <v>16640.958210000001</v>
      </c>
      <c r="BC232" s="68">
        <f>+AH232+AO232+AV232</f>
        <v>5294.4137500000006</v>
      </c>
      <c r="BD232" s="68">
        <f>+AI232+AP232+AW232</f>
        <v>11346.544459999999</v>
      </c>
      <c r="BE232" s="68">
        <f t="shared" si="3141"/>
        <v>0</v>
      </c>
      <c r="BF232" s="68">
        <f>+AK232+AR232+AY232</f>
        <v>0</v>
      </c>
      <c r="BG232" s="68">
        <f>+AL232+AS232+AZ232</f>
        <v>0</v>
      </c>
      <c r="BH232" s="67">
        <f>+BI232+BL232</f>
        <v>1574.5909999999999</v>
      </c>
      <c r="BI232" s="68">
        <f>+BJ232+BK232</f>
        <v>1574.5909999999999</v>
      </c>
      <c r="BJ232" s="69">
        <v>835.10400000000004</v>
      </c>
      <c r="BK232" s="69">
        <v>739.48699999999997</v>
      </c>
      <c r="BL232" s="68">
        <f>+BM232+BN232</f>
        <v>0</v>
      </c>
      <c r="BM232" s="69">
        <v>0</v>
      </c>
      <c r="BN232" s="69">
        <v>0</v>
      </c>
      <c r="BO232" s="67">
        <f t="shared" si="3142"/>
        <v>4526.0600000000004</v>
      </c>
      <c r="BP232" s="68">
        <f t="shared" si="3143"/>
        <v>4526.0600000000004</v>
      </c>
      <c r="BQ232" s="69">
        <v>1901.336</v>
      </c>
      <c r="BR232" s="69">
        <v>2624.7240000000002</v>
      </c>
      <c r="BS232" s="68">
        <f t="shared" si="3144"/>
        <v>0</v>
      </c>
      <c r="BT232" s="69">
        <v>0</v>
      </c>
      <c r="BU232" s="69">
        <v>0</v>
      </c>
      <c r="BV232" s="67">
        <f t="shared" si="3145"/>
        <v>2566.4870000000001</v>
      </c>
      <c r="BW232" s="68">
        <f t="shared" si="3146"/>
        <v>2566.4870000000001</v>
      </c>
      <c r="BX232" s="69">
        <v>1737.607</v>
      </c>
      <c r="BY232" s="69">
        <v>828.88</v>
      </c>
      <c r="BZ232" s="68">
        <f t="shared" si="3147"/>
        <v>0</v>
      </c>
      <c r="CA232" s="69">
        <v>0</v>
      </c>
      <c r="CB232" s="69">
        <v>0</v>
      </c>
      <c r="CC232" s="68">
        <f t="shared" si="3148"/>
        <v>8667.1380000000008</v>
      </c>
      <c r="CD232" s="68">
        <f t="shared" si="3149"/>
        <v>8667.1380000000008</v>
      </c>
      <c r="CE232" s="68">
        <f>+BJ232+BQ232+BX232</f>
        <v>4474.0470000000005</v>
      </c>
      <c r="CF232" s="68">
        <f>+BK232+BR232+BY232</f>
        <v>4193.0910000000003</v>
      </c>
      <c r="CG232" s="68">
        <f t="shared" si="3150"/>
        <v>0</v>
      </c>
      <c r="CH232" s="68">
        <f>+BM232+BT232+CA232</f>
        <v>0</v>
      </c>
      <c r="CI232" s="68">
        <f>+BN232+BU232+CB232</f>
        <v>0</v>
      </c>
      <c r="CJ232" s="67">
        <f>+CK232+CN232</f>
        <v>3057.6179999999999</v>
      </c>
      <c r="CK232" s="68">
        <f>+CL232+CM232</f>
        <v>3057.6179999999999</v>
      </c>
      <c r="CL232" s="69">
        <v>1735.3789999999999</v>
      </c>
      <c r="CM232" s="69">
        <v>1322.239</v>
      </c>
      <c r="CN232" s="68">
        <f>+CO232+CP232</f>
        <v>0</v>
      </c>
      <c r="CO232" s="69">
        <v>0</v>
      </c>
      <c r="CP232" s="69">
        <v>0</v>
      </c>
      <c r="CQ232" s="67">
        <f t="shared" si="3151"/>
        <v>1589.6759999999999</v>
      </c>
      <c r="CR232" s="68">
        <f t="shared" si="3152"/>
        <v>1589.6759999999999</v>
      </c>
      <c r="CS232" s="69">
        <v>830.2349999999999</v>
      </c>
      <c r="CT232" s="69">
        <v>759.44100000000003</v>
      </c>
      <c r="CU232" s="68">
        <f t="shared" si="3153"/>
        <v>0</v>
      </c>
      <c r="CV232" s="69">
        <v>0</v>
      </c>
      <c r="CW232" s="69">
        <v>0</v>
      </c>
      <c r="CX232" s="67">
        <f t="shared" si="3154"/>
        <v>2049.268</v>
      </c>
      <c r="CY232" s="68">
        <f t="shared" si="3155"/>
        <v>2049.268</v>
      </c>
      <c r="CZ232" s="69">
        <v>820.94399999999996</v>
      </c>
      <c r="DA232" s="69">
        <v>1228.3240000000001</v>
      </c>
      <c r="DB232" s="68">
        <f t="shared" si="3156"/>
        <v>0</v>
      </c>
      <c r="DC232" s="69">
        <v>0</v>
      </c>
      <c r="DD232" s="69">
        <v>0</v>
      </c>
      <c r="DE232" s="68">
        <f t="shared" si="3157"/>
        <v>6696.5619999999999</v>
      </c>
      <c r="DF232" s="68">
        <f t="shared" si="3158"/>
        <v>6696.5619999999999</v>
      </c>
      <c r="DG232" s="68">
        <f>+CL232+CS232+CZ232</f>
        <v>3386.5579999999995</v>
      </c>
      <c r="DH232" s="68">
        <f>+CM232+CT232+DA232</f>
        <v>3310.0040000000004</v>
      </c>
      <c r="DI232" s="68">
        <f t="shared" si="3159"/>
        <v>0</v>
      </c>
      <c r="DJ232" s="68">
        <f>+CO232+CV232+DC232</f>
        <v>0</v>
      </c>
      <c r="DK232" s="68">
        <f>+CP232+CW232+DD232</f>
        <v>0</v>
      </c>
      <c r="DL232" s="68">
        <f t="shared" si="3160"/>
        <v>49615.778210000004</v>
      </c>
      <c r="DM232" s="68">
        <f t="shared" si="3161"/>
        <v>49615.778210000004</v>
      </c>
      <c r="DN232" s="68">
        <f>+AA232+BC232+CE232+DG232</f>
        <v>17753.838749999999</v>
      </c>
      <c r="DO232" s="68">
        <f>+AB232+BD232+CF232+DH232</f>
        <v>31861.939460000001</v>
      </c>
      <c r="DP232" s="68">
        <f t="shared" si="3162"/>
        <v>0</v>
      </c>
      <c r="DQ232" s="68">
        <f>+AD232+BF232+CH232+DJ232</f>
        <v>0</v>
      </c>
      <c r="DR232" s="68">
        <f>+AE232+BG232+CI232+DK232</f>
        <v>0</v>
      </c>
    </row>
    <row r="233" spans="1:122" s="3" customFormat="1" ht="15" customHeight="1" x14ac:dyDescent="0.2">
      <c r="A233" s="37"/>
      <c r="B233" s="1"/>
      <c r="C233" s="35" t="s">
        <v>199</v>
      </c>
      <c r="D233" s="65">
        <f>D234+D235</f>
        <v>5065</v>
      </c>
      <c r="E233" s="36">
        <f t="shared" ref="E233:J233" si="3163">E234+E235</f>
        <v>5065</v>
      </c>
      <c r="F233" s="36">
        <f t="shared" si="3163"/>
        <v>2945</v>
      </c>
      <c r="G233" s="36">
        <f t="shared" si="3163"/>
        <v>2120</v>
      </c>
      <c r="H233" s="36">
        <f t="shared" si="3163"/>
        <v>0</v>
      </c>
      <c r="I233" s="36">
        <f t="shared" si="3163"/>
        <v>0</v>
      </c>
      <c r="J233" s="36">
        <f t="shared" si="3163"/>
        <v>0</v>
      </c>
      <c r="K233" s="65">
        <f>K234+K235</f>
        <v>3580</v>
      </c>
      <c r="L233" s="36">
        <f t="shared" ref="L233:Q233" si="3164">L234+L235</f>
        <v>3580</v>
      </c>
      <c r="M233" s="36">
        <f t="shared" si="3164"/>
        <v>1935</v>
      </c>
      <c r="N233" s="36">
        <f t="shared" si="3164"/>
        <v>1645</v>
      </c>
      <c r="O233" s="36">
        <f t="shared" si="3164"/>
        <v>0</v>
      </c>
      <c r="P233" s="36">
        <f t="shared" si="3164"/>
        <v>0</v>
      </c>
      <c r="Q233" s="36">
        <f t="shared" si="3164"/>
        <v>0</v>
      </c>
      <c r="R233" s="65">
        <f t="shared" si="3076"/>
        <v>4290</v>
      </c>
      <c r="S233" s="36">
        <f t="shared" si="3077"/>
        <v>4290</v>
      </c>
      <c r="T233" s="36">
        <f>SUM(T234:T235)</f>
        <v>2720</v>
      </c>
      <c r="U233" s="36">
        <f>SUM(U234:U235)</f>
        <v>1570</v>
      </c>
      <c r="V233" s="36">
        <f t="shared" si="3123"/>
        <v>0</v>
      </c>
      <c r="W233" s="36">
        <f>SUM(W234:W235)</f>
        <v>0</v>
      </c>
      <c r="X233" s="36">
        <f>SUM(X234:X235)</f>
        <v>0</v>
      </c>
      <c r="Y233" s="36">
        <f t="shared" si="3079"/>
        <v>12935</v>
      </c>
      <c r="Z233" s="36">
        <f t="shared" si="3080"/>
        <v>12935</v>
      </c>
      <c r="AA233" s="36">
        <f>SUM(AA234:AA235)</f>
        <v>7600</v>
      </c>
      <c r="AB233" s="36">
        <f>SUM(AB234:AB235)</f>
        <v>5335</v>
      </c>
      <c r="AC233" s="36">
        <f t="shared" si="3081"/>
        <v>0</v>
      </c>
      <c r="AD233" s="36">
        <f>SUM(AD234:AD235)</f>
        <v>0</v>
      </c>
      <c r="AE233" s="36">
        <f>SUM(AE234:AE235)</f>
        <v>0</v>
      </c>
      <c r="AF233" s="65">
        <f t="shared" si="3082"/>
        <v>4315</v>
      </c>
      <c r="AG233" s="36">
        <f t="shared" si="3083"/>
        <v>4315</v>
      </c>
      <c r="AH233" s="36">
        <f>SUM(AH234:AH235)</f>
        <v>2440</v>
      </c>
      <c r="AI233" s="36">
        <f>SUM(AI234:AI235)</f>
        <v>1875</v>
      </c>
      <c r="AJ233" s="36">
        <f t="shared" si="3084"/>
        <v>0</v>
      </c>
      <c r="AK233" s="36">
        <f>SUM(AK234:AK235)</f>
        <v>0</v>
      </c>
      <c r="AL233" s="36">
        <f>SUM(AL234:AL235)</f>
        <v>0</v>
      </c>
      <c r="AM233" s="65">
        <f t="shared" si="3085"/>
        <v>6535</v>
      </c>
      <c r="AN233" s="36">
        <f t="shared" si="3086"/>
        <v>6535</v>
      </c>
      <c r="AO233" s="36">
        <f>SUM(AO234:AO235)</f>
        <v>3315</v>
      </c>
      <c r="AP233" s="36">
        <f>SUM(AP234:AP235)</f>
        <v>3220</v>
      </c>
      <c r="AQ233" s="36">
        <f t="shared" si="3087"/>
        <v>0</v>
      </c>
      <c r="AR233" s="36">
        <f>SUM(AR234:AR235)</f>
        <v>0</v>
      </c>
      <c r="AS233" s="36">
        <f>SUM(AS234:AS235)</f>
        <v>0</v>
      </c>
      <c r="AT233" s="65">
        <f t="shared" si="3088"/>
        <v>5255</v>
      </c>
      <c r="AU233" s="36">
        <f t="shared" si="3089"/>
        <v>5255</v>
      </c>
      <c r="AV233" s="36">
        <f>SUM(AV234:AV235)</f>
        <v>2895</v>
      </c>
      <c r="AW233" s="36">
        <f>SUM(AW234:AW235)</f>
        <v>2360</v>
      </c>
      <c r="AX233" s="36">
        <f t="shared" si="3090"/>
        <v>0</v>
      </c>
      <c r="AY233" s="36">
        <f>SUM(AY234:AY235)</f>
        <v>0</v>
      </c>
      <c r="AZ233" s="36">
        <f>SUM(AZ234:AZ235)</f>
        <v>0</v>
      </c>
      <c r="BA233" s="36">
        <f t="shared" ref="BA233" si="3165">BB233+BE233</f>
        <v>16105</v>
      </c>
      <c r="BB233" s="36">
        <f t="shared" ref="BB233" si="3166">SUM(BC233:BD233)</f>
        <v>16105</v>
      </c>
      <c r="BC233" s="36">
        <f>SUM(BC234:BC235)</f>
        <v>8650</v>
      </c>
      <c r="BD233" s="36">
        <f>SUM(BD234:BD235)</f>
        <v>7455</v>
      </c>
      <c r="BE233" s="36">
        <f t="shared" si="3093"/>
        <v>0</v>
      </c>
      <c r="BF233" s="36">
        <f>SUM(BF234:BF235)</f>
        <v>0</v>
      </c>
      <c r="BG233" s="36">
        <f>SUM(BG234:BG235)</f>
        <v>0</v>
      </c>
      <c r="BH233" s="65">
        <f t="shared" si="3094"/>
        <v>6050</v>
      </c>
      <c r="BI233" s="36">
        <f t="shared" si="3095"/>
        <v>6050</v>
      </c>
      <c r="BJ233" s="36">
        <f>SUM(BJ234:BJ235)</f>
        <v>3180</v>
      </c>
      <c r="BK233" s="36">
        <f>SUM(BK234:BK235)</f>
        <v>2870</v>
      </c>
      <c r="BL233" s="36">
        <f t="shared" si="3096"/>
        <v>0</v>
      </c>
      <c r="BM233" s="36">
        <f>SUM(BM234:BM235)</f>
        <v>0</v>
      </c>
      <c r="BN233" s="36">
        <f>SUM(BN234:BN235)</f>
        <v>0</v>
      </c>
      <c r="BO233" s="65">
        <f t="shared" si="3097"/>
        <v>6835</v>
      </c>
      <c r="BP233" s="36">
        <f t="shared" si="3098"/>
        <v>6835</v>
      </c>
      <c r="BQ233" s="36">
        <f>SUM(BQ234:BQ235)</f>
        <v>3500</v>
      </c>
      <c r="BR233" s="36">
        <f>SUM(BR234:BR235)</f>
        <v>3335</v>
      </c>
      <c r="BS233" s="36">
        <f t="shared" si="3099"/>
        <v>0</v>
      </c>
      <c r="BT233" s="36">
        <f>SUM(BT234:BT235)</f>
        <v>0</v>
      </c>
      <c r="BU233" s="36">
        <f>SUM(BU234:BU235)</f>
        <v>0</v>
      </c>
      <c r="BV233" s="65">
        <f t="shared" si="3100"/>
        <v>6865</v>
      </c>
      <c r="BW233" s="36">
        <f t="shared" si="3101"/>
        <v>6865</v>
      </c>
      <c r="BX233" s="36">
        <f>SUM(BX234:BX235)</f>
        <v>3630</v>
      </c>
      <c r="BY233" s="36">
        <f>SUM(BY234:BY235)</f>
        <v>3235</v>
      </c>
      <c r="BZ233" s="36">
        <f t="shared" si="3102"/>
        <v>0</v>
      </c>
      <c r="CA233" s="36">
        <f>SUM(CA234:CA235)</f>
        <v>0</v>
      </c>
      <c r="CB233" s="36">
        <f>SUM(CB234:CB235)</f>
        <v>0</v>
      </c>
      <c r="CC233" s="36">
        <f t="shared" ref="CC233" si="3167">CD233+CG233</f>
        <v>19750</v>
      </c>
      <c r="CD233" s="36">
        <f t="shared" ref="CD233" si="3168">SUM(CE233:CF233)</f>
        <v>19750</v>
      </c>
      <c r="CE233" s="36">
        <f>SUM(CE234:CE235)</f>
        <v>10310</v>
      </c>
      <c r="CF233" s="36">
        <f>SUM(CF234:CF235)</f>
        <v>9440</v>
      </c>
      <c r="CG233" s="36">
        <f t="shared" si="3105"/>
        <v>0</v>
      </c>
      <c r="CH233" s="36">
        <f>SUM(CH234:CH235)</f>
        <v>0</v>
      </c>
      <c r="CI233" s="36">
        <f>SUM(CI234:CI235)</f>
        <v>0</v>
      </c>
      <c r="CJ233" s="65">
        <f t="shared" si="3106"/>
        <v>8005</v>
      </c>
      <c r="CK233" s="36">
        <f t="shared" si="3107"/>
        <v>8005</v>
      </c>
      <c r="CL233" s="36">
        <f>SUM(CL234:CL235)</f>
        <v>4315</v>
      </c>
      <c r="CM233" s="36">
        <f>SUM(CM234:CM235)</f>
        <v>3690</v>
      </c>
      <c r="CN233" s="36">
        <f t="shared" si="3108"/>
        <v>0</v>
      </c>
      <c r="CO233" s="36">
        <f>SUM(CO234:CO235)</f>
        <v>0</v>
      </c>
      <c r="CP233" s="36">
        <f>SUM(CP234:CP235)</f>
        <v>0</v>
      </c>
      <c r="CQ233" s="65">
        <f t="shared" si="3109"/>
        <v>6910</v>
      </c>
      <c r="CR233" s="36">
        <f t="shared" si="3110"/>
        <v>6910</v>
      </c>
      <c r="CS233" s="36">
        <f>SUM(CS234:CS235)</f>
        <v>3570</v>
      </c>
      <c r="CT233" s="36">
        <f>SUM(CT234:CT235)</f>
        <v>3340</v>
      </c>
      <c r="CU233" s="36">
        <f t="shared" si="3111"/>
        <v>0</v>
      </c>
      <c r="CV233" s="36">
        <f>SUM(CV234:CV235)</f>
        <v>0</v>
      </c>
      <c r="CW233" s="36">
        <f>SUM(CW234:CW235)</f>
        <v>0</v>
      </c>
      <c r="CX233" s="65">
        <f t="shared" si="3112"/>
        <v>5995</v>
      </c>
      <c r="CY233" s="36">
        <f t="shared" si="3113"/>
        <v>5995</v>
      </c>
      <c r="CZ233" s="36">
        <f>SUM(CZ234:CZ235)</f>
        <v>3070</v>
      </c>
      <c r="DA233" s="36">
        <f>SUM(DA234:DA235)</f>
        <v>2925</v>
      </c>
      <c r="DB233" s="36">
        <f t="shared" si="3114"/>
        <v>0</v>
      </c>
      <c r="DC233" s="36">
        <f>SUM(DC234:DC235)</f>
        <v>0</v>
      </c>
      <c r="DD233" s="36">
        <f>SUM(DD234:DD235)</f>
        <v>0</v>
      </c>
      <c r="DE233" s="36">
        <f t="shared" ref="DE233" si="3169">DF233+DI233</f>
        <v>20910</v>
      </c>
      <c r="DF233" s="36">
        <f t="shared" ref="DF233" si="3170">SUM(DG233:DH233)</f>
        <v>20910</v>
      </c>
      <c r="DG233" s="36">
        <f>SUM(DG234:DG235)</f>
        <v>10955</v>
      </c>
      <c r="DH233" s="36">
        <f>SUM(DH234:DH235)</f>
        <v>9955</v>
      </c>
      <c r="DI233" s="36">
        <f t="shared" si="3117"/>
        <v>0</v>
      </c>
      <c r="DJ233" s="36">
        <f>SUM(DJ234:DJ235)</f>
        <v>0</v>
      </c>
      <c r="DK233" s="36">
        <f>SUM(DK234:DK235)</f>
        <v>0</v>
      </c>
      <c r="DL233" s="36">
        <f t="shared" si="3118"/>
        <v>69700</v>
      </c>
      <c r="DM233" s="36">
        <f t="shared" si="3119"/>
        <v>69700</v>
      </c>
      <c r="DN233" s="36">
        <f>SUM(DN234:DN235)</f>
        <v>37515</v>
      </c>
      <c r="DO233" s="36">
        <f>SUM(DO234:DO235)</f>
        <v>32185</v>
      </c>
      <c r="DP233" s="36">
        <f t="shared" si="3120"/>
        <v>0</v>
      </c>
      <c r="DQ233" s="36">
        <f>SUM(DQ234:DQ235)</f>
        <v>0</v>
      </c>
      <c r="DR233" s="36">
        <f>SUM(DR234:DR235)</f>
        <v>0</v>
      </c>
    </row>
    <row r="234" spans="1:122" s="3" customFormat="1" ht="15" customHeight="1" x14ac:dyDescent="0.25">
      <c r="A234" s="37"/>
      <c r="B234" s="1"/>
      <c r="C234" s="39" t="s">
        <v>200</v>
      </c>
      <c r="D234" s="67">
        <f>+E234+H234</f>
        <v>5065</v>
      </c>
      <c r="E234" s="68">
        <f>+F234+G234</f>
        <v>5065</v>
      </c>
      <c r="F234" s="69">
        <v>2945</v>
      </c>
      <c r="G234" s="69">
        <v>2120</v>
      </c>
      <c r="H234" s="68">
        <f>+I234+J234</f>
        <v>0</v>
      </c>
      <c r="I234" s="69">
        <v>0</v>
      </c>
      <c r="J234" s="69">
        <v>0</v>
      </c>
      <c r="K234" s="67">
        <f t="shared" ref="K234:K236" si="3171">+L234+O234</f>
        <v>3580</v>
      </c>
      <c r="L234" s="68">
        <f t="shared" ref="L234:L236" si="3172">+M234+N234</f>
        <v>3580</v>
      </c>
      <c r="M234" s="69">
        <v>1935</v>
      </c>
      <c r="N234" s="69">
        <v>1645</v>
      </c>
      <c r="O234" s="68">
        <f t="shared" ref="O234:O236" si="3173">+P234+Q234</f>
        <v>0</v>
      </c>
      <c r="P234" s="69">
        <v>0</v>
      </c>
      <c r="Q234" s="69">
        <v>0</v>
      </c>
      <c r="R234" s="67">
        <f t="shared" ref="R234:R236" si="3174">+S234+V234</f>
        <v>4290</v>
      </c>
      <c r="S234" s="68">
        <f t="shared" ref="S234:S236" si="3175">+T234+U234</f>
        <v>4290</v>
      </c>
      <c r="T234" s="69">
        <v>2720</v>
      </c>
      <c r="U234" s="69">
        <v>1570</v>
      </c>
      <c r="V234" s="68">
        <f t="shared" ref="V234:V236" si="3176">+W234+X234</f>
        <v>0</v>
      </c>
      <c r="W234" s="69">
        <v>0</v>
      </c>
      <c r="X234" s="69">
        <v>0</v>
      </c>
      <c r="Y234" s="68">
        <f t="shared" ref="Y234:Y236" si="3177">+Z234+AC234</f>
        <v>12935</v>
      </c>
      <c r="Z234" s="68">
        <f t="shared" ref="Z234:Z236" si="3178">+AA234+AB234</f>
        <v>12935</v>
      </c>
      <c r="AA234" s="68">
        <f t="shared" ref="AA234:AB236" si="3179">+F234+M234+T234</f>
        <v>7600</v>
      </c>
      <c r="AB234" s="68">
        <f t="shared" si="3179"/>
        <v>5335</v>
      </c>
      <c r="AC234" s="68">
        <f t="shared" ref="AC234:AC236" si="3180">+AD234+AE234</f>
        <v>0</v>
      </c>
      <c r="AD234" s="68">
        <f t="shared" ref="AD234:AE236" si="3181">+I234+P234+W234</f>
        <v>0</v>
      </c>
      <c r="AE234" s="68">
        <f t="shared" si="3181"/>
        <v>0</v>
      </c>
      <c r="AF234" s="67">
        <f>+AG234+AJ234</f>
        <v>4315</v>
      </c>
      <c r="AG234" s="68">
        <f>+AH234+AI234</f>
        <v>4315</v>
      </c>
      <c r="AH234" s="69">
        <v>2440</v>
      </c>
      <c r="AI234" s="69">
        <v>1875</v>
      </c>
      <c r="AJ234" s="68">
        <f>+AK234+AL234</f>
        <v>0</v>
      </c>
      <c r="AK234" s="69">
        <v>0</v>
      </c>
      <c r="AL234" s="69">
        <v>0</v>
      </c>
      <c r="AM234" s="67">
        <f t="shared" ref="AM234:AM236" si="3182">+AN234+AQ234</f>
        <v>6535</v>
      </c>
      <c r="AN234" s="68">
        <f t="shared" ref="AN234:AN236" si="3183">+AO234+AP234</f>
        <v>6535</v>
      </c>
      <c r="AO234" s="69">
        <v>3315</v>
      </c>
      <c r="AP234" s="69">
        <v>3220</v>
      </c>
      <c r="AQ234" s="68">
        <f t="shared" ref="AQ234:AQ236" si="3184">+AR234+AS234</f>
        <v>0</v>
      </c>
      <c r="AR234" s="69">
        <v>0</v>
      </c>
      <c r="AS234" s="69">
        <v>0</v>
      </c>
      <c r="AT234" s="67">
        <f t="shared" ref="AT234:AT236" si="3185">+AU234+AX234</f>
        <v>5255</v>
      </c>
      <c r="AU234" s="68">
        <f t="shared" ref="AU234:AU236" si="3186">+AV234+AW234</f>
        <v>5255</v>
      </c>
      <c r="AV234" s="69">
        <v>2895</v>
      </c>
      <c r="AW234" s="69">
        <v>2360</v>
      </c>
      <c r="AX234" s="68">
        <f t="shared" ref="AX234:AX236" si="3187">+AY234+AZ234</f>
        <v>0</v>
      </c>
      <c r="AY234" s="69">
        <v>0</v>
      </c>
      <c r="AZ234" s="69">
        <v>0</v>
      </c>
      <c r="BA234" s="68">
        <f t="shared" ref="BA234:BA236" si="3188">+BB234+BE234</f>
        <v>16105</v>
      </c>
      <c r="BB234" s="68">
        <f t="shared" ref="BB234:BB236" si="3189">+BC234+BD234</f>
        <v>16105</v>
      </c>
      <c r="BC234" s="68">
        <f t="shared" ref="BC234:BD236" si="3190">+AH234+AO234+AV234</f>
        <v>8650</v>
      </c>
      <c r="BD234" s="68">
        <f t="shared" si="3190"/>
        <v>7455</v>
      </c>
      <c r="BE234" s="68">
        <f t="shared" ref="BE234:BE236" si="3191">+BF234+BG234</f>
        <v>0</v>
      </c>
      <c r="BF234" s="68">
        <f t="shared" ref="BF234:BG236" si="3192">+AK234+AR234+AY234</f>
        <v>0</v>
      </c>
      <c r="BG234" s="68">
        <f t="shared" si="3192"/>
        <v>0</v>
      </c>
      <c r="BH234" s="67">
        <f>+BI234+BL234</f>
        <v>6050</v>
      </c>
      <c r="BI234" s="68">
        <f>+BJ234+BK234</f>
        <v>6050</v>
      </c>
      <c r="BJ234" s="69">
        <v>3180</v>
      </c>
      <c r="BK234" s="69">
        <v>2870</v>
      </c>
      <c r="BL234" s="68">
        <f>+BM234+BN234</f>
        <v>0</v>
      </c>
      <c r="BM234" s="69">
        <v>0</v>
      </c>
      <c r="BN234" s="69">
        <v>0</v>
      </c>
      <c r="BO234" s="67">
        <f t="shared" ref="BO234:BO236" si="3193">+BP234+BS234</f>
        <v>6835</v>
      </c>
      <c r="BP234" s="68">
        <f t="shared" ref="BP234:BP236" si="3194">+BQ234+BR234</f>
        <v>6835</v>
      </c>
      <c r="BQ234" s="69">
        <v>3500</v>
      </c>
      <c r="BR234" s="69">
        <v>3335</v>
      </c>
      <c r="BS234" s="68">
        <f t="shared" ref="BS234:BS236" si="3195">+BT234+BU234</f>
        <v>0</v>
      </c>
      <c r="BT234" s="69">
        <v>0</v>
      </c>
      <c r="BU234" s="69">
        <v>0</v>
      </c>
      <c r="BV234" s="67">
        <f t="shared" ref="BV234:BV236" si="3196">+BW234+BZ234</f>
        <v>6865</v>
      </c>
      <c r="BW234" s="68">
        <f t="shared" ref="BW234:BW236" si="3197">+BX234+BY234</f>
        <v>6865</v>
      </c>
      <c r="BX234" s="69">
        <v>3630</v>
      </c>
      <c r="BY234" s="69">
        <v>3235</v>
      </c>
      <c r="BZ234" s="68">
        <f t="shared" ref="BZ234:BZ236" si="3198">+CA234+CB234</f>
        <v>0</v>
      </c>
      <c r="CA234" s="69">
        <v>0</v>
      </c>
      <c r="CB234" s="69">
        <v>0</v>
      </c>
      <c r="CC234" s="68">
        <f t="shared" ref="CC234:CC236" si="3199">+CD234+CG234</f>
        <v>19750</v>
      </c>
      <c r="CD234" s="68">
        <f t="shared" ref="CD234:CD236" si="3200">+CE234+CF234</f>
        <v>19750</v>
      </c>
      <c r="CE234" s="68">
        <f t="shared" ref="CE234:CF236" si="3201">+BJ234+BQ234+BX234</f>
        <v>10310</v>
      </c>
      <c r="CF234" s="68">
        <f t="shared" si="3201"/>
        <v>9440</v>
      </c>
      <c r="CG234" s="68">
        <f t="shared" ref="CG234:CG236" si="3202">+CH234+CI234</f>
        <v>0</v>
      </c>
      <c r="CH234" s="68">
        <f t="shared" ref="CH234:CI236" si="3203">+BM234+BT234+CA234</f>
        <v>0</v>
      </c>
      <c r="CI234" s="68">
        <f t="shared" si="3203"/>
        <v>0</v>
      </c>
      <c r="CJ234" s="67">
        <f>+CK234+CN234</f>
        <v>8005</v>
      </c>
      <c r="CK234" s="68">
        <f>+CL234+CM234</f>
        <v>8005</v>
      </c>
      <c r="CL234" s="69">
        <v>4315</v>
      </c>
      <c r="CM234" s="69">
        <v>3690</v>
      </c>
      <c r="CN234" s="68">
        <f>+CO234+CP234</f>
        <v>0</v>
      </c>
      <c r="CO234" s="69">
        <v>0</v>
      </c>
      <c r="CP234" s="69">
        <v>0</v>
      </c>
      <c r="CQ234" s="67">
        <f t="shared" ref="CQ234:CQ236" si="3204">+CR234+CU234</f>
        <v>6910</v>
      </c>
      <c r="CR234" s="68">
        <f t="shared" ref="CR234:CR236" si="3205">+CS234+CT234</f>
        <v>6910</v>
      </c>
      <c r="CS234" s="69">
        <v>3570</v>
      </c>
      <c r="CT234" s="69">
        <v>3340</v>
      </c>
      <c r="CU234" s="68">
        <f t="shared" ref="CU234:CU236" si="3206">+CV234+CW234</f>
        <v>0</v>
      </c>
      <c r="CV234" s="69">
        <v>0</v>
      </c>
      <c r="CW234" s="69">
        <v>0</v>
      </c>
      <c r="CX234" s="67">
        <f t="shared" ref="CX234:CX236" si="3207">+CY234+DB234</f>
        <v>5995</v>
      </c>
      <c r="CY234" s="68">
        <f t="shared" ref="CY234:CY236" si="3208">+CZ234+DA234</f>
        <v>5995</v>
      </c>
      <c r="CZ234" s="69">
        <v>3070</v>
      </c>
      <c r="DA234" s="69">
        <v>2925</v>
      </c>
      <c r="DB234" s="68">
        <f t="shared" ref="DB234:DB236" si="3209">+DC234+DD234</f>
        <v>0</v>
      </c>
      <c r="DC234" s="69">
        <v>0</v>
      </c>
      <c r="DD234" s="69">
        <v>0</v>
      </c>
      <c r="DE234" s="68">
        <f t="shared" ref="DE234:DE236" si="3210">+DF234+DI234</f>
        <v>20910</v>
      </c>
      <c r="DF234" s="68">
        <f t="shared" ref="DF234:DF236" si="3211">+DG234+DH234</f>
        <v>20910</v>
      </c>
      <c r="DG234" s="68">
        <f t="shared" ref="DG234:DH236" si="3212">+CL234+CS234+CZ234</f>
        <v>10955</v>
      </c>
      <c r="DH234" s="68">
        <f t="shared" si="3212"/>
        <v>9955</v>
      </c>
      <c r="DI234" s="68">
        <f t="shared" ref="DI234:DI236" si="3213">+DJ234+DK234</f>
        <v>0</v>
      </c>
      <c r="DJ234" s="68">
        <f t="shared" ref="DJ234:DK236" si="3214">+CO234+CV234+DC234</f>
        <v>0</v>
      </c>
      <c r="DK234" s="68">
        <f t="shared" si="3214"/>
        <v>0</v>
      </c>
      <c r="DL234" s="68">
        <f t="shared" ref="DL234:DL236" si="3215">+DM234+DP234</f>
        <v>69700</v>
      </c>
      <c r="DM234" s="68">
        <f t="shared" ref="DM234:DM236" si="3216">+DN234+DO234</f>
        <v>69700</v>
      </c>
      <c r="DN234" s="68">
        <f t="shared" ref="DN234:DO236" si="3217">+AA234+BC234+CE234+DG234</f>
        <v>37515</v>
      </c>
      <c r="DO234" s="68">
        <f t="shared" si="3217"/>
        <v>32185</v>
      </c>
      <c r="DP234" s="68">
        <f t="shared" ref="DP234:DP236" si="3218">+DQ234+DR234</f>
        <v>0</v>
      </c>
      <c r="DQ234" s="68">
        <f t="shared" ref="DQ234:DR236" si="3219">+AD234+BF234+CH234+DJ234</f>
        <v>0</v>
      </c>
      <c r="DR234" s="68">
        <f t="shared" si="3219"/>
        <v>0</v>
      </c>
    </row>
    <row r="235" spans="1:122" s="3" customFormat="1" ht="15" customHeight="1" x14ac:dyDescent="0.25">
      <c r="A235" s="37"/>
      <c r="B235" s="1"/>
      <c r="C235" s="39" t="s">
        <v>201</v>
      </c>
      <c r="D235" s="67">
        <f>+E235+H235</f>
        <v>0</v>
      </c>
      <c r="E235" s="68">
        <f>+F235+G235</f>
        <v>0</v>
      </c>
      <c r="F235" s="69">
        <v>0</v>
      </c>
      <c r="G235" s="69">
        <v>0</v>
      </c>
      <c r="H235" s="68">
        <f>+I235+J235</f>
        <v>0</v>
      </c>
      <c r="I235" s="69">
        <v>0</v>
      </c>
      <c r="J235" s="69">
        <v>0</v>
      </c>
      <c r="K235" s="67">
        <f t="shared" si="3171"/>
        <v>0</v>
      </c>
      <c r="L235" s="68">
        <f t="shared" si="3172"/>
        <v>0</v>
      </c>
      <c r="M235" s="69">
        <v>0</v>
      </c>
      <c r="N235" s="69">
        <v>0</v>
      </c>
      <c r="O235" s="68">
        <f t="shared" si="3173"/>
        <v>0</v>
      </c>
      <c r="P235" s="69">
        <v>0</v>
      </c>
      <c r="Q235" s="69">
        <v>0</v>
      </c>
      <c r="R235" s="67">
        <f t="shared" si="3174"/>
        <v>0</v>
      </c>
      <c r="S235" s="68">
        <f t="shared" si="3175"/>
        <v>0</v>
      </c>
      <c r="T235" s="69">
        <v>0</v>
      </c>
      <c r="U235" s="69">
        <v>0</v>
      </c>
      <c r="V235" s="68">
        <f t="shared" si="3176"/>
        <v>0</v>
      </c>
      <c r="W235" s="69">
        <v>0</v>
      </c>
      <c r="X235" s="69">
        <v>0</v>
      </c>
      <c r="Y235" s="68">
        <f t="shared" si="3177"/>
        <v>0</v>
      </c>
      <c r="Z235" s="68">
        <f t="shared" si="3178"/>
        <v>0</v>
      </c>
      <c r="AA235" s="68">
        <f t="shared" si="3179"/>
        <v>0</v>
      </c>
      <c r="AB235" s="68">
        <f t="shared" si="3179"/>
        <v>0</v>
      </c>
      <c r="AC235" s="68">
        <f t="shared" si="3180"/>
        <v>0</v>
      </c>
      <c r="AD235" s="68">
        <f t="shared" si="3181"/>
        <v>0</v>
      </c>
      <c r="AE235" s="68">
        <f t="shared" si="3181"/>
        <v>0</v>
      </c>
      <c r="AF235" s="67">
        <f>+AG235+AJ235</f>
        <v>0</v>
      </c>
      <c r="AG235" s="68">
        <f>+AH235+AI235</f>
        <v>0</v>
      </c>
      <c r="AH235" s="69">
        <v>0</v>
      </c>
      <c r="AI235" s="69">
        <v>0</v>
      </c>
      <c r="AJ235" s="68">
        <f>+AK235+AL235</f>
        <v>0</v>
      </c>
      <c r="AK235" s="69">
        <v>0</v>
      </c>
      <c r="AL235" s="69">
        <v>0</v>
      </c>
      <c r="AM235" s="67">
        <f t="shared" si="3182"/>
        <v>0</v>
      </c>
      <c r="AN235" s="68">
        <f t="shared" si="3183"/>
        <v>0</v>
      </c>
      <c r="AO235" s="69">
        <v>0</v>
      </c>
      <c r="AP235" s="69">
        <v>0</v>
      </c>
      <c r="AQ235" s="68">
        <f t="shared" si="3184"/>
        <v>0</v>
      </c>
      <c r="AR235" s="69">
        <v>0</v>
      </c>
      <c r="AS235" s="69">
        <v>0</v>
      </c>
      <c r="AT235" s="67">
        <f t="shared" si="3185"/>
        <v>0</v>
      </c>
      <c r="AU235" s="68">
        <f t="shared" si="3186"/>
        <v>0</v>
      </c>
      <c r="AV235" s="69">
        <v>0</v>
      </c>
      <c r="AW235" s="69">
        <v>0</v>
      </c>
      <c r="AX235" s="68">
        <f t="shared" si="3187"/>
        <v>0</v>
      </c>
      <c r="AY235" s="69">
        <v>0</v>
      </c>
      <c r="AZ235" s="69">
        <v>0</v>
      </c>
      <c r="BA235" s="68">
        <f t="shared" si="3188"/>
        <v>0</v>
      </c>
      <c r="BB235" s="68">
        <f t="shared" si="3189"/>
        <v>0</v>
      </c>
      <c r="BC235" s="68">
        <f t="shared" si="3190"/>
        <v>0</v>
      </c>
      <c r="BD235" s="68">
        <f t="shared" si="3190"/>
        <v>0</v>
      </c>
      <c r="BE235" s="68">
        <f t="shared" si="3191"/>
        <v>0</v>
      </c>
      <c r="BF235" s="68">
        <f t="shared" si="3192"/>
        <v>0</v>
      </c>
      <c r="BG235" s="68">
        <f t="shared" si="3192"/>
        <v>0</v>
      </c>
      <c r="BH235" s="67">
        <f>+BI235+BL235</f>
        <v>0</v>
      </c>
      <c r="BI235" s="68">
        <f>+BJ235+BK235</f>
        <v>0</v>
      </c>
      <c r="BJ235" s="69">
        <v>0</v>
      </c>
      <c r="BK235" s="69">
        <v>0</v>
      </c>
      <c r="BL235" s="68">
        <f>+BM235+BN235</f>
        <v>0</v>
      </c>
      <c r="BM235" s="69">
        <v>0</v>
      </c>
      <c r="BN235" s="69">
        <v>0</v>
      </c>
      <c r="BO235" s="67">
        <f t="shared" si="3193"/>
        <v>0</v>
      </c>
      <c r="BP235" s="68">
        <f t="shared" si="3194"/>
        <v>0</v>
      </c>
      <c r="BQ235" s="69">
        <v>0</v>
      </c>
      <c r="BR235" s="69">
        <v>0</v>
      </c>
      <c r="BS235" s="68">
        <f t="shared" si="3195"/>
        <v>0</v>
      </c>
      <c r="BT235" s="69">
        <v>0</v>
      </c>
      <c r="BU235" s="69">
        <v>0</v>
      </c>
      <c r="BV235" s="67">
        <f t="shared" si="3196"/>
        <v>0</v>
      </c>
      <c r="BW235" s="68">
        <f t="shared" si="3197"/>
        <v>0</v>
      </c>
      <c r="BX235" s="69">
        <v>0</v>
      </c>
      <c r="BY235" s="69">
        <v>0</v>
      </c>
      <c r="BZ235" s="68">
        <f t="shared" si="3198"/>
        <v>0</v>
      </c>
      <c r="CA235" s="69">
        <v>0</v>
      </c>
      <c r="CB235" s="69">
        <v>0</v>
      </c>
      <c r="CC235" s="68">
        <f t="shared" si="3199"/>
        <v>0</v>
      </c>
      <c r="CD235" s="68">
        <f t="shared" si="3200"/>
        <v>0</v>
      </c>
      <c r="CE235" s="68">
        <f t="shared" si="3201"/>
        <v>0</v>
      </c>
      <c r="CF235" s="68">
        <f t="shared" si="3201"/>
        <v>0</v>
      </c>
      <c r="CG235" s="68">
        <f t="shared" si="3202"/>
        <v>0</v>
      </c>
      <c r="CH235" s="68">
        <f t="shared" si="3203"/>
        <v>0</v>
      </c>
      <c r="CI235" s="68">
        <f t="shared" si="3203"/>
        <v>0</v>
      </c>
      <c r="CJ235" s="67">
        <f>+CK235+CN235</f>
        <v>0</v>
      </c>
      <c r="CK235" s="68">
        <f>+CL235+CM235</f>
        <v>0</v>
      </c>
      <c r="CL235" s="69">
        <v>0</v>
      </c>
      <c r="CM235" s="69">
        <v>0</v>
      </c>
      <c r="CN235" s="68">
        <f>+CO235+CP235</f>
        <v>0</v>
      </c>
      <c r="CO235" s="69">
        <v>0</v>
      </c>
      <c r="CP235" s="69">
        <v>0</v>
      </c>
      <c r="CQ235" s="67">
        <f t="shared" si="3204"/>
        <v>0</v>
      </c>
      <c r="CR235" s="68">
        <f t="shared" si="3205"/>
        <v>0</v>
      </c>
      <c r="CS235" s="69">
        <v>0</v>
      </c>
      <c r="CT235" s="69">
        <v>0</v>
      </c>
      <c r="CU235" s="68">
        <f t="shared" si="3206"/>
        <v>0</v>
      </c>
      <c r="CV235" s="69">
        <v>0</v>
      </c>
      <c r="CW235" s="69">
        <v>0</v>
      </c>
      <c r="CX235" s="67">
        <f t="shared" si="3207"/>
        <v>0</v>
      </c>
      <c r="CY235" s="68">
        <f t="shared" si="3208"/>
        <v>0</v>
      </c>
      <c r="CZ235" s="69">
        <v>0</v>
      </c>
      <c r="DA235" s="69">
        <v>0</v>
      </c>
      <c r="DB235" s="68">
        <f t="shared" si="3209"/>
        <v>0</v>
      </c>
      <c r="DC235" s="69">
        <v>0</v>
      </c>
      <c r="DD235" s="69">
        <v>0</v>
      </c>
      <c r="DE235" s="68">
        <f t="shared" si="3210"/>
        <v>0</v>
      </c>
      <c r="DF235" s="68">
        <f t="shared" si="3211"/>
        <v>0</v>
      </c>
      <c r="DG235" s="68">
        <f t="shared" si="3212"/>
        <v>0</v>
      </c>
      <c r="DH235" s="68">
        <f t="shared" si="3212"/>
        <v>0</v>
      </c>
      <c r="DI235" s="68">
        <f t="shared" si="3213"/>
        <v>0</v>
      </c>
      <c r="DJ235" s="68">
        <f t="shared" si="3214"/>
        <v>0</v>
      </c>
      <c r="DK235" s="68">
        <f t="shared" si="3214"/>
        <v>0</v>
      </c>
      <c r="DL235" s="68">
        <f t="shared" si="3215"/>
        <v>0</v>
      </c>
      <c r="DM235" s="68">
        <f t="shared" si="3216"/>
        <v>0</v>
      </c>
      <c r="DN235" s="68">
        <f t="shared" si="3217"/>
        <v>0</v>
      </c>
      <c r="DO235" s="68">
        <f t="shared" si="3217"/>
        <v>0</v>
      </c>
      <c r="DP235" s="68">
        <f t="shared" si="3218"/>
        <v>0</v>
      </c>
      <c r="DQ235" s="68">
        <f t="shared" si="3219"/>
        <v>0</v>
      </c>
      <c r="DR235" s="68">
        <f t="shared" si="3219"/>
        <v>0</v>
      </c>
    </row>
    <row r="236" spans="1:122" s="3" customFormat="1" ht="15" customHeight="1" x14ac:dyDescent="0.25">
      <c r="A236" s="37"/>
      <c r="B236" s="1"/>
      <c r="C236" s="35" t="s">
        <v>202</v>
      </c>
      <c r="D236" s="67">
        <f>+E236+H236</f>
        <v>1440</v>
      </c>
      <c r="E236" s="68">
        <f>+F236+G236</f>
        <v>1440</v>
      </c>
      <c r="F236" s="69">
        <v>1440</v>
      </c>
      <c r="G236" s="69">
        <v>0</v>
      </c>
      <c r="H236" s="68">
        <f>+I236+J236</f>
        <v>0</v>
      </c>
      <c r="I236" s="69">
        <v>0</v>
      </c>
      <c r="J236" s="69">
        <v>0</v>
      </c>
      <c r="K236" s="67">
        <f t="shared" si="3171"/>
        <v>1440</v>
      </c>
      <c r="L236" s="68">
        <f t="shared" si="3172"/>
        <v>1440</v>
      </c>
      <c r="M236" s="69">
        <v>1440</v>
      </c>
      <c r="N236" s="69">
        <v>0</v>
      </c>
      <c r="O236" s="68">
        <f t="shared" si="3173"/>
        <v>0</v>
      </c>
      <c r="P236" s="69">
        <v>0</v>
      </c>
      <c r="Q236" s="69">
        <v>0</v>
      </c>
      <c r="R236" s="67">
        <f t="shared" si="3174"/>
        <v>2600</v>
      </c>
      <c r="S236" s="68">
        <f t="shared" si="3175"/>
        <v>2600</v>
      </c>
      <c r="T236" s="69">
        <v>2600</v>
      </c>
      <c r="U236" s="69">
        <v>0</v>
      </c>
      <c r="V236" s="68">
        <f t="shared" si="3176"/>
        <v>0</v>
      </c>
      <c r="W236" s="69">
        <v>0</v>
      </c>
      <c r="X236" s="69">
        <v>0</v>
      </c>
      <c r="Y236" s="68">
        <f t="shared" si="3177"/>
        <v>5480</v>
      </c>
      <c r="Z236" s="68">
        <f t="shared" si="3178"/>
        <v>5480</v>
      </c>
      <c r="AA236" s="68">
        <f t="shared" si="3179"/>
        <v>5480</v>
      </c>
      <c r="AB236" s="68">
        <f t="shared" si="3179"/>
        <v>0</v>
      </c>
      <c r="AC236" s="68">
        <f t="shared" si="3180"/>
        <v>0</v>
      </c>
      <c r="AD236" s="68">
        <f t="shared" si="3181"/>
        <v>0</v>
      </c>
      <c r="AE236" s="68">
        <f t="shared" si="3181"/>
        <v>0</v>
      </c>
      <c r="AF236" s="67">
        <f>+AG236+AJ236</f>
        <v>1840</v>
      </c>
      <c r="AG236" s="68">
        <f>+AH236+AI236</f>
        <v>1840</v>
      </c>
      <c r="AH236" s="69">
        <v>1840</v>
      </c>
      <c r="AI236" s="69">
        <v>0</v>
      </c>
      <c r="AJ236" s="68">
        <f>+AK236+AL236</f>
        <v>0</v>
      </c>
      <c r="AK236" s="69">
        <v>0</v>
      </c>
      <c r="AL236" s="69">
        <v>0</v>
      </c>
      <c r="AM236" s="67">
        <f t="shared" si="3182"/>
        <v>3640</v>
      </c>
      <c r="AN236" s="68">
        <f t="shared" si="3183"/>
        <v>3640</v>
      </c>
      <c r="AO236" s="69">
        <v>1960</v>
      </c>
      <c r="AP236" s="69">
        <v>1680</v>
      </c>
      <c r="AQ236" s="68">
        <f t="shared" si="3184"/>
        <v>0</v>
      </c>
      <c r="AR236" s="69">
        <v>0</v>
      </c>
      <c r="AS236" s="69">
        <v>0</v>
      </c>
      <c r="AT236" s="67">
        <f t="shared" si="3185"/>
        <v>1840</v>
      </c>
      <c r="AU236" s="68">
        <f t="shared" si="3186"/>
        <v>1840</v>
      </c>
      <c r="AV236" s="69">
        <v>1840</v>
      </c>
      <c r="AW236" s="69">
        <v>0</v>
      </c>
      <c r="AX236" s="68">
        <f t="shared" si="3187"/>
        <v>0</v>
      </c>
      <c r="AY236" s="69">
        <v>0</v>
      </c>
      <c r="AZ236" s="69">
        <v>0</v>
      </c>
      <c r="BA236" s="68">
        <f t="shared" si="3188"/>
        <v>7320</v>
      </c>
      <c r="BB236" s="68">
        <f t="shared" si="3189"/>
        <v>7320</v>
      </c>
      <c r="BC236" s="68">
        <f t="shared" si="3190"/>
        <v>5640</v>
      </c>
      <c r="BD236" s="68">
        <f t="shared" si="3190"/>
        <v>1680</v>
      </c>
      <c r="BE236" s="68">
        <f t="shared" si="3191"/>
        <v>0</v>
      </c>
      <c r="BF236" s="68">
        <f t="shared" si="3192"/>
        <v>0</v>
      </c>
      <c r="BG236" s="68">
        <f t="shared" si="3192"/>
        <v>0</v>
      </c>
      <c r="BH236" s="67">
        <f>+BI236+BL236</f>
        <v>720</v>
      </c>
      <c r="BI236" s="68">
        <f>+BJ236+BK236</f>
        <v>720</v>
      </c>
      <c r="BJ236" s="69">
        <v>720</v>
      </c>
      <c r="BK236" s="69">
        <v>0</v>
      </c>
      <c r="BL236" s="68">
        <f>+BM236+BN236</f>
        <v>0</v>
      </c>
      <c r="BM236" s="69">
        <v>0</v>
      </c>
      <c r="BN236" s="69">
        <v>0</v>
      </c>
      <c r="BO236" s="67">
        <f t="shared" si="3193"/>
        <v>720</v>
      </c>
      <c r="BP236" s="68">
        <f t="shared" si="3194"/>
        <v>720</v>
      </c>
      <c r="BQ236" s="69">
        <v>720</v>
      </c>
      <c r="BR236" s="69">
        <v>0</v>
      </c>
      <c r="BS236" s="68">
        <f t="shared" si="3195"/>
        <v>0</v>
      </c>
      <c r="BT236" s="69">
        <v>0</v>
      </c>
      <c r="BU236" s="69">
        <v>0</v>
      </c>
      <c r="BV236" s="67">
        <f t="shared" si="3196"/>
        <v>720</v>
      </c>
      <c r="BW236" s="68">
        <f t="shared" si="3197"/>
        <v>720</v>
      </c>
      <c r="BX236" s="69">
        <v>720</v>
      </c>
      <c r="BY236" s="69">
        <v>0</v>
      </c>
      <c r="BZ236" s="68">
        <f t="shared" si="3198"/>
        <v>0</v>
      </c>
      <c r="CA236" s="69">
        <v>0</v>
      </c>
      <c r="CB236" s="69">
        <v>0</v>
      </c>
      <c r="CC236" s="68">
        <f t="shared" si="3199"/>
        <v>2160</v>
      </c>
      <c r="CD236" s="68">
        <f t="shared" si="3200"/>
        <v>2160</v>
      </c>
      <c r="CE236" s="68">
        <f t="shared" si="3201"/>
        <v>2160</v>
      </c>
      <c r="CF236" s="68">
        <f t="shared" si="3201"/>
        <v>0</v>
      </c>
      <c r="CG236" s="68">
        <f t="shared" si="3202"/>
        <v>0</v>
      </c>
      <c r="CH236" s="68">
        <f t="shared" si="3203"/>
        <v>0</v>
      </c>
      <c r="CI236" s="68">
        <f t="shared" si="3203"/>
        <v>0</v>
      </c>
      <c r="CJ236" s="67">
        <f>+CK236+CN236</f>
        <v>0</v>
      </c>
      <c r="CK236" s="68">
        <f>+CL236+CM236</f>
        <v>0</v>
      </c>
      <c r="CL236" s="69">
        <v>0</v>
      </c>
      <c r="CM236" s="69">
        <v>0</v>
      </c>
      <c r="CN236" s="68">
        <f>+CO236+CP236</f>
        <v>0</v>
      </c>
      <c r="CO236" s="69">
        <v>0</v>
      </c>
      <c r="CP236" s="69">
        <v>0</v>
      </c>
      <c r="CQ236" s="67">
        <f t="shared" si="3204"/>
        <v>1160</v>
      </c>
      <c r="CR236" s="68">
        <f t="shared" si="3205"/>
        <v>1160</v>
      </c>
      <c r="CS236" s="69">
        <v>1160</v>
      </c>
      <c r="CT236" s="69">
        <v>0</v>
      </c>
      <c r="CU236" s="68">
        <f t="shared" si="3206"/>
        <v>0</v>
      </c>
      <c r="CV236" s="69">
        <v>0</v>
      </c>
      <c r="CW236" s="69">
        <v>0</v>
      </c>
      <c r="CX236" s="67">
        <f t="shared" si="3207"/>
        <v>1600</v>
      </c>
      <c r="CY236" s="68">
        <f t="shared" si="3208"/>
        <v>1600</v>
      </c>
      <c r="CZ236" s="69">
        <v>1600</v>
      </c>
      <c r="DA236" s="69">
        <v>0</v>
      </c>
      <c r="DB236" s="68">
        <f t="shared" si="3209"/>
        <v>0</v>
      </c>
      <c r="DC236" s="69">
        <v>0</v>
      </c>
      <c r="DD236" s="69">
        <v>0</v>
      </c>
      <c r="DE236" s="68">
        <f t="shared" si="3210"/>
        <v>2760</v>
      </c>
      <c r="DF236" s="68">
        <f t="shared" si="3211"/>
        <v>2760</v>
      </c>
      <c r="DG236" s="68">
        <f t="shared" si="3212"/>
        <v>2760</v>
      </c>
      <c r="DH236" s="68">
        <f t="shared" si="3212"/>
        <v>0</v>
      </c>
      <c r="DI236" s="68">
        <f t="shared" si="3213"/>
        <v>0</v>
      </c>
      <c r="DJ236" s="68">
        <f t="shared" si="3214"/>
        <v>0</v>
      </c>
      <c r="DK236" s="68">
        <f t="shared" si="3214"/>
        <v>0</v>
      </c>
      <c r="DL236" s="68">
        <f t="shared" si="3215"/>
        <v>17720</v>
      </c>
      <c r="DM236" s="68">
        <f t="shared" si="3216"/>
        <v>17720</v>
      </c>
      <c r="DN236" s="68">
        <f t="shared" si="3217"/>
        <v>16040</v>
      </c>
      <c r="DO236" s="68">
        <f t="shared" si="3217"/>
        <v>1680</v>
      </c>
      <c r="DP236" s="68">
        <f t="shared" si="3218"/>
        <v>0</v>
      </c>
      <c r="DQ236" s="68">
        <f t="shared" si="3219"/>
        <v>0</v>
      </c>
      <c r="DR236" s="68">
        <f t="shared" si="3219"/>
        <v>0</v>
      </c>
    </row>
    <row r="237" spans="1:122" s="3" customFormat="1" ht="15" customHeight="1" x14ac:dyDescent="0.2">
      <c r="A237" s="37"/>
      <c r="B237" s="1"/>
      <c r="C237" s="35" t="s">
        <v>203</v>
      </c>
      <c r="D237" s="65">
        <f>D238+D239</f>
        <v>482.64000000000004</v>
      </c>
      <c r="E237" s="36">
        <f t="shared" ref="E237:J237" si="3220">E238+E239</f>
        <v>482.64000000000004</v>
      </c>
      <c r="F237" s="36">
        <f t="shared" si="3220"/>
        <v>402.72</v>
      </c>
      <c r="G237" s="36">
        <f t="shared" si="3220"/>
        <v>79.92</v>
      </c>
      <c r="H237" s="36">
        <f t="shared" si="3220"/>
        <v>0</v>
      </c>
      <c r="I237" s="36">
        <f t="shared" si="3220"/>
        <v>0</v>
      </c>
      <c r="J237" s="36">
        <f t="shared" si="3220"/>
        <v>0</v>
      </c>
      <c r="K237" s="65">
        <f>K238+K239</f>
        <v>2492.34</v>
      </c>
      <c r="L237" s="36">
        <f t="shared" ref="L237:Q237" si="3221">L238+L239</f>
        <v>2492.34</v>
      </c>
      <c r="M237" s="36">
        <f t="shared" si="3221"/>
        <v>433.6</v>
      </c>
      <c r="N237" s="36">
        <f t="shared" si="3221"/>
        <v>2058.7400000000002</v>
      </c>
      <c r="O237" s="36">
        <f t="shared" si="3221"/>
        <v>0</v>
      </c>
      <c r="P237" s="36">
        <f t="shared" si="3221"/>
        <v>0</v>
      </c>
      <c r="Q237" s="36">
        <f t="shared" si="3221"/>
        <v>0</v>
      </c>
      <c r="R237" s="65">
        <f t="shared" si="3076"/>
        <v>2514.0459999999998</v>
      </c>
      <c r="S237" s="36">
        <f t="shared" si="3077"/>
        <v>2514.0459999999998</v>
      </c>
      <c r="T237" s="36">
        <f>SUM(T238:T239)</f>
        <v>433.596</v>
      </c>
      <c r="U237" s="36">
        <f>SUM(U238:U239)</f>
        <v>2080.4499999999998</v>
      </c>
      <c r="V237" s="36">
        <f t="shared" si="3123"/>
        <v>0</v>
      </c>
      <c r="W237" s="36">
        <f>SUM(W238:W239)</f>
        <v>0</v>
      </c>
      <c r="X237" s="36">
        <f>SUM(X238:X239)</f>
        <v>0</v>
      </c>
      <c r="Y237" s="36">
        <f t="shared" si="3079"/>
        <v>5489.0259999999998</v>
      </c>
      <c r="Z237" s="36">
        <f t="shared" si="3080"/>
        <v>5489.0259999999998</v>
      </c>
      <c r="AA237" s="36">
        <f>SUM(AA238:AA239)</f>
        <v>1269.9160000000002</v>
      </c>
      <c r="AB237" s="36">
        <f>SUM(AB238:AB239)</f>
        <v>4219.1099999999997</v>
      </c>
      <c r="AC237" s="36">
        <f t="shared" si="3081"/>
        <v>0</v>
      </c>
      <c r="AD237" s="36">
        <f>SUM(AD238:AD239)</f>
        <v>0</v>
      </c>
      <c r="AE237" s="36">
        <f>SUM(AE238:AE239)</f>
        <v>0</v>
      </c>
      <c r="AF237" s="65">
        <f t="shared" si="3082"/>
        <v>7194.2330000000002</v>
      </c>
      <c r="AG237" s="36">
        <f t="shared" si="3083"/>
        <v>7194.2330000000002</v>
      </c>
      <c r="AH237" s="36">
        <f>SUM(AH238:AH239)</f>
        <v>618.85900000000004</v>
      </c>
      <c r="AI237" s="36">
        <f>SUM(AI238:AI239)</f>
        <v>6575.3739999999998</v>
      </c>
      <c r="AJ237" s="36">
        <f t="shared" si="3084"/>
        <v>0</v>
      </c>
      <c r="AK237" s="36">
        <f>SUM(AK238:AK239)</f>
        <v>0</v>
      </c>
      <c r="AL237" s="36">
        <f>SUM(AL238:AL239)</f>
        <v>0</v>
      </c>
      <c r="AM237" s="65">
        <f t="shared" si="3085"/>
        <v>6147.4769999999999</v>
      </c>
      <c r="AN237" s="36">
        <f t="shared" si="3086"/>
        <v>6147.4769999999999</v>
      </c>
      <c r="AO237" s="36">
        <f>SUM(AO238:AO239)</f>
        <v>0</v>
      </c>
      <c r="AP237" s="36">
        <f>SUM(AP238:AP239)</f>
        <v>6147.4769999999999</v>
      </c>
      <c r="AQ237" s="36">
        <f t="shared" si="3087"/>
        <v>0</v>
      </c>
      <c r="AR237" s="36">
        <f>SUM(AR238:AR239)</f>
        <v>0</v>
      </c>
      <c r="AS237" s="36">
        <f>SUM(AS238:AS239)</f>
        <v>0</v>
      </c>
      <c r="AT237" s="65">
        <f t="shared" si="3088"/>
        <v>4190.1180000000004</v>
      </c>
      <c r="AU237" s="36">
        <f t="shared" si="3089"/>
        <v>4190.1180000000004</v>
      </c>
      <c r="AV237" s="36">
        <f>SUM(AV238:AV239)</f>
        <v>291.93299999999999</v>
      </c>
      <c r="AW237" s="36">
        <f>SUM(AW238:AW239)</f>
        <v>3898.1849999999999</v>
      </c>
      <c r="AX237" s="36">
        <f t="shared" si="3090"/>
        <v>0</v>
      </c>
      <c r="AY237" s="36">
        <f>SUM(AY238:AY239)</f>
        <v>0</v>
      </c>
      <c r="AZ237" s="36">
        <f>SUM(AZ238:AZ239)</f>
        <v>0</v>
      </c>
      <c r="BA237" s="36">
        <f t="shared" ref="BA237" si="3222">BB237+BE237</f>
        <v>17531.828000000001</v>
      </c>
      <c r="BB237" s="36">
        <f t="shared" ref="BB237" si="3223">SUM(BC237:BD237)</f>
        <v>17531.828000000001</v>
      </c>
      <c r="BC237" s="36">
        <f>SUM(BC238:BC239)</f>
        <v>910.79200000000003</v>
      </c>
      <c r="BD237" s="36">
        <f>SUM(BD238:BD239)</f>
        <v>16621.036</v>
      </c>
      <c r="BE237" s="36">
        <f t="shared" si="3093"/>
        <v>0</v>
      </c>
      <c r="BF237" s="36">
        <f>SUM(BF238:BF239)</f>
        <v>0</v>
      </c>
      <c r="BG237" s="36">
        <f>SUM(BG238:BG239)</f>
        <v>0</v>
      </c>
      <c r="BH237" s="65">
        <f t="shared" si="3094"/>
        <v>462.72999999999996</v>
      </c>
      <c r="BI237" s="36">
        <f t="shared" si="3095"/>
        <v>462.72999999999996</v>
      </c>
      <c r="BJ237" s="36">
        <f>SUM(BJ238:BJ239)</f>
        <v>453.58</v>
      </c>
      <c r="BK237" s="36">
        <f>SUM(BK238:BK239)</f>
        <v>9.15</v>
      </c>
      <c r="BL237" s="36">
        <f t="shared" si="3096"/>
        <v>0</v>
      </c>
      <c r="BM237" s="36">
        <f>SUM(BM238:BM239)</f>
        <v>0</v>
      </c>
      <c r="BN237" s="36">
        <f>SUM(BN238:BN239)</f>
        <v>0</v>
      </c>
      <c r="BO237" s="65">
        <f t="shared" si="3097"/>
        <v>590.19000000000005</v>
      </c>
      <c r="BP237" s="36">
        <f t="shared" si="3098"/>
        <v>590.19000000000005</v>
      </c>
      <c r="BQ237" s="36">
        <f>SUM(BQ238:BQ239)</f>
        <v>550</v>
      </c>
      <c r="BR237" s="36">
        <f>SUM(BR238:BR239)</f>
        <v>40.19</v>
      </c>
      <c r="BS237" s="36">
        <f t="shared" si="3099"/>
        <v>0</v>
      </c>
      <c r="BT237" s="36">
        <f>SUM(BT238:BT239)</f>
        <v>0</v>
      </c>
      <c r="BU237" s="36">
        <f>SUM(BU238:BU239)</f>
        <v>0</v>
      </c>
      <c r="BV237" s="65">
        <f t="shared" si="3100"/>
        <v>3726.58</v>
      </c>
      <c r="BW237" s="36">
        <f t="shared" si="3101"/>
        <v>3726.58</v>
      </c>
      <c r="BX237" s="36">
        <f>SUM(BX238:BX239)</f>
        <v>1009.48</v>
      </c>
      <c r="BY237" s="36">
        <f>SUM(BY238:BY239)</f>
        <v>2717.1</v>
      </c>
      <c r="BZ237" s="36">
        <f t="shared" si="3102"/>
        <v>0</v>
      </c>
      <c r="CA237" s="36">
        <f>SUM(CA238:CA239)</f>
        <v>0</v>
      </c>
      <c r="CB237" s="36">
        <f>SUM(CB238:CB239)</f>
        <v>0</v>
      </c>
      <c r="CC237" s="36">
        <f t="shared" ref="CC237" si="3224">CD237+CG237</f>
        <v>4779.5</v>
      </c>
      <c r="CD237" s="36">
        <f t="shared" ref="CD237" si="3225">SUM(CE237:CF237)</f>
        <v>4779.5</v>
      </c>
      <c r="CE237" s="36">
        <f>SUM(CE238:CE239)</f>
        <v>2013.06</v>
      </c>
      <c r="CF237" s="36">
        <f>SUM(CF238:CF239)</f>
        <v>2766.44</v>
      </c>
      <c r="CG237" s="36">
        <f t="shared" si="3105"/>
        <v>0</v>
      </c>
      <c r="CH237" s="36">
        <f>SUM(CH238:CH239)</f>
        <v>0</v>
      </c>
      <c r="CI237" s="36">
        <f>SUM(CI238:CI239)</f>
        <v>0</v>
      </c>
      <c r="CJ237" s="65">
        <f t="shared" si="3106"/>
        <v>2042.28</v>
      </c>
      <c r="CK237" s="36">
        <f t="shared" si="3107"/>
        <v>2042.28</v>
      </c>
      <c r="CL237" s="36">
        <f>SUM(CL238:CL239)</f>
        <v>2036.37</v>
      </c>
      <c r="CM237" s="36">
        <f>SUM(CM238:CM239)</f>
        <v>5.91</v>
      </c>
      <c r="CN237" s="36">
        <f t="shared" si="3108"/>
        <v>0</v>
      </c>
      <c r="CO237" s="36">
        <f>SUM(CO238:CO239)</f>
        <v>0</v>
      </c>
      <c r="CP237" s="36">
        <f>SUM(CP238:CP239)</f>
        <v>0</v>
      </c>
      <c r="CQ237" s="65">
        <f t="shared" si="3109"/>
        <v>6555.0560000000005</v>
      </c>
      <c r="CR237" s="36">
        <f t="shared" si="3110"/>
        <v>6555.0560000000005</v>
      </c>
      <c r="CS237" s="36">
        <f>SUM(CS238:CS239)</f>
        <v>6550.4160000000002</v>
      </c>
      <c r="CT237" s="36">
        <f>SUM(CT238:CT239)</f>
        <v>4.6400000000000006</v>
      </c>
      <c r="CU237" s="36">
        <f t="shared" si="3111"/>
        <v>0</v>
      </c>
      <c r="CV237" s="36">
        <f>SUM(CV238:CV239)</f>
        <v>0</v>
      </c>
      <c r="CW237" s="36">
        <f>SUM(CW238:CW239)</f>
        <v>0</v>
      </c>
      <c r="CX237" s="65">
        <f t="shared" si="3112"/>
        <v>5436.5749999999989</v>
      </c>
      <c r="CY237" s="36">
        <f t="shared" si="3113"/>
        <v>5436.5749999999989</v>
      </c>
      <c r="CZ237" s="36">
        <f>SUM(CZ238:CZ239)</f>
        <v>65.36</v>
      </c>
      <c r="DA237" s="36">
        <f>SUM(DA238:DA239)</f>
        <v>5371.2149999999992</v>
      </c>
      <c r="DB237" s="36">
        <f t="shared" si="3114"/>
        <v>0</v>
      </c>
      <c r="DC237" s="36">
        <f>SUM(DC238:DC239)</f>
        <v>0</v>
      </c>
      <c r="DD237" s="36">
        <f>SUM(DD238:DD239)</f>
        <v>0</v>
      </c>
      <c r="DE237" s="36">
        <f t="shared" ref="DE237" si="3226">DF237+DI237</f>
        <v>14033.910999999998</v>
      </c>
      <c r="DF237" s="36">
        <f t="shared" ref="DF237" si="3227">SUM(DG237:DH237)</f>
        <v>14033.910999999998</v>
      </c>
      <c r="DG237" s="36">
        <f>SUM(DG238:DG239)</f>
        <v>8652.1459999999988</v>
      </c>
      <c r="DH237" s="36">
        <f>SUM(DH238:DH239)</f>
        <v>5381.7649999999994</v>
      </c>
      <c r="DI237" s="36">
        <f t="shared" si="3117"/>
        <v>0</v>
      </c>
      <c r="DJ237" s="36">
        <f>SUM(DJ238:DJ239)</f>
        <v>0</v>
      </c>
      <c r="DK237" s="36">
        <f>SUM(DK238:DK239)</f>
        <v>0</v>
      </c>
      <c r="DL237" s="36">
        <f t="shared" si="3118"/>
        <v>41834.264999999999</v>
      </c>
      <c r="DM237" s="36">
        <f t="shared" si="3119"/>
        <v>41834.264999999999</v>
      </c>
      <c r="DN237" s="36">
        <f>SUM(DN238:DN239)</f>
        <v>12845.914000000001</v>
      </c>
      <c r="DO237" s="36">
        <f>SUM(DO238:DO239)</f>
        <v>28988.350999999999</v>
      </c>
      <c r="DP237" s="36">
        <f t="shared" si="3120"/>
        <v>0</v>
      </c>
      <c r="DQ237" s="36">
        <f>SUM(DQ238:DQ239)</f>
        <v>0</v>
      </c>
      <c r="DR237" s="36">
        <f>SUM(DR238:DR239)</f>
        <v>0</v>
      </c>
    </row>
    <row r="238" spans="1:122" s="3" customFormat="1" ht="15" customHeight="1" x14ac:dyDescent="0.25">
      <c r="A238" s="37"/>
      <c r="B238" s="1"/>
      <c r="C238" s="39" t="s">
        <v>204</v>
      </c>
      <c r="D238" s="67">
        <f>+E238+H238</f>
        <v>79.92</v>
      </c>
      <c r="E238" s="68">
        <f>+F238+G238</f>
        <v>79.92</v>
      </c>
      <c r="F238" s="69">
        <v>0</v>
      </c>
      <c r="G238" s="69">
        <v>79.92</v>
      </c>
      <c r="H238" s="68">
        <f>+I238+J238</f>
        <v>0</v>
      </c>
      <c r="I238" s="69">
        <v>0</v>
      </c>
      <c r="J238" s="69">
        <v>0</v>
      </c>
      <c r="K238" s="67">
        <f t="shared" ref="K238:K239" si="3228">+L238+O238</f>
        <v>30.01</v>
      </c>
      <c r="L238" s="68">
        <f t="shared" ref="L238:L239" si="3229">+M238+N238</f>
        <v>30.01</v>
      </c>
      <c r="M238" s="69">
        <v>0</v>
      </c>
      <c r="N238" s="69">
        <v>30.01</v>
      </c>
      <c r="O238" s="68">
        <f t="shared" ref="O238:O239" si="3230">+P238+Q238</f>
        <v>0</v>
      </c>
      <c r="P238" s="69">
        <v>0</v>
      </c>
      <c r="Q238" s="69">
        <v>0</v>
      </c>
      <c r="R238" s="67">
        <f t="shared" ref="R238:R239" si="3231">+S238+V238</f>
        <v>51.72</v>
      </c>
      <c r="S238" s="68">
        <f t="shared" ref="S238:S239" si="3232">+T238+U238</f>
        <v>51.72</v>
      </c>
      <c r="T238" s="69">
        <v>0</v>
      </c>
      <c r="U238" s="69">
        <v>51.72</v>
      </c>
      <c r="V238" s="68">
        <f t="shared" ref="V238:V239" si="3233">+W238+X238</f>
        <v>0</v>
      </c>
      <c r="W238" s="69">
        <v>0</v>
      </c>
      <c r="X238" s="69">
        <v>0</v>
      </c>
      <c r="Y238" s="68">
        <f t="shared" ref="Y238:Y239" si="3234">+Z238+AC238</f>
        <v>161.65</v>
      </c>
      <c r="Z238" s="68">
        <f t="shared" ref="Z238:Z239" si="3235">+AA238+AB238</f>
        <v>161.65</v>
      </c>
      <c r="AA238" s="68">
        <f>+F238+M238+T238</f>
        <v>0</v>
      </c>
      <c r="AB238" s="68">
        <f>+G238+N238+U238</f>
        <v>161.65</v>
      </c>
      <c r="AC238" s="68">
        <f t="shared" ref="AC238:AC239" si="3236">+AD238+AE238</f>
        <v>0</v>
      </c>
      <c r="AD238" s="68">
        <f>+I238+P238+W238</f>
        <v>0</v>
      </c>
      <c r="AE238" s="68">
        <f>+J238+Q238+X238</f>
        <v>0</v>
      </c>
      <c r="AF238" s="67">
        <f>+AG238+AJ238</f>
        <v>96.15</v>
      </c>
      <c r="AG238" s="68">
        <f>+AH238+AI238</f>
        <v>96.15</v>
      </c>
      <c r="AH238" s="69">
        <v>0</v>
      </c>
      <c r="AI238" s="69">
        <v>96.15</v>
      </c>
      <c r="AJ238" s="68">
        <f>+AK238+AL238</f>
        <v>0</v>
      </c>
      <c r="AK238" s="69">
        <v>0</v>
      </c>
      <c r="AL238" s="69">
        <v>0</v>
      </c>
      <c r="AM238" s="67">
        <f t="shared" ref="AM238:AM239" si="3237">+AN238+AQ238</f>
        <v>25</v>
      </c>
      <c r="AN238" s="68">
        <f t="shared" ref="AN238:AN239" si="3238">+AO238+AP238</f>
        <v>25</v>
      </c>
      <c r="AO238" s="69">
        <v>0</v>
      </c>
      <c r="AP238" s="69">
        <v>25</v>
      </c>
      <c r="AQ238" s="68">
        <f t="shared" ref="AQ238:AQ239" si="3239">+AR238+AS238</f>
        <v>0</v>
      </c>
      <c r="AR238" s="69">
        <v>0</v>
      </c>
      <c r="AS238" s="69">
        <v>0</v>
      </c>
      <c r="AT238" s="67">
        <f t="shared" ref="AT238:AT239" si="3240">+AU238+AX238</f>
        <v>43.995000000000005</v>
      </c>
      <c r="AU238" s="68">
        <f t="shared" ref="AU238:AU239" si="3241">+AV238+AW238</f>
        <v>43.995000000000005</v>
      </c>
      <c r="AV238" s="69">
        <v>0</v>
      </c>
      <c r="AW238" s="69">
        <v>43.995000000000005</v>
      </c>
      <c r="AX238" s="68">
        <f t="shared" ref="AX238:AX239" si="3242">+AY238+AZ238</f>
        <v>0</v>
      </c>
      <c r="AY238" s="69">
        <v>0</v>
      </c>
      <c r="AZ238" s="69">
        <v>0</v>
      </c>
      <c r="BA238" s="68">
        <f t="shared" ref="BA238:BA239" si="3243">+BB238+BE238</f>
        <v>165.14500000000001</v>
      </c>
      <c r="BB238" s="68">
        <f t="shared" ref="BB238:BB239" si="3244">+BC238+BD238</f>
        <v>165.14500000000001</v>
      </c>
      <c r="BC238" s="68">
        <f>+AH238+AO238+AV238</f>
        <v>0</v>
      </c>
      <c r="BD238" s="68">
        <f>+AI238+AP238+AW238</f>
        <v>165.14500000000001</v>
      </c>
      <c r="BE238" s="68">
        <f t="shared" ref="BE238:BE239" si="3245">+BF238+BG238</f>
        <v>0</v>
      </c>
      <c r="BF238" s="68">
        <f>+AK238+AR238+AY238</f>
        <v>0</v>
      </c>
      <c r="BG238" s="68">
        <f>+AL238+AS238+AZ238</f>
        <v>0</v>
      </c>
      <c r="BH238" s="67">
        <f>+BI238+BL238</f>
        <v>7</v>
      </c>
      <c r="BI238" s="68">
        <f>+BJ238+BK238</f>
        <v>7</v>
      </c>
      <c r="BJ238" s="69">
        <v>0</v>
      </c>
      <c r="BK238" s="69">
        <v>7</v>
      </c>
      <c r="BL238" s="68">
        <f>+BM238+BN238</f>
        <v>0</v>
      </c>
      <c r="BM238" s="69">
        <v>0</v>
      </c>
      <c r="BN238" s="69">
        <v>0</v>
      </c>
      <c r="BO238" s="67">
        <f t="shared" ref="BO238:BO239" si="3246">+BP238+BS238</f>
        <v>40.19</v>
      </c>
      <c r="BP238" s="68">
        <f t="shared" ref="BP238:BP239" si="3247">+BQ238+BR238</f>
        <v>40.19</v>
      </c>
      <c r="BQ238" s="69">
        <v>0</v>
      </c>
      <c r="BR238" s="69">
        <v>40.19</v>
      </c>
      <c r="BS238" s="68">
        <f t="shared" ref="BS238:BS239" si="3248">+BT238+BU238</f>
        <v>0</v>
      </c>
      <c r="BT238" s="69">
        <v>0</v>
      </c>
      <c r="BU238" s="69">
        <v>0</v>
      </c>
      <c r="BV238" s="67">
        <f t="shared" ref="BV238:BV239" si="3249">+BW238+BZ238</f>
        <v>314.31000000000012</v>
      </c>
      <c r="BW238" s="68">
        <f t="shared" ref="BW238:BW239" si="3250">+BX238+BY238</f>
        <v>314.31000000000012</v>
      </c>
      <c r="BX238" s="69">
        <v>297.21000000000009</v>
      </c>
      <c r="BY238" s="69">
        <v>17.100000000000001</v>
      </c>
      <c r="BZ238" s="68">
        <f t="shared" ref="BZ238:BZ239" si="3251">+CA238+CB238</f>
        <v>0</v>
      </c>
      <c r="CA238" s="69">
        <v>0</v>
      </c>
      <c r="CB238" s="69">
        <v>0</v>
      </c>
      <c r="CC238" s="68">
        <f t="shared" ref="CC238:CC239" si="3252">+CD238+CG238</f>
        <v>361.50000000000011</v>
      </c>
      <c r="CD238" s="68">
        <f t="shared" ref="CD238:CD239" si="3253">+CE238+CF238</f>
        <v>361.50000000000011</v>
      </c>
      <c r="CE238" s="68">
        <f>+BJ238+BQ238+BX238</f>
        <v>297.21000000000009</v>
      </c>
      <c r="CF238" s="68">
        <f>+BK238+BR238+BY238</f>
        <v>64.289999999999992</v>
      </c>
      <c r="CG238" s="68">
        <f t="shared" ref="CG238:CG239" si="3254">+CH238+CI238</f>
        <v>0</v>
      </c>
      <c r="CH238" s="68">
        <f>+BM238+BT238+CA238</f>
        <v>0</v>
      </c>
      <c r="CI238" s="68">
        <f>+BN238+BU238+CB238</f>
        <v>0</v>
      </c>
      <c r="CJ238" s="67">
        <f>+CK238+CN238</f>
        <v>60.530000000000008</v>
      </c>
      <c r="CK238" s="68">
        <f>+CL238+CM238</f>
        <v>60.530000000000008</v>
      </c>
      <c r="CL238" s="69">
        <v>54.790000000000006</v>
      </c>
      <c r="CM238" s="69">
        <v>5.74</v>
      </c>
      <c r="CN238" s="68">
        <f>+CO238+CP238</f>
        <v>0</v>
      </c>
      <c r="CO238" s="69">
        <v>0</v>
      </c>
      <c r="CP238" s="69">
        <v>0</v>
      </c>
      <c r="CQ238" s="67">
        <f t="shared" ref="CQ238:CQ239" si="3255">+CR238+CU238</f>
        <v>46.41</v>
      </c>
      <c r="CR238" s="68">
        <f t="shared" ref="CR238:CR239" si="3256">+CS238+CT238</f>
        <v>46.41</v>
      </c>
      <c r="CS238" s="69">
        <v>41.769999999999996</v>
      </c>
      <c r="CT238" s="69">
        <v>4.6400000000000006</v>
      </c>
      <c r="CU238" s="68">
        <f t="shared" ref="CU238:CU239" si="3257">+CV238+CW238</f>
        <v>0</v>
      </c>
      <c r="CV238" s="69">
        <v>0</v>
      </c>
      <c r="CW238" s="69">
        <v>0</v>
      </c>
      <c r="CX238" s="67">
        <f t="shared" ref="CX238:CX239" si="3258">+CY238+DB238</f>
        <v>70.14</v>
      </c>
      <c r="CY238" s="68">
        <f t="shared" ref="CY238:CY239" si="3259">+CZ238+DA238</f>
        <v>70.14</v>
      </c>
      <c r="CZ238" s="69">
        <v>65.36</v>
      </c>
      <c r="DA238" s="69">
        <v>4.78</v>
      </c>
      <c r="DB238" s="68">
        <f t="shared" ref="DB238:DB239" si="3260">+DC238+DD238</f>
        <v>0</v>
      </c>
      <c r="DC238" s="69">
        <v>0</v>
      </c>
      <c r="DD238" s="69">
        <v>0</v>
      </c>
      <c r="DE238" s="68">
        <f t="shared" ref="DE238:DE239" si="3261">+DF238+DI238</f>
        <v>177.08</v>
      </c>
      <c r="DF238" s="68">
        <f t="shared" ref="DF238:DF239" si="3262">+DG238+DH238</f>
        <v>177.08</v>
      </c>
      <c r="DG238" s="68">
        <f>+CL238+CS238+CZ238</f>
        <v>161.92000000000002</v>
      </c>
      <c r="DH238" s="68">
        <f>+CM238+CT238+DA238</f>
        <v>15.16</v>
      </c>
      <c r="DI238" s="68">
        <f t="shared" ref="DI238:DI239" si="3263">+DJ238+DK238</f>
        <v>0</v>
      </c>
      <c r="DJ238" s="68">
        <f>+CO238+CV238+DC238</f>
        <v>0</v>
      </c>
      <c r="DK238" s="68">
        <f>+CP238+CW238+DD238</f>
        <v>0</v>
      </c>
      <c r="DL238" s="68">
        <f t="shared" ref="DL238:DL239" si="3264">+DM238+DP238</f>
        <v>865.37500000000023</v>
      </c>
      <c r="DM238" s="68">
        <f t="shared" ref="DM238:DM239" si="3265">+DN238+DO238</f>
        <v>865.37500000000023</v>
      </c>
      <c r="DN238" s="68">
        <f>+AA238+BC238+CE238+DG238</f>
        <v>459.13000000000011</v>
      </c>
      <c r="DO238" s="68">
        <f>+AB238+BD238+CF238+DH238</f>
        <v>406.24500000000006</v>
      </c>
      <c r="DP238" s="68">
        <f t="shared" ref="DP238:DP239" si="3266">+DQ238+DR238</f>
        <v>0</v>
      </c>
      <c r="DQ238" s="68">
        <f>+AD238+BF238+CH238+DJ238</f>
        <v>0</v>
      </c>
      <c r="DR238" s="68">
        <f>+AE238+BG238+CI238+DK238</f>
        <v>0</v>
      </c>
    </row>
    <row r="239" spans="1:122" s="3" customFormat="1" ht="15" customHeight="1" x14ac:dyDescent="0.25">
      <c r="A239" s="37"/>
      <c r="B239" s="1"/>
      <c r="C239" s="39" t="s">
        <v>205</v>
      </c>
      <c r="D239" s="67">
        <f>+E239+H239</f>
        <v>402.72</v>
      </c>
      <c r="E239" s="68">
        <f>+F239+G239</f>
        <v>402.72</v>
      </c>
      <c r="F239" s="69">
        <v>402.72</v>
      </c>
      <c r="G239" s="69">
        <v>0</v>
      </c>
      <c r="H239" s="68">
        <f>+I239+J239</f>
        <v>0</v>
      </c>
      <c r="I239" s="69">
        <v>0</v>
      </c>
      <c r="J239" s="69">
        <v>0</v>
      </c>
      <c r="K239" s="67">
        <f t="shared" si="3228"/>
        <v>2462.33</v>
      </c>
      <c r="L239" s="68">
        <f t="shared" si="3229"/>
        <v>2462.33</v>
      </c>
      <c r="M239" s="69">
        <v>433.6</v>
      </c>
      <c r="N239" s="69">
        <v>2028.73</v>
      </c>
      <c r="O239" s="68">
        <f t="shared" si="3230"/>
        <v>0</v>
      </c>
      <c r="P239" s="69">
        <v>0</v>
      </c>
      <c r="Q239" s="69">
        <v>0</v>
      </c>
      <c r="R239" s="67">
        <f t="shared" si="3231"/>
        <v>2462.326</v>
      </c>
      <c r="S239" s="68">
        <f t="shared" si="3232"/>
        <v>2462.326</v>
      </c>
      <c r="T239" s="69">
        <v>433.596</v>
      </c>
      <c r="U239" s="69">
        <v>2028.73</v>
      </c>
      <c r="V239" s="68">
        <f t="shared" si="3233"/>
        <v>0</v>
      </c>
      <c r="W239" s="69">
        <v>0</v>
      </c>
      <c r="X239" s="69">
        <v>0</v>
      </c>
      <c r="Y239" s="68">
        <f t="shared" si="3234"/>
        <v>5327.3760000000002</v>
      </c>
      <c r="Z239" s="68">
        <f t="shared" si="3235"/>
        <v>5327.3760000000002</v>
      </c>
      <c r="AA239" s="68">
        <f>+F239+M239+T239</f>
        <v>1269.9160000000002</v>
      </c>
      <c r="AB239" s="68">
        <f>+G239+N239+U239</f>
        <v>4057.46</v>
      </c>
      <c r="AC239" s="68">
        <f t="shared" si="3236"/>
        <v>0</v>
      </c>
      <c r="AD239" s="68">
        <f>+I239+P239+W239</f>
        <v>0</v>
      </c>
      <c r="AE239" s="68">
        <f>+J239+Q239+X239</f>
        <v>0</v>
      </c>
      <c r="AF239" s="67">
        <f>+AG239+AJ239</f>
        <v>7098.0830000000005</v>
      </c>
      <c r="AG239" s="68">
        <f>+AH239+AI239</f>
        <v>7098.0830000000005</v>
      </c>
      <c r="AH239" s="69">
        <v>618.85900000000004</v>
      </c>
      <c r="AI239" s="69">
        <v>6479.2240000000002</v>
      </c>
      <c r="AJ239" s="68">
        <f>+AK239+AL239</f>
        <v>0</v>
      </c>
      <c r="AK239" s="69">
        <v>0</v>
      </c>
      <c r="AL239" s="69">
        <v>0</v>
      </c>
      <c r="AM239" s="67">
        <f t="shared" si="3237"/>
        <v>6122.4769999999999</v>
      </c>
      <c r="AN239" s="68">
        <f t="shared" si="3238"/>
        <v>6122.4769999999999</v>
      </c>
      <c r="AO239" s="69">
        <v>0</v>
      </c>
      <c r="AP239" s="69">
        <v>6122.4769999999999</v>
      </c>
      <c r="AQ239" s="68">
        <f t="shared" si="3239"/>
        <v>0</v>
      </c>
      <c r="AR239" s="69">
        <v>0</v>
      </c>
      <c r="AS239" s="69">
        <v>0</v>
      </c>
      <c r="AT239" s="67">
        <f t="shared" si="3240"/>
        <v>4146.1229999999996</v>
      </c>
      <c r="AU239" s="68">
        <f t="shared" si="3241"/>
        <v>4146.1229999999996</v>
      </c>
      <c r="AV239" s="69">
        <v>291.93299999999999</v>
      </c>
      <c r="AW239" s="69">
        <v>3854.19</v>
      </c>
      <c r="AX239" s="68">
        <f t="shared" si="3242"/>
        <v>0</v>
      </c>
      <c r="AY239" s="69">
        <v>0</v>
      </c>
      <c r="AZ239" s="69">
        <v>0</v>
      </c>
      <c r="BA239" s="68">
        <f t="shared" si="3243"/>
        <v>17366.683000000001</v>
      </c>
      <c r="BB239" s="68">
        <f t="shared" si="3244"/>
        <v>17366.683000000001</v>
      </c>
      <c r="BC239" s="68">
        <f>+AH239+AO239+AV239</f>
        <v>910.79200000000003</v>
      </c>
      <c r="BD239" s="68">
        <f>+AI239+AP239+AW239</f>
        <v>16455.891</v>
      </c>
      <c r="BE239" s="68">
        <f t="shared" si="3245"/>
        <v>0</v>
      </c>
      <c r="BF239" s="68">
        <f>+AK239+AR239+AY239</f>
        <v>0</v>
      </c>
      <c r="BG239" s="68">
        <f>+AL239+AS239+AZ239</f>
        <v>0</v>
      </c>
      <c r="BH239" s="67">
        <f>+BI239+BL239</f>
        <v>455.72999999999996</v>
      </c>
      <c r="BI239" s="68">
        <f>+BJ239+BK239</f>
        <v>455.72999999999996</v>
      </c>
      <c r="BJ239" s="69">
        <v>453.58</v>
      </c>
      <c r="BK239" s="69">
        <v>2.15</v>
      </c>
      <c r="BL239" s="68">
        <f>+BM239+BN239</f>
        <v>0</v>
      </c>
      <c r="BM239" s="69">
        <v>0</v>
      </c>
      <c r="BN239" s="69">
        <v>0</v>
      </c>
      <c r="BO239" s="67">
        <f t="shared" si="3246"/>
        <v>550</v>
      </c>
      <c r="BP239" s="68">
        <f t="shared" si="3247"/>
        <v>550</v>
      </c>
      <c r="BQ239" s="69">
        <v>550</v>
      </c>
      <c r="BR239" s="69">
        <v>0</v>
      </c>
      <c r="BS239" s="68">
        <f t="shared" si="3248"/>
        <v>0</v>
      </c>
      <c r="BT239" s="69">
        <v>0</v>
      </c>
      <c r="BU239" s="69">
        <v>0</v>
      </c>
      <c r="BV239" s="67">
        <f t="shared" si="3249"/>
        <v>3412.27</v>
      </c>
      <c r="BW239" s="68">
        <f t="shared" si="3250"/>
        <v>3412.27</v>
      </c>
      <c r="BX239" s="69">
        <v>712.27</v>
      </c>
      <c r="BY239" s="69">
        <v>2700</v>
      </c>
      <c r="BZ239" s="68">
        <f t="shared" si="3251"/>
        <v>0</v>
      </c>
      <c r="CA239" s="69">
        <v>0</v>
      </c>
      <c r="CB239" s="69">
        <v>0</v>
      </c>
      <c r="CC239" s="68">
        <f t="shared" si="3252"/>
        <v>4418</v>
      </c>
      <c r="CD239" s="68">
        <f t="shared" si="3253"/>
        <v>4418</v>
      </c>
      <c r="CE239" s="68">
        <f>+BJ239+BQ239+BX239</f>
        <v>1715.85</v>
      </c>
      <c r="CF239" s="68">
        <f>+BK239+BR239+BY239</f>
        <v>2702.15</v>
      </c>
      <c r="CG239" s="68">
        <f t="shared" si="3254"/>
        <v>0</v>
      </c>
      <c r="CH239" s="68">
        <f>+BM239+BT239+CA239</f>
        <v>0</v>
      </c>
      <c r="CI239" s="68">
        <f>+BN239+BU239+CB239</f>
        <v>0</v>
      </c>
      <c r="CJ239" s="67">
        <f>+CK239+CN239</f>
        <v>1981.75</v>
      </c>
      <c r="CK239" s="68">
        <f>+CL239+CM239</f>
        <v>1981.75</v>
      </c>
      <c r="CL239" s="69">
        <v>1981.58</v>
      </c>
      <c r="CM239" s="69">
        <v>0.17</v>
      </c>
      <c r="CN239" s="68">
        <f>+CO239+CP239</f>
        <v>0</v>
      </c>
      <c r="CO239" s="69">
        <v>0</v>
      </c>
      <c r="CP239" s="69">
        <v>0</v>
      </c>
      <c r="CQ239" s="67">
        <f t="shared" si="3255"/>
        <v>6508.6459999999997</v>
      </c>
      <c r="CR239" s="68">
        <f t="shared" si="3256"/>
        <v>6508.6459999999997</v>
      </c>
      <c r="CS239" s="69">
        <v>6508.6459999999997</v>
      </c>
      <c r="CT239" s="69">
        <v>0</v>
      </c>
      <c r="CU239" s="68">
        <f t="shared" si="3257"/>
        <v>0</v>
      </c>
      <c r="CV239" s="69">
        <v>0</v>
      </c>
      <c r="CW239" s="69">
        <v>0</v>
      </c>
      <c r="CX239" s="67">
        <f t="shared" si="3258"/>
        <v>5366.4349999999995</v>
      </c>
      <c r="CY239" s="68">
        <f t="shared" si="3259"/>
        <v>5366.4349999999995</v>
      </c>
      <c r="CZ239" s="69">
        <v>0</v>
      </c>
      <c r="DA239" s="69">
        <v>5366.4349999999995</v>
      </c>
      <c r="DB239" s="68">
        <f t="shared" si="3260"/>
        <v>0</v>
      </c>
      <c r="DC239" s="69">
        <v>0</v>
      </c>
      <c r="DD239" s="69">
        <v>0</v>
      </c>
      <c r="DE239" s="68">
        <f t="shared" si="3261"/>
        <v>13856.830999999998</v>
      </c>
      <c r="DF239" s="68">
        <f t="shared" si="3262"/>
        <v>13856.830999999998</v>
      </c>
      <c r="DG239" s="68">
        <f>+CL239+CS239+CZ239</f>
        <v>8490.2259999999987</v>
      </c>
      <c r="DH239" s="68">
        <f>+CM239+CT239+DA239</f>
        <v>5366.6049999999996</v>
      </c>
      <c r="DI239" s="68">
        <f t="shared" si="3263"/>
        <v>0</v>
      </c>
      <c r="DJ239" s="68">
        <f>+CO239+CV239+DC239</f>
        <v>0</v>
      </c>
      <c r="DK239" s="68">
        <f>+CP239+CW239+DD239</f>
        <v>0</v>
      </c>
      <c r="DL239" s="68">
        <f t="shared" si="3264"/>
        <v>40968.89</v>
      </c>
      <c r="DM239" s="68">
        <f t="shared" si="3265"/>
        <v>40968.89</v>
      </c>
      <c r="DN239" s="68">
        <f>+AA239+BC239+CE239+DG239</f>
        <v>12386.784</v>
      </c>
      <c r="DO239" s="68">
        <f>+AB239+BD239+CF239+DH239</f>
        <v>28582.106</v>
      </c>
      <c r="DP239" s="68">
        <f t="shared" si="3266"/>
        <v>0</v>
      </c>
      <c r="DQ239" s="68">
        <f>+AD239+BF239+CH239+DJ239</f>
        <v>0</v>
      </c>
      <c r="DR239" s="68">
        <f>+AE239+BG239+CI239+DK239</f>
        <v>0</v>
      </c>
    </row>
    <row r="240" spans="1:122" s="3" customFormat="1" ht="15" customHeight="1" x14ac:dyDescent="0.2">
      <c r="A240" s="37"/>
      <c r="B240" s="1"/>
      <c r="C240" s="35" t="s">
        <v>206</v>
      </c>
      <c r="D240" s="65">
        <f>SUM(D241:D244)</f>
        <v>597.89</v>
      </c>
      <c r="E240" s="36">
        <f t="shared" ref="E240:J240" si="3267">SUM(E241:E244)</f>
        <v>597.89</v>
      </c>
      <c r="F240" s="36">
        <f t="shared" si="3267"/>
        <v>427.58</v>
      </c>
      <c r="G240" s="36">
        <f t="shared" si="3267"/>
        <v>170.31</v>
      </c>
      <c r="H240" s="36">
        <f t="shared" si="3267"/>
        <v>0</v>
      </c>
      <c r="I240" s="36">
        <f t="shared" si="3267"/>
        <v>0</v>
      </c>
      <c r="J240" s="36">
        <f t="shared" si="3267"/>
        <v>0</v>
      </c>
      <c r="K240" s="65">
        <f>SUM(K241:K244)</f>
        <v>207.9</v>
      </c>
      <c r="L240" s="36">
        <f t="shared" ref="L240:Q240" si="3268">SUM(L241:L244)</f>
        <v>207.9</v>
      </c>
      <c r="M240" s="36">
        <f t="shared" si="3268"/>
        <v>184.8</v>
      </c>
      <c r="N240" s="36">
        <f t="shared" si="3268"/>
        <v>23.1</v>
      </c>
      <c r="O240" s="36">
        <f t="shared" si="3268"/>
        <v>0</v>
      </c>
      <c r="P240" s="36">
        <f t="shared" si="3268"/>
        <v>0</v>
      </c>
      <c r="Q240" s="36">
        <f t="shared" si="3268"/>
        <v>0</v>
      </c>
      <c r="R240" s="65">
        <f t="shared" si="3076"/>
        <v>827.19</v>
      </c>
      <c r="S240" s="36">
        <f t="shared" si="3077"/>
        <v>827.19</v>
      </c>
      <c r="T240" s="36">
        <f>SUM(T241:T244)</f>
        <v>653.24</v>
      </c>
      <c r="U240" s="36">
        <f>SUM(U241:U244)</f>
        <v>173.95</v>
      </c>
      <c r="V240" s="36">
        <f t="shared" si="3123"/>
        <v>0</v>
      </c>
      <c r="W240" s="36">
        <f>SUM(W241:W244)</f>
        <v>0</v>
      </c>
      <c r="X240" s="36">
        <f>SUM(X241:X244)</f>
        <v>0</v>
      </c>
      <c r="Y240" s="36">
        <f t="shared" si="3079"/>
        <v>1632.98</v>
      </c>
      <c r="Z240" s="36">
        <f t="shared" si="3080"/>
        <v>1632.98</v>
      </c>
      <c r="AA240" s="36">
        <f>SUM(AA241:AA244)</f>
        <v>1265.6199999999999</v>
      </c>
      <c r="AB240" s="36">
        <f>SUM(AB241:AB244)</f>
        <v>367.36</v>
      </c>
      <c r="AC240" s="36">
        <f t="shared" si="3081"/>
        <v>0</v>
      </c>
      <c r="AD240" s="36">
        <f>SUM(AD241:AD244)</f>
        <v>0</v>
      </c>
      <c r="AE240" s="36">
        <f>SUM(AE241:AE244)</f>
        <v>0</v>
      </c>
      <c r="AF240" s="65">
        <f t="shared" si="3082"/>
        <v>262.38000000000011</v>
      </c>
      <c r="AG240" s="36">
        <f t="shared" si="3083"/>
        <v>262.38000000000011</v>
      </c>
      <c r="AH240" s="36">
        <f>SUM(AH241:AH244)</f>
        <v>82.230000000000032</v>
      </c>
      <c r="AI240" s="36">
        <f>SUM(AI241:AI244)</f>
        <v>180.15000000000006</v>
      </c>
      <c r="AJ240" s="36">
        <f t="shared" si="3084"/>
        <v>0</v>
      </c>
      <c r="AK240" s="36">
        <f>SUM(AK241:AK244)</f>
        <v>0</v>
      </c>
      <c r="AL240" s="36">
        <f>SUM(AL241:AL244)</f>
        <v>0</v>
      </c>
      <c r="AM240" s="65">
        <f t="shared" si="3085"/>
        <v>227.46000000000004</v>
      </c>
      <c r="AN240" s="36">
        <f t="shared" si="3086"/>
        <v>227.46000000000004</v>
      </c>
      <c r="AO240" s="36">
        <f>SUM(AO241:AO244)</f>
        <v>199.91000000000005</v>
      </c>
      <c r="AP240" s="36">
        <f>SUM(AP241:AP244)</f>
        <v>27.549999999999997</v>
      </c>
      <c r="AQ240" s="36">
        <f t="shared" si="3087"/>
        <v>0</v>
      </c>
      <c r="AR240" s="36">
        <f>SUM(AR241:AR244)</f>
        <v>0</v>
      </c>
      <c r="AS240" s="36">
        <f>SUM(AS241:AS244)</f>
        <v>0</v>
      </c>
      <c r="AT240" s="65">
        <f t="shared" si="3088"/>
        <v>685.72</v>
      </c>
      <c r="AU240" s="36">
        <f t="shared" si="3089"/>
        <v>685.72</v>
      </c>
      <c r="AV240" s="36">
        <f>SUM(AV241:AV244)</f>
        <v>172.03</v>
      </c>
      <c r="AW240" s="36">
        <f>SUM(AW241:AW244)</f>
        <v>513.69000000000005</v>
      </c>
      <c r="AX240" s="36">
        <f t="shared" si="3090"/>
        <v>0</v>
      </c>
      <c r="AY240" s="36">
        <f>SUM(AY241:AY244)</f>
        <v>0</v>
      </c>
      <c r="AZ240" s="36">
        <f>SUM(AZ241:AZ244)</f>
        <v>0</v>
      </c>
      <c r="BA240" s="36">
        <f t="shared" ref="BA240" si="3269">BB240+BE240</f>
        <v>1175.5600000000002</v>
      </c>
      <c r="BB240" s="36">
        <f t="shared" ref="BB240" si="3270">SUM(BC240:BD240)</f>
        <v>1175.5600000000002</v>
      </c>
      <c r="BC240" s="36">
        <f>SUM(BC241:BC244)</f>
        <v>454.17000000000007</v>
      </c>
      <c r="BD240" s="36">
        <f>SUM(BD241:BD244)</f>
        <v>721.3900000000001</v>
      </c>
      <c r="BE240" s="36">
        <f t="shared" si="3093"/>
        <v>0</v>
      </c>
      <c r="BF240" s="36">
        <f>SUM(BF241:BF244)</f>
        <v>0</v>
      </c>
      <c r="BG240" s="36">
        <f>SUM(BG241:BG244)</f>
        <v>0</v>
      </c>
      <c r="BH240" s="65">
        <f t="shared" si="3094"/>
        <v>808.08400000000006</v>
      </c>
      <c r="BI240" s="36">
        <f t="shared" si="3095"/>
        <v>808.08400000000006</v>
      </c>
      <c r="BJ240" s="36">
        <f>SUM(BJ241:BJ244)</f>
        <v>578.66399999999999</v>
      </c>
      <c r="BK240" s="36">
        <f>SUM(BK241:BK244)</f>
        <v>229.42000000000007</v>
      </c>
      <c r="BL240" s="36">
        <f t="shared" si="3096"/>
        <v>0</v>
      </c>
      <c r="BM240" s="36">
        <f>SUM(BM241:BM244)</f>
        <v>0</v>
      </c>
      <c r="BN240" s="36">
        <f>SUM(BN241:BN244)</f>
        <v>0</v>
      </c>
      <c r="BO240" s="65">
        <f t="shared" si="3097"/>
        <v>726.78000000000009</v>
      </c>
      <c r="BP240" s="36">
        <f t="shared" si="3098"/>
        <v>726.78000000000009</v>
      </c>
      <c r="BQ240" s="36">
        <f>SUM(BQ241:BQ244)</f>
        <v>595.93000000000006</v>
      </c>
      <c r="BR240" s="36">
        <f>SUM(BR241:BR244)</f>
        <v>130.85</v>
      </c>
      <c r="BS240" s="36">
        <f t="shared" si="3099"/>
        <v>0</v>
      </c>
      <c r="BT240" s="36">
        <f>SUM(BT241:BT244)</f>
        <v>0</v>
      </c>
      <c r="BU240" s="36">
        <f>SUM(BU241:BU244)</f>
        <v>0</v>
      </c>
      <c r="BV240" s="65">
        <f t="shared" si="3100"/>
        <v>50.903000000000006</v>
      </c>
      <c r="BW240" s="36">
        <f t="shared" si="3101"/>
        <v>50.903000000000006</v>
      </c>
      <c r="BX240" s="36">
        <f>SUM(BX241:BX244)</f>
        <v>36.473000000000006</v>
      </c>
      <c r="BY240" s="36">
        <f>SUM(BY241:BY244)</f>
        <v>14.429999999999996</v>
      </c>
      <c r="BZ240" s="36">
        <f t="shared" si="3102"/>
        <v>0</v>
      </c>
      <c r="CA240" s="36">
        <f>SUM(CA241:CA244)</f>
        <v>0</v>
      </c>
      <c r="CB240" s="36">
        <f>SUM(CB241:CB244)</f>
        <v>0</v>
      </c>
      <c r="CC240" s="36">
        <f t="shared" ref="CC240" si="3271">CD240+CG240</f>
        <v>1585.7670000000001</v>
      </c>
      <c r="CD240" s="36">
        <f t="shared" ref="CD240" si="3272">SUM(CE240:CF240)</f>
        <v>1585.7670000000001</v>
      </c>
      <c r="CE240" s="36">
        <f>SUM(CE241:CE244)</f>
        <v>1211.067</v>
      </c>
      <c r="CF240" s="36">
        <f>SUM(CF241:CF244)</f>
        <v>374.7000000000001</v>
      </c>
      <c r="CG240" s="36">
        <f t="shared" si="3105"/>
        <v>0</v>
      </c>
      <c r="CH240" s="36">
        <f>SUM(CH241:CH244)</f>
        <v>0</v>
      </c>
      <c r="CI240" s="36">
        <f>SUM(CI241:CI244)</f>
        <v>0</v>
      </c>
      <c r="CJ240" s="65">
        <f t="shared" si="3106"/>
        <v>81.481000000000009</v>
      </c>
      <c r="CK240" s="36">
        <f t="shared" si="3107"/>
        <v>81.481000000000009</v>
      </c>
      <c r="CL240" s="36">
        <f>SUM(CL241:CL244)</f>
        <v>70.02200000000002</v>
      </c>
      <c r="CM240" s="36">
        <f>SUM(CM241:CM244)</f>
        <v>11.458999999999994</v>
      </c>
      <c r="CN240" s="36">
        <f t="shared" si="3108"/>
        <v>0</v>
      </c>
      <c r="CO240" s="36">
        <f>SUM(CO241:CO244)</f>
        <v>0</v>
      </c>
      <c r="CP240" s="36">
        <f>SUM(CP241:CP244)</f>
        <v>0</v>
      </c>
      <c r="CQ240" s="65">
        <f t="shared" si="3109"/>
        <v>38.445</v>
      </c>
      <c r="CR240" s="36">
        <f t="shared" si="3110"/>
        <v>38.445</v>
      </c>
      <c r="CS240" s="36">
        <f>SUM(CS241:CS244)</f>
        <v>30.07</v>
      </c>
      <c r="CT240" s="36">
        <f>SUM(CT241:CT244)</f>
        <v>8.3749999999999982</v>
      </c>
      <c r="CU240" s="36">
        <f t="shared" si="3111"/>
        <v>0</v>
      </c>
      <c r="CV240" s="36">
        <f>SUM(CV241:CV244)</f>
        <v>0</v>
      </c>
      <c r="CW240" s="36">
        <f>SUM(CW241:CW244)</f>
        <v>0</v>
      </c>
      <c r="CX240" s="65">
        <f t="shared" si="3112"/>
        <v>106.678</v>
      </c>
      <c r="CY240" s="36">
        <f t="shared" si="3113"/>
        <v>106.678</v>
      </c>
      <c r="CZ240" s="36">
        <f>SUM(CZ241:CZ244)</f>
        <v>28.959999999999994</v>
      </c>
      <c r="DA240" s="36">
        <f>SUM(DA241:DA244)</f>
        <v>77.718000000000004</v>
      </c>
      <c r="DB240" s="36">
        <f t="shared" si="3114"/>
        <v>0</v>
      </c>
      <c r="DC240" s="36">
        <f>SUM(DC241:DC244)</f>
        <v>0</v>
      </c>
      <c r="DD240" s="36">
        <f>SUM(DD241:DD244)</f>
        <v>0</v>
      </c>
      <c r="DE240" s="36">
        <f t="shared" ref="DE240" si="3273">DF240+DI240</f>
        <v>226.60400000000001</v>
      </c>
      <c r="DF240" s="36">
        <f t="shared" ref="DF240" si="3274">SUM(DG240:DH240)</f>
        <v>226.60400000000001</v>
      </c>
      <c r="DG240" s="36">
        <f>SUM(DG241:DG244)</f>
        <v>129.05200000000002</v>
      </c>
      <c r="DH240" s="36">
        <f>SUM(DH241:DH244)</f>
        <v>97.551999999999992</v>
      </c>
      <c r="DI240" s="36">
        <f t="shared" si="3117"/>
        <v>0</v>
      </c>
      <c r="DJ240" s="36">
        <f>SUM(DJ241:DJ244)</f>
        <v>0</v>
      </c>
      <c r="DK240" s="36">
        <f>SUM(DK241:DK244)</f>
        <v>0</v>
      </c>
      <c r="DL240" s="36">
        <f t="shared" si="3118"/>
        <v>4620.9110000000001</v>
      </c>
      <c r="DM240" s="36">
        <f t="shared" si="3119"/>
        <v>4620.9110000000001</v>
      </c>
      <c r="DN240" s="36">
        <f>SUM(DN241:DN244)</f>
        <v>3059.9090000000001</v>
      </c>
      <c r="DO240" s="36">
        <f>SUM(DO241:DO244)</f>
        <v>1561.002</v>
      </c>
      <c r="DP240" s="36">
        <f t="shared" si="3120"/>
        <v>0</v>
      </c>
      <c r="DQ240" s="36">
        <f>SUM(DQ241:DQ244)</f>
        <v>0</v>
      </c>
      <c r="DR240" s="36">
        <f>SUM(DR241:DR244)</f>
        <v>0</v>
      </c>
    </row>
    <row r="241" spans="1:122" s="3" customFormat="1" ht="15" customHeight="1" x14ac:dyDescent="0.25">
      <c r="A241" s="37"/>
      <c r="B241" s="1"/>
      <c r="C241" s="39" t="s">
        <v>207</v>
      </c>
      <c r="D241" s="67">
        <f>+E241+H241</f>
        <v>197.89</v>
      </c>
      <c r="E241" s="68">
        <f>+F241+G241</f>
        <v>197.89</v>
      </c>
      <c r="F241" s="69">
        <v>27.58</v>
      </c>
      <c r="G241" s="69">
        <v>170.31</v>
      </c>
      <c r="H241" s="68">
        <f>+I241+J241</f>
        <v>0</v>
      </c>
      <c r="I241" s="69">
        <v>0</v>
      </c>
      <c r="J241" s="69">
        <v>0</v>
      </c>
      <c r="K241" s="67">
        <f t="shared" ref="K241:K244" si="3275">+L241+O241</f>
        <v>207.9</v>
      </c>
      <c r="L241" s="68">
        <f t="shared" ref="L241:L244" si="3276">+M241+N241</f>
        <v>207.9</v>
      </c>
      <c r="M241" s="69">
        <v>184.8</v>
      </c>
      <c r="N241" s="69">
        <v>23.1</v>
      </c>
      <c r="O241" s="68">
        <f t="shared" ref="O241:O244" si="3277">+P241+Q241</f>
        <v>0</v>
      </c>
      <c r="P241" s="69">
        <v>0</v>
      </c>
      <c r="Q241" s="69">
        <v>0</v>
      </c>
      <c r="R241" s="67">
        <f t="shared" ref="R241:R244" si="3278">+S241+V241</f>
        <v>347.19</v>
      </c>
      <c r="S241" s="68">
        <f t="shared" ref="S241:S244" si="3279">+T241+U241</f>
        <v>347.19</v>
      </c>
      <c r="T241" s="69">
        <v>173.24</v>
      </c>
      <c r="U241" s="69">
        <v>173.95</v>
      </c>
      <c r="V241" s="68">
        <f t="shared" ref="V241:V244" si="3280">+W241+X241</f>
        <v>0</v>
      </c>
      <c r="W241" s="69">
        <v>0</v>
      </c>
      <c r="X241" s="69">
        <v>0</v>
      </c>
      <c r="Y241" s="68">
        <f t="shared" ref="Y241:Y244" si="3281">+Z241+AC241</f>
        <v>752.98</v>
      </c>
      <c r="Z241" s="68">
        <f t="shared" ref="Z241:Z244" si="3282">+AA241+AB241</f>
        <v>752.98</v>
      </c>
      <c r="AA241" s="68">
        <f t="shared" ref="AA241:AB244" si="3283">+F241+M241+T241</f>
        <v>385.62</v>
      </c>
      <c r="AB241" s="68">
        <f t="shared" si="3283"/>
        <v>367.36</v>
      </c>
      <c r="AC241" s="68">
        <f t="shared" ref="AC241:AC244" si="3284">+AD241+AE241</f>
        <v>0</v>
      </c>
      <c r="AD241" s="68">
        <f t="shared" ref="AD241:AE244" si="3285">+I241+P241+W241</f>
        <v>0</v>
      </c>
      <c r="AE241" s="68">
        <f t="shared" si="3285"/>
        <v>0</v>
      </c>
      <c r="AF241" s="67">
        <f>+AG241+AJ241</f>
        <v>262.38000000000011</v>
      </c>
      <c r="AG241" s="68">
        <f>+AH241+AI241</f>
        <v>262.38000000000011</v>
      </c>
      <c r="AH241" s="69">
        <v>82.230000000000032</v>
      </c>
      <c r="AI241" s="69">
        <v>180.15000000000006</v>
      </c>
      <c r="AJ241" s="68">
        <f>+AK241+AL241</f>
        <v>0</v>
      </c>
      <c r="AK241" s="69">
        <v>0</v>
      </c>
      <c r="AL241" s="69">
        <v>0</v>
      </c>
      <c r="AM241" s="67">
        <f t="shared" ref="AM241:AM244" si="3286">+AN241+AQ241</f>
        <v>227.46000000000004</v>
      </c>
      <c r="AN241" s="68">
        <f t="shared" ref="AN241:AN244" si="3287">+AO241+AP241</f>
        <v>227.46000000000004</v>
      </c>
      <c r="AO241" s="69">
        <v>199.91000000000005</v>
      </c>
      <c r="AP241" s="69">
        <v>27.549999999999997</v>
      </c>
      <c r="AQ241" s="68">
        <f t="shared" ref="AQ241:AQ244" si="3288">+AR241+AS241</f>
        <v>0</v>
      </c>
      <c r="AR241" s="69">
        <v>0</v>
      </c>
      <c r="AS241" s="69">
        <v>0</v>
      </c>
      <c r="AT241" s="67">
        <f t="shared" ref="AT241:AT244" si="3289">+AU241+AX241</f>
        <v>519.35</v>
      </c>
      <c r="AU241" s="68">
        <f t="shared" ref="AU241:AU244" si="3290">+AV241+AW241</f>
        <v>519.35</v>
      </c>
      <c r="AV241" s="69">
        <v>172.03</v>
      </c>
      <c r="AW241" s="69">
        <v>347.32000000000005</v>
      </c>
      <c r="AX241" s="68">
        <f t="shared" ref="AX241:AX244" si="3291">+AY241+AZ241</f>
        <v>0</v>
      </c>
      <c r="AY241" s="69">
        <v>0</v>
      </c>
      <c r="AZ241" s="69">
        <v>0</v>
      </c>
      <c r="BA241" s="68">
        <f t="shared" ref="BA241:BA244" si="3292">+BB241+BE241</f>
        <v>1009.1900000000002</v>
      </c>
      <c r="BB241" s="68">
        <f t="shared" ref="BB241:BB244" si="3293">+BC241+BD241</f>
        <v>1009.1900000000002</v>
      </c>
      <c r="BC241" s="68">
        <f t="shared" ref="BC241:BD244" si="3294">+AH241+AO241+AV241</f>
        <v>454.17000000000007</v>
      </c>
      <c r="BD241" s="68">
        <f t="shared" si="3294"/>
        <v>555.0200000000001</v>
      </c>
      <c r="BE241" s="68">
        <f t="shared" ref="BE241:BE244" si="3295">+BF241+BG241</f>
        <v>0</v>
      </c>
      <c r="BF241" s="68">
        <f t="shared" ref="BF241:BG244" si="3296">+AK241+AR241+AY241</f>
        <v>0</v>
      </c>
      <c r="BG241" s="68">
        <f t="shared" si="3296"/>
        <v>0</v>
      </c>
      <c r="BH241" s="67">
        <f>+BI241+BL241</f>
        <v>808.08400000000006</v>
      </c>
      <c r="BI241" s="68">
        <f>+BJ241+BK241</f>
        <v>808.08400000000006</v>
      </c>
      <c r="BJ241" s="69">
        <v>578.66399999999999</v>
      </c>
      <c r="BK241" s="69">
        <v>229.42000000000007</v>
      </c>
      <c r="BL241" s="68">
        <f>+BM241+BN241</f>
        <v>0</v>
      </c>
      <c r="BM241" s="69">
        <v>0</v>
      </c>
      <c r="BN241" s="69">
        <v>0</v>
      </c>
      <c r="BO241" s="67">
        <f t="shared" ref="BO241:BO244" si="3297">+BP241+BS241</f>
        <v>726.78000000000009</v>
      </c>
      <c r="BP241" s="68">
        <f t="shared" ref="BP241:BP244" si="3298">+BQ241+BR241</f>
        <v>726.78000000000009</v>
      </c>
      <c r="BQ241" s="69">
        <v>595.93000000000006</v>
      </c>
      <c r="BR241" s="69">
        <v>130.85</v>
      </c>
      <c r="BS241" s="68">
        <f t="shared" ref="BS241:BS244" si="3299">+BT241+BU241</f>
        <v>0</v>
      </c>
      <c r="BT241" s="69">
        <v>0</v>
      </c>
      <c r="BU241" s="69">
        <v>0</v>
      </c>
      <c r="BV241" s="67">
        <f t="shared" ref="BV241:BV244" si="3300">+BW241+BZ241</f>
        <v>50.903000000000006</v>
      </c>
      <c r="BW241" s="68">
        <f t="shared" ref="BW241:BW244" si="3301">+BX241+BY241</f>
        <v>50.903000000000006</v>
      </c>
      <c r="BX241" s="69">
        <v>36.473000000000006</v>
      </c>
      <c r="BY241" s="69">
        <v>14.429999999999996</v>
      </c>
      <c r="BZ241" s="68">
        <f t="shared" ref="BZ241:BZ244" si="3302">+CA241+CB241</f>
        <v>0</v>
      </c>
      <c r="CA241" s="69">
        <v>0</v>
      </c>
      <c r="CB241" s="69">
        <v>0</v>
      </c>
      <c r="CC241" s="68">
        <f t="shared" ref="CC241:CC244" si="3303">+CD241+CG241</f>
        <v>1585.7670000000001</v>
      </c>
      <c r="CD241" s="68">
        <f t="shared" ref="CD241:CD244" si="3304">+CE241+CF241</f>
        <v>1585.7670000000001</v>
      </c>
      <c r="CE241" s="68">
        <f t="shared" ref="CE241:CF244" si="3305">+BJ241+BQ241+BX241</f>
        <v>1211.067</v>
      </c>
      <c r="CF241" s="68">
        <f t="shared" si="3305"/>
        <v>374.7000000000001</v>
      </c>
      <c r="CG241" s="68">
        <f t="shared" ref="CG241:CG244" si="3306">+CH241+CI241</f>
        <v>0</v>
      </c>
      <c r="CH241" s="68">
        <f t="shared" ref="CH241:CI244" si="3307">+BM241+BT241+CA241</f>
        <v>0</v>
      </c>
      <c r="CI241" s="68">
        <f t="shared" si="3307"/>
        <v>0</v>
      </c>
      <c r="CJ241" s="67">
        <f>+CK241+CN241</f>
        <v>81.481000000000009</v>
      </c>
      <c r="CK241" s="68">
        <f>+CL241+CM241</f>
        <v>81.481000000000009</v>
      </c>
      <c r="CL241" s="69">
        <v>70.02200000000002</v>
      </c>
      <c r="CM241" s="69">
        <v>11.458999999999994</v>
      </c>
      <c r="CN241" s="68">
        <f>+CO241+CP241</f>
        <v>0</v>
      </c>
      <c r="CO241" s="69">
        <v>0</v>
      </c>
      <c r="CP241" s="69">
        <v>0</v>
      </c>
      <c r="CQ241" s="67">
        <f t="shared" ref="CQ241:CQ244" si="3308">+CR241+CU241</f>
        <v>38.445</v>
      </c>
      <c r="CR241" s="68">
        <f t="shared" ref="CR241:CR244" si="3309">+CS241+CT241</f>
        <v>38.445</v>
      </c>
      <c r="CS241" s="69">
        <v>30.07</v>
      </c>
      <c r="CT241" s="69">
        <v>8.3749999999999982</v>
      </c>
      <c r="CU241" s="68">
        <f t="shared" ref="CU241:CU244" si="3310">+CV241+CW241</f>
        <v>0</v>
      </c>
      <c r="CV241" s="69">
        <v>0</v>
      </c>
      <c r="CW241" s="69">
        <v>0</v>
      </c>
      <c r="CX241" s="67">
        <f t="shared" ref="CX241:CX244" si="3311">+CY241+DB241</f>
        <v>106.678</v>
      </c>
      <c r="CY241" s="68">
        <f t="shared" ref="CY241:CY244" si="3312">+CZ241+DA241</f>
        <v>106.678</v>
      </c>
      <c r="CZ241" s="69">
        <v>28.959999999999994</v>
      </c>
      <c r="DA241" s="69">
        <v>77.718000000000004</v>
      </c>
      <c r="DB241" s="68">
        <f t="shared" ref="DB241:DB244" si="3313">+DC241+DD241</f>
        <v>0</v>
      </c>
      <c r="DC241" s="69">
        <v>0</v>
      </c>
      <c r="DD241" s="69">
        <v>0</v>
      </c>
      <c r="DE241" s="68">
        <f t="shared" ref="DE241:DE244" si="3314">+DF241+DI241</f>
        <v>226.60400000000001</v>
      </c>
      <c r="DF241" s="68">
        <f t="shared" ref="DF241:DF244" si="3315">+DG241+DH241</f>
        <v>226.60400000000001</v>
      </c>
      <c r="DG241" s="68">
        <f t="shared" ref="DG241:DH244" si="3316">+CL241+CS241+CZ241</f>
        <v>129.05200000000002</v>
      </c>
      <c r="DH241" s="68">
        <f t="shared" si="3316"/>
        <v>97.551999999999992</v>
      </c>
      <c r="DI241" s="68">
        <f t="shared" ref="DI241:DI244" si="3317">+DJ241+DK241</f>
        <v>0</v>
      </c>
      <c r="DJ241" s="68">
        <f t="shared" ref="DJ241:DK244" si="3318">+CO241+CV241+DC241</f>
        <v>0</v>
      </c>
      <c r="DK241" s="68">
        <f t="shared" si="3318"/>
        <v>0</v>
      </c>
      <c r="DL241" s="68">
        <f t="shared" ref="DL241:DL244" si="3319">+DM241+DP241</f>
        <v>3574.5410000000002</v>
      </c>
      <c r="DM241" s="68">
        <f t="shared" ref="DM241:DM244" si="3320">+DN241+DO241</f>
        <v>3574.5410000000002</v>
      </c>
      <c r="DN241" s="68">
        <f t="shared" ref="DN241:DO244" si="3321">+AA241+BC241+CE241+DG241</f>
        <v>2179.9090000000001</v>
      </c>
      <c r="DO241" s="68">
        <f t="shared" si="3321"/>
        <v>1394.6320000000001</v>
      </c>
      <c r="DP241" s="68">
        <f t="shared" ref="DP241:DP244" si="3322">+DQ241+DR241</f>
        <v>0</v>
      </c>
      <c r="DQ241" s="68">
        <f t="shared" ref="DQ241:DR244" si="3323">+AD241+BF241+CH241+DJ241</f>
        <v>0</v>
      </c>
      <c r="DR241" s="68">
        <f t="shared" si="3323"/>
        <v>0</v>
      </c>
    </row>
    <row r="242" spans="1:122" s="3" customFormat="1" ht="15" customHeight="1" x14ac:dyDescent="0.25">
      <c r="A242" s="37"/>
      <c r="B242" s="1"/>
      <c r="C242" s="39" t="s">
        <v>208</v>
      </c>
      <c r="D242" s="67">
        <f>+E242+H242</f>
        <v>400</v>
      </c>
      <c r="E242" s="68">
        <f>+F242+G242</f>
        <v>400</v>
      </c>
      <c r="F242" s="69">
        <v>400</v>
      </c>
      <c r="G242" s="69">
        <v>0</v>
      </c>
      <c r="H242" s="68">
        <f>+I242+J242</f>
        <v>0</v>
      </c>
      <c r="I242" s="69">
        <v>0</v>
      </c>
      <c r="J242" s="69">
        <v>0</v>
      </c>
      <c r="K242" s="67">
        <f t="shared" si="3275"/>
        <v>0</v>
      </c>
      <c r="L242" s="68">
        <f t="shared" si="3276"/>
        <v>0</v>
      </c>
      <c r="M242" s="69">
        <v>0</v>
      </c>
      <c r="N242" s="69">
        <v>0</v>
      </c>
      <c r="O242" s="68">
        <f t="shared" si="3277"/>
        <v>0</v>
      </c>
      <c r="P242" s="69">
        <v>0</v>
      </c>
      <c r="Q242" s="69">
        <v>0</v>
      </c>
      <c r="R242" s="67">
        <f t="shared" si="3278"/>
        <v>480</v>
      </c>
      <c r="S242" s="68">
        <f t="shared" si="3279"/>
        <v>480</v>
      </c>
      <c r="T242" s="69">
        <v>480</v>
      </c>
      <c r="U242" s="69">
        <v>0</v>
      </c>
      <c r="V242" s="68">
        <f t="shared" si="3280"/>
        <v>0</v>
      </c>
      <c r="W242" s="69">
        <v>0</v>
      </c>
      <c r="X242" s="69">
        <v>0</v>
      </c>
      <c r="Y242" s="68">
        <f t="shared" si="3281"/>
        <v>880</v>
      </c>
      <c r="Z242" s="68">
        <f t="shared" si="3282"/>
        <v>880</v>
      </c>
      <c r="AA242" s="68">
        <f t="shared" si="3283"/>
        <v>880</v>
      </c>
      <c r="AB242" s="68">
        <f t="shared" si="3283"/>
        <v>0</v>
      </c>
      <c r="AC242" s="68">
        <f t="shared" si="3284"/>
        <v>0</v>
      </c>
      <c r="AD242" s="68">
        <f t="shared" si="3285"/>
        <v>0</v>
      </c>
      <c r="AE242" s="68">
        <f t="shared" si="3285"/>
        <v>0</v>
      </c>
      <c r="AF242" s="67">
        <f>+AG242+AJ242</f>
        <v>0</v>
      </c>
      <c r="AG242" s="68">
        <f>+AH242+AI242</f>
        <v>0</v>
      </c>
      <c r="AH242" s="69">
        <v>0</v>
      </c>
      <c r="AI242" s="69">
        <v>0</v>
      </c>
      <c r="AJ242" s="68">
        <f>+AK242+AL242</f>
        <v>0</v>
      </c>
      <c r="AK242" s="69">
        <v>0</v>
      </c>
      <c r="AL242" s="69">
        <v>0</v>
      </c>
      <c r="AM242" s="67">
        <f t="shared" si="3286"/>
        <v>0</v>
      </c>
      <c r="AN242" s="68">
        <f t="shared" si="3287"/>
        <v>0</v>
      </c>
      <c r="AO242" s="69">
        <v>0</v>
      </c>
      <c r="AP242" s="69">
        <v>0</v>
      </c>
      <c r="AQ242" s="68">
        <f t="shared" si="3288"/>
        <v>0</v>
      </c>
      <c r="AR242" s="69">
        <v>0</v>
      </c>
      <c r="AS242" s="69">
        <v>0</v>
      </c>
      <c r="AT242" s="67">
        <f t="shared" si="3289"/>
        <v>166.37</v>
      </c>
      <c r="AU242" s="68">
        <f t="shared" si="3290"/>
        <v>166.37</v>
      </c>
      <c r="AV242" s="69">
        <v>0</v>
      </c>
      <c r="AW242" s="69">
        <v>166.37</v>
      </c>
      <c r="AX242" s="68">
        <f t="shared" si="3291"/>
        <v>0</v>
      </c>
      <c r="AY242" s="69">
        <v>0</v>
      </c>
      <c r="AZ242" s="69">
        <v>0</v>
      </c>
      <c r="BA242" s="68">
        <f t="shared" si="3292"/>
        <v>166.37</v>
      </c>
      <c r="BB242" s="68">
        <f t="shared" si="3293"/>
        <v>166.37</v>
      </c>
      <c r="BC242" s="68">
        <f t="shared" si="3294"/>
        <v>0</v>
      </c>
      <c r="BD242" s="68">
        <f t="shared" si="3294"/>
        <v>166.37</v>
      </c>
      <c r="BE242" s="68">
        <f t="shared" si="3295"/>
        <v>0</v>
      </c>
      <c r="BF242" s="68">
        <f t="shared" si="3296"/>
        <v>0</v>
      </c>
      <c r="BG242" s="68">
        <f t="shared" si="3296"/>
        <v>0</v>
      </c>
      <c r="BH242" s="67">
        <f>+BI242+BL242</f>
        <v>0</v>
      </c>
      <c r="BI242" s="68">
        <f>+BJ242+BK242</f>
        <v>0</v>
      </c>
      <c r="BJ242" s="69">
        <v>0</v>
      </c>
      <c r="BK242" s="69">
        <v>0</v>
      </c>
      <c r="BL242" s="68">
        <f>+BM242+BN242</f>
        <v>0</v>
      </c>
      <c r="BM242" s="69">
        <v>0</v>
      </c>
      <c r="BN242" s="69">
        <v>0</v>
      </c>
      <c r="BO242" s="67">
        <f t="shared" si="3297"/>
        <v>0</v>
      </c>
      <c r="BP242" s="68">
        <f t="shared" si="3298"/>
        <v>0</v>
      </c>
      <c r="BQ242" s="69">
        <v>0</v>
      </c>
      <c r="BR242" s="69">
        <v>0</v>
      </c>
      <c r="BS242" s="68">
        <f t="shared" si="3299"/>
        <v>0</v>
      </c>
      <c r="BT242" s="69">
        <v>0</v>
      </c>
      <c r="BU242" s="69">
        <v>0</v>
      </c>
      <c r="BV242" s="67">
        <f t="shared" si="3300"/>
        <v>0</v>
      </c>
      <c r="BW242" s="68">
        <f t="shared" si="3301"/>
        <v>0</v>
      </c>
      <c r="BX242" s="69">
        <v>0</v>
      </c>
      <c r="BY242" s="69">
        <v>0</v>
      </c>
      <c r="BZ242" s="68">
        <f t="shared" si="3302"/>
        <v>0</v>
      </c>
      <c r="CA242" s="69">
        <v>0</v>
      </c>
      <c r="CB242" s="69">
        <v>0</v>
      </c>
      <c r="CC242" s="68">
        <f t="shared" si="3303"/>
        <v>0</v>
      </c>
      <c r="CD242" s="68">
        <f t="shared" si="3304"/>
        <v>0</v>
      </c>
      <c r="CE242" s="68">
        <f t="shared" si="3305"/>
        <v>0</v>
      </c>
      <c r="CF242" s="68">
        <f t="shared" si="3305"/>
        <v>0</v>
      </c>
      <c r="CG242" s="68">
        <f t="shared" si="3306"/>
        <v>0</v>
      </c>
      <c r="CH242" s="68">
        <f t="shared" si="3307"/>
        <v>0</v>
      </c>
      <c r="CI242" s="68">
        <f t="shared" si="3307"/>
        <v>0</v>
      </c>
      <c r="CJ242" s="67">
        <f>+CK242+CN242</f>
        <v>0</v>
      </c>
      <c r="CK242" s="68">
        <f>+CL242+CM242</f>
        <v>0</v>
      </c>
      <c r="CL242" s="69">
        <v>0</v>
      </c>
      <c r="CM242" s="69">
        <v>0</v>
      </c>
      <c r="CN242" s="68">
        <f>+CO242+CP242</f>
        <v>0</v>
      </c>
      <c r="CO242" s="69">
        <v>0</v>
      </c>
      <c r="CP242" s="69">
        <v>0</v>
      </c>
      <c r="CQ242" s="67">
        <f t="shared" si="3308"/>
        <v>0</v>
      </c>
      <c r="CR242" s="68">
        <f t="shared" si="3309"/>
        <v>0</v>
      </c>
      <c r="CS242" s="69">
        <v>0</v>
      </c>
      <c r="CT242" s="69">
        <v>0</v>
      </c>
      <c r="CU242" s="68">
        <f t="shared" si="3310"/>
        <v>0</v>
      </c>
      <c r="CV242" s="69">
        <v>0</v>
      </c>
      <c r="CW242" s="69">
        <v>0</v>
      </c>
      <c r="CX242" s="67">
        <f t="shared" si="3311"/>
        <v>0</v>
      </c>
      <c r="CY242" s="68">
        <f t="shared" si="3312"/>
        <v>0</v>
      </c>
      <c r="CZ242" s="69">
        <v>0</v>
      </c>
      <c r="DA242" s="69">
        <v>0</v>
      </c>
      <c r="DB242" s="68">
        <f t="shared" si="3313"/>
        <v>0</v>
      </c>
      <c r="DC242" s="69">
        <v>0</v>
      </c>
      <c r="DD242" s="69">
        <v>0</v>
      </c>
      <c r="DE242" s="68">
        <f t="shared" si="3314"/>
        <v>0</v>
      </c>
      <c r="DF242" s="68">
        <f t="shared" si="3315"/>
        <v>0</v>
      </c>
      <c r="DG242" s="68">
        <f t="shared" si="3316"/>
        <v>0</v>
      </c>
      <c r="DH242" s="68">
        <f t="shared" si="3316"/>
        <v>0</v>
      </c>
      <c r="DI242" s="68">
        <f t="shared" si="3317"/>
        <v>0</v>
      </c>
      <c r="DJ242" s="68">
        <f t="shared" si="3318"/>
        <v>0</v>
      </c>
      <c r="DK242" s="68">
        <f t="shared" si="3318"/>
        <v>0</v>
      </c>
      <c r="DL242" s="68">
        <f t="shared" si="3319"/>
        <v>1046.3699999999999</v>
      </c>
      <c r="DM242" s="68">
        <f t="shared" si="3320"/>
        <v>1046.3699999999999</v>
      </c>
      <c r="DN242" s="68">
        <f t="shared" si="3321"/>
        <v>880</v>
      </c>
      <c r="DO242" s="68">
        <f t="shared" si="3321"/>
        <v>166.37</v>
      </c>
      <c r="DP242" s="68">
        <f t="shared" si="3322"/>
        <v>0</v>
      </c>
      <c r="DQ242" s="68">
        <f t="shared" si="3323"/>
        <v>0</v>
      </c>
      <c r="DR242" s="68">
        <f t="shared" si="3323"/>
        <v>0</v>
      </c>
    </row>
    <row r="243" spans="1:122" s="3" customFormat="1" ht="15" customHeight="1" x14ac:dyDescent="0.25">
      <c r="A243" s="37"/>
      <c r="B243" s="1"/>
      <c r="C243" s="39" t="s">
        <v>209</v>
      </c>
      <c r="D243" s="67">
        <f>+E243+H243</f>
        <v>0</v>
      </c>
      <c r="E243" s="68">
        <f>+F243+G243</f>
        <v>0</v>
      </c>
      <c r="F243" s="69">
        <v>0</v>
      </c>
      <c r="G243" s="69">
        <v>0</v>
      </c>
      <c r="H243" s="68">
        <f>+I243+J243</f>
        <v>0</v>
      </c>
      <c r="I243" s="69">
        <v>0</v>
      </c>
      <c r="J243" s="69">
        <v>0</v>
      </c>
      <c r="K243" s="67">
        <f t="shared" si="3275"/>
        <v>0</v>
      </c>
      <c r="L243" s="68">
        <f t="shared" si="3276"/>
        <v>0</v>
      </c>
      <c r="M243" s="69">
        <v>0</v>
      </c>
      <c r="N243" s="69">
        <v>0</v>
      </c>
      <c r="O243" s="68">
        <f t="shared" si="3277"/>
        <v>0</v>
      </c>
      <c r="P243" s="69">
        <v>0</v>
      </c>
      <c r="Q243" s="69">
        <v>0</v>
      </c>
      <c r="R243" s="67">
        <f t="shared" si="3278"/>
        <v>0</v>
      </c>
      <c r="S243" s="68">
        <f t="shared" si="3279"/>
        <v>0</v>
      </c>
      <c r="T243" s="69">
        <v>0</v>
      </c>
      <c r="U243" s="69">
        <v>0</v>
      </c>
      <c r="V243" s="68">
        <f t="shared" si="3280"/>
        <v>0</v>
      </c>
      <c r="W243" s="69">
        <v>0</v>
      </c>
      <c r="X243" s="69">
        <v>0</v>
      </c>
      <c r="Y243" s="68">
        <f t="shared" si="3281"/>
        <v>0</v>
      </c>
      <c r="Z243" s="68">
        <f t="shared" si="3282"/>
        <v>0</v>
      </c>
      <c r="AA243" s="68">
        <f t="shared" si="3283"/>
        <v>0</v>
      </c>
      <c r="AB243" s="68">
        <f t="shared" si="3283"/>
        <v>0</v>
      </c>
      <c r="AC243" s="68">
        <f t="shared" si="3284"/>
        <v>0</v>
      </c>
      <c r="AD243" s="68">
        <f t="shared" si="3285"/>
        <v>0</v>
      </c>
      <c r="AE243" s="68">
        <f t="shared" si="3285"/>
        <v>0</v>
      </c>
      <c r="AF243" s="67">
        <f>+AG243+AJ243</f>
        <v>0</v>
      </c>
      <c r="AG243" s="68">
        <f>+AH243+AI243</f>
        <v>0</v>
      </c>
      <c r="AH243" s="69">
        <v>0</v>
      </c>
      <c r="AI243" s="69">
        <v>0</v>
      </c>
      <c r="AJ243" s="68">
        <f>+AK243+AL243</f>
        <v>0</v>
      </c>
      <c r="AK243" s="69">
        <v>0</v>
      </c>
      <c r="AL243" s="69">
        <v>0</v>
      </c>
      <c r="AM243" s="67">
        <f t="shared" si="3286"/>
        <v>0</v>
      </c>
      <c r="AN243" s="68">
        <f t="shared" si="3287"/>
        <v>0</v>
      </c>
      <c r="AO243" s="69">
        <v>0</v>
      </c>
      <c r="AP243" s="69">
        <v>0</v>
      </c>
      <c r="AQ243" s="68">
        <f t="shared" si="3288"/>
        <v>0</v>
      </c>
      <c r="AR243" s="69">
        <v>0</v>
      </c>
      <c r="AS243" s="69">
        <v>0</v>
      </c>
      <c r="AT243" s="67">
        <f t="shared" si="3289"/>
        <v>0</v>
      </c>
      <c r="AU243" s="68">
        <f t="shared" si="3290"/>
        <v>0</v>
      </c>
      <c r="AV243" s="69">
        <v>0</v>
      </c>
      <c r="AW243" s="69">
        <v>0</v>
      </c>
      <c r="AX243" s="68">
        <f t="shared" si="3291"/>
        <v>0</v>
      </c>
      <c r="AY243" s="69">
        <v>0</v>
      </c>
      <c r="AZ243" s="69">
        <v>0</v>
      </c>
      <c r="BA243" s="68">
        <f t="shared" si="3292"/>
        <v>0</v>
      </c>
      <c r="BB243" s="68">
        <f t="shared" si="3293"/>
        <v>0</v>
      </c>
      <c r="BC243" s="68">
        <f t="shared" si="3294"/>
        <v>0</v>
      </c>
      <c r="BD243" s="68">
        <f t="shared" si="3294"/>
        <v>0</v>
      </c>
      <c r="BE243" s="68">
        <f t="shared" si="3295"/>
        <v>0</v>
      </c>
      <c r="BF243" s="68">
        <f t="shared" si="3296"/>
        <v>0</v>
      </c>
      <c r="BG243" s="68">
        <f t="shared" si="3296"/>
        <v>0</v>
      </c>
      <c r="BH243" s="67">
        <f>+BI243+BL243</f>
        <v>0</v>
      </c>
      <c r="BI243" s="68">
        <f>+BJ243+BK243</f>
        <v>0</v>
      </c>
      <c r="BJ243" s="69">
        <v>0</v>
      </c>
      <c r="BK243" s="69">
        <v>0</v>
      </c>
      <c r="BL243" s="68">
        <f>+BM243+BN243</f>
        <v>0</v>
      </c>
      <c r="BM243" s="69">
        <v>0</v>
      </c>
      <c r="BN243" s="69">
        <v>0</v>
      </c>
      <c r="BO243" s="67">
        <f t="shared" si="3297"/>
        <v>0</v>
      </c>
      <c r="BP243" s="68">
        <f t="shared" si="3298"/>
        <v>0</v>
      </c>
      <c r="BQ243" s="69">
        <v>0</v>
      </c>
      <c r="BR243" s="69">
        <v>0</v>
      </c>
      <c r="BS243" s="68">
        <f t="shared" si="3299"/>
        <v>0</v>
      </c>
      <c r="BT243" s="69">
        <v>0</v>
      </c>
      <c r="BU243" s="69">
        <v>0</v>
      </c>
      <c r="BV243" s="67">
        <f t="shared" si="3300"/>
        <v>0</v>
      </c>
      <c r="BW243" s="68">
        <f t="shared" si="3301"/>
        <v>0</v>
      </c>
      <c r="BX243" s="69">
        <v>0</v>
      </c>
      <c r="BY243" s="69">
        <v>0</v>
      </c>
      <c r="BZ243" s="68">
        <f t="shared" si="3302"/>
        <v>0</v>
      </c>
      <c r="CA243" s="69">
        <v>0</v>
      </c>
      <c r="CB243" s="69">
        <v>0</v>
      </c>
      <c r="CC243" s="68">
        <f t="shared" si="3303"/>
        <v>0</v>
      </c>
      <c r="CD243" s="68">
        <f t="shared" si="3304"/>
        <v>0</v>
      </c>
      <c r="CE243" s="68">
        <f t="shared" si="3305"/>
        <v>0</v>
      </c>
      <c r="CF243" s="68">
        <f t="shared" si="3305"/>
        <v>0</v>
      </c>
      <c r="CG243" s="68">
        <f t="shared" si="3306"/>
        <v>0</v>
      </c>
      <c r="CH243" s="68">
        <f t="shared" si="3307"/>
        <v>0</v>
      </c>
      <c r="CI243" s="68">
        <f t="shared" si="3307"/>
        <v>0</v>
      </c>
      <c r="CJ243" s="67">
        <f>+CK243+CN243</f>
        <v>0</v>
      </c>
      <c r="CK243" s="68">
        <f>+CL243+CM243</f>
        <v>0</v>
      </c>
      <c r="CL243" s="69">
        <v>0</v>
      </c>
      <c r="CM243" s="69">
        <v>0</v>
      </c>
      <c r="CN243" s="68">
        <f>+CO243+CP243</f>
        <v>0</v>
      </c>
      <c r="CO243" s="69">
        <v>0</v>
      </c>
      <c r="CP243" s="69">
        <v>0</v>
      </c>
      <c r="CQ243" s="67">
        <f t="shared" si="3308"/>
        <v>0</v>
      </c>
      <c r="CR243" s="68">
        <f t="shared" si="3309"/>
        <v>0</v>
      </c>
      <c r="CS243" s="69">
        <v>0</v>
      </c>
      <c r="CT243" s="69">
        <v>0</v>
      </c>
      <c r="CU243" s="68">
        <f t="shared" si="3310"/>
        <v>0</v>
      </c>
      <c r="CV243" s="69">
        <v>0</v>
      </c>
      <c r="CW243" s="69">
        <v>0</v>
      </c>
      <c r="CX243" s="67">
        <f t="shared" si="3311"/>
        <v>0</v>
      </c>
      <c r="CY243" s="68">
        <f t="shared" si="3312"/>
        <v>0</v>
      </c>
      <c r="CZ243" s="69">
        <v>0</v>
      </c>
      <c r="DA243" s="69">
        <v>0</v>
      </c>
      <c r="DB243" s="68">
        <f t="shared" si="3313"/>
        <v>0</v>
      </c>
      <c r="DC243" s="69">
        <v>0</v>
      </c>
      <c r="DD243" s="69">
        <v>0</v>
      </c>
      <c r="DE243" s="68">
        <f t="shared" si="3314"/>
        <v>0</v>
      </c>
      <c r="DF243" s="68">
        <f t="shared" si="3315"/>
        <v>0</v>
      </c>
      <c r="DG243" s="68">
        <f t="shared" si="3316"/>
        <v>0</v>
      </c>
      <c r="DH243" s="68">
        <f t="shared" si="3316"/>
        <v>0</v>
      </c>
      <c r="DI243" s="68">
        <f t="shared" si="3317"/>
        <v>0</v>
      </c>
      <c r="DJ243" s="68">
        <f t="shared" si="3318"/>
        <v>0</v>
      </c>
      <c r="DK243" s="68">
        <f t="shared" si="3318"/>
        <v>0</v>
      </c>
      <c r="DL243" s="68">
        <f t="shared" si="3319"/>
        <v>0</v>
      </c>
      <c r="DM243" s="68">
        <f t="shared" si="3320"/>
        <v>0</v>
      </c>
      <c r="DN243" s="68">
        <f t="shared" si="3321"/>
        <v>0</v>
      </c>
      <c r="DO243" s="68">
        <f t="shared" si="3321"/>
        <v>0</v>
      </c>
      <c r="DP243" s="68">
        <f t="shared" si="3322"/>
        <v>0</v>
      </c>
      <c r="DQ243" s="68">
        <f t="shared" si="3323"/>
        <v>0</v>
      </c>
      <c r="DR243" s="68">
        <f t="shared" si="3323"/>
        <v>0</v>
      </c>
    </row>
    <row r="244" spans="1:122" s="3" customFormat="1" ht="15" customHeight="1" x14ac:dyDescent="0.25">
      <c r="A244" s="37"/>
      <c r="B244" s="1"/>
      <c r="C244" s="39" t="s">
        <v>210</v>
      </c>
      <c r="D244" s="67">
        <f>+E244+H244</f>
        <v>0</v>
      </c>
      <c r="E244" s="68">
        <f>+F244+G244</f>
        <v>0</v>
      </c>
      <c r="F244" s="69">
        <v>0</v>
      </c>
      <c r="G244" s="69">
        <v>0</v>
      </c>
      <c r="H244" s="68">
        <f>+I244+J244</f>
        <v>0</v>
      </c>
      <c r="I244" s="69">
        <v>0</v>
      </c>
      <c r="J244" s="69">
        <v>0</v>
      </c>
      <c r="K244" s="67">
        <f t="shared" si="3275"/>
        <v>0</v>
      </c>
      <c r="L244" s="68">
        <f t="shared" si="3276"/>
        <v>0</v>
      </c>
      <c r="M244" s="69">
        <v>0</v>
      </c>
      <c r="N244" s="69">
        <v>0</v>
      </c>
      <c r="O244" s="68">
        <f t="shared" si="3277"/>
        <v>0</v>
      </c>
      <c r="P244" s="69">
        <v>0</v>
      </c>
      <c r="Q244" s="69">
        <v>0</v>
      </c>
      <c r="R244" s="67">
        <f t="shared" si="3278"/>
        <v>0</v>
      </c>
      <c r="S244" s="68">
        <f t="shared" si="3279"/>
        <v>0</v>
      </c>
      <c r="T244" s="69">
        <v>0</v>
      </c>
      <c r="U244" s="69">
        <v>0</v>
      </c>
      <c r="V244" s="68">
        <f t="shared" si="3280"/>
        <v>0</v>
      </c>
      <c r="W244" s="69">
        <v>0</v>
      </c>
      <c r="X244" s="69">
        <v>0</v>
      </c>
      <c r="Y244" s="68">
        <f t="shared" si="3281"/>
        <v>0</v>
      </c>
      <c r="Z244" s="68">
        <f t="shared" si="3282"/>
        <v>0</v>
      </c>
      <c r="AA244" s="68">
        <f t="shared" si="3283"/>
        <v>0</v>
      </c>
      <c r="AB244" s="68">
        <f t="shared" si="3283"/>
        <v>0</v>
      </c>
      <c r="AC244" s="68">
        <f t="shared" si="3284"/>
        <v>0</v>
      </c>
      <c r="AD244" s="68">
        <f t="shared" si="3285"/>
        <v>0</v>
      </c>
      <c r="AE244" s="68">
        <f t="shared" si="3285"/>
        <v>0</v>
      </c>
      <c r="AF244" s="67">
        <f>+AG244+AJ244</f>
        <v>0</v>
      </c>
      <c r="AG244" s="68">
        <f>+AH244+AI244</f>
        <v>0</v>
      </c>
      <c r="AH244" s="69">
        <v>0</v>
      </c>
      <c r="AI244" s="69">
        <v>0</v>
      </c>
      <c r="AJ244" s="68">
        <f>+AK244+AL244</f>
        <v>0</v>
      </c>
      <c r="AK244" s="69">
        <v>0</v>
      </c>
      <c r="AL244" s="69">
        <v>0</v>
      </c>
      <c r="AM244" s="67">
        <f t="shared" si="3286"/>
        <v>0</v>
      </c>
      <c r="AN244" s="68">
        <f t="shared" si="3287"/>
        <v>0</v>
      </c>
      <c r="AO244" s="69">
        <v>0</v>
      </c>
      <c r="AP244" s="69">
        <v>0</v>
      </c>
      <c r="AQ244" s="68">
        <f t="shared" si="3288"/>
        <v>0</v>
      </c>
      <c r="AR244" s="69">
        <v>0</v>
      </c>
      <c r="AS244" s="69">
        <v>0</v>
      </c>
      <c r="AT244" s="67">
        <f t="shared" si="3289"/>
        <v>0</v>
      </c>
      <c r="AU244" s="68">
        <f t="shared" si="3290"/>
        <v>0</v>
      </c>
      <c r="AV244" s="69">
        <v>0</v>
      </c>
      <c r="AW244" s="69">
        <v>0</v>
      </c>
      <c r="AX244" s="68">
        <f t="shared" si="3291"/>
        <v>0</v>
      </c>
      <c r="AY244" s="69">
        <v>0</v>
      </c>
      <c r="AZ244" s="69">
        <v>0</v>
      </c>
      <c r="BA244" s="68">
        <f t="shared" si="3292"/>
        <v>0</v>
      </c>
      <c r="BB244" s="68">
        <f t="shared" si="3293"/>
        <v>0</v>
      </c>
      <c r="BC244" s="68">
        <f t="shared" si="3294"/>
        <v>0</v>
      </c>
      <c r="BD244" s="68">
        <f t="shared" si="3294"/>
        <v>0</v>
      </c>
      <c r="BE244" s="68">
        <f t="shared" si="3295"/>
        <v>0</v>
      </c>
      <c r="BF244" s="68">
        <f t="shared" si="3296"/>
        <v>0</v>
      </c>
      <c r="BG244" s="68">
        <f t="shared" si="3296"/>
        <v>0</v>
      </c>
      <c r="BH244" s="67">
        <f>+BI244+BL244</f>
        <v>0</v>
      </c>
      <c r="BI244" s="68">
        <f>+BJ244+BK244</f>
        <v>0</v>
      </c>
      <c r="BJ244" s="69">
        <v>0</v>
      </c>
      <c r="BK244" s="69">
        <v>0</v>
      </c>
      <c r="BL244" s="68">
        <f>+BM244+BN244</f>
        <v>0</v>
      </c>
      <c r="BM244" s="69">
        <v>0</v>
      </c>
      <c r="BN244" s="69">
        <v>0</v>
      </c>
      <c r="BO244" s="67">
        <f t="shared" si="3297"/>
        <v>0</v>
      </c>
      <c r="BP244" s="68">
        <f t="shared" si="3298"/>
        <v>0</v>
      </c>
      <c r="BQ244" s="69">
        <v>0</v>
      </c>
      <c r="BR244" s="69">
        <v>0</v>
      </c>
      <c r="BS244" s="68">
        <f t="shared" si="3299"/>
        <v>0</v>
      </c>
      <c r="BT244" s="69">
        <v>0</v>
      </c>
      <c r="BU244" s="69">
        <v>0</v>
      </c>
      <c r="BV244" s="67">
        <f t="shared" si="3300"/>
        <v>0</v>
      </c>
      <c r="BW244" s="68">
        <f t="shared" si="3301"/>
        <v>0</v>
      </c>
      <c r="BX244" s="69">
        <v>0</v>
      </c>
      <c r="BY244" s="69">
        <v>0</v>
      </c>
      <c r="BZ244" s="68">
        <f t="shared" si="3302"/>
        <v>0</v>
      </c>
      <c r="CA244" s="69">
        <v>0</v>
      </c>
      <c r="CB244" s="69">
        <v>0</v>
      </c>
      <c r="CC244" s="68">
        <f t="shared" si="3303"/>
        <v>0</v>
      </c>
      <c r="CD244" s="68">
        <f t="shared" si="3304"/>
        <v>0</v>
      </c>
      <c r="CE244" s="68">
        <f t="shared" si="3305"/>
        <v>0</v>
      </c>
      <c r="CF244" s="68">
        <f t="shared" si="3305"/>
        <v>0</v>
      </c>
      <c r="CG244" s="68">
        <f t="shared" si="3306"/>
        <v>0</v>
      </c>
      <c r="CH244" s="68">
        <f t="shared" si="3307"/>
        <v>0</v>
      </c>
      <c r="CI244" s="68">
        <f t="shared" si="3307"/>
        <v>0</v>
      </c>
      <c r="CJ244" s="67">
        <f>+CK244+CN244</f>
        <v>0</v>
      </c>
      <c r="CK244" s="68">
        <f>+CL244+CM244</f>
        <v>0</v>
      </c>
      <c r="CL244" s="69">
        <v>0</v>
      </c>
      <c r="CM244" s="69">
        <v>0</v>
      </c>
      <c r="CN244" s="68">
        <f>+CO244+CP244</f>
        <v>0</v>
      </c>
      <c r="CO244" s="69">
        <v>0</v>
      </c>
      <c r="CP244" s="69">
        <v>0</v>
      </c>
      <c r="CQ244" s="67">
        <f t="shared" si="3308"/>
        <v>0</v>
      </c>
      <c r="CR244" s="68">
        <f t="shared" si="3309"/>
        <v>0</v>
      </c>
      <c r="CS244" s="69">
        <v>0</v>
      </c>
      <c r="CT244" s="69">
        <v>0</v>
      </c>
      <c r="CU244" s="68">
        <f t="shared" si="3310"/>
        <v>0</v>
      </c>
      <c r="CV244" s="69">
        <v>0</v>
      </c>
      <c r="CW244" s="69">
        <v>0</v>
      </c>
      <c r="CX244" s="67">
        <f t="shared" si="3311"/>
        <v>0</v>
      </c>
      <c r="CY244" s="68">
        <f t="shared" si="3312"/>
        <v>0</v>
      </c>
      <c r="CZ244" s="69">
        <v>0</v>
      </c>
      <c r="DA244" s="69">
        <v>0</v>
      </c>
      <c r="DB244" s="68">
        <f t="shared" si="3313"/>
        <v>0</v>
      </c>
      <c r="DC244" s="69">
        <v>0</v>
      </c>
      <c r="DD244" s="69">
        <v>0</v>
      </c>
      <c r="DE244" s="68">
        <f t="shared" si="3314"/>
        <v>0</v>
      </c>
      <c r="DF244" s="68">
        <f t="shared" si="3315"/>
        <v>0</v>
      </c>
      <c r="DG244" s="68">
        <f t="shared" si="3316"/>
        <v>0</v>
      </c>
      <c r="DH244" s="68">
        <f t="shared" si="3316"/>
        <v>0</v>
      </c>
      <c r="DI244" s="68">
        <f t="shared" si="3317"/>
        <v>0</v>
      </c>
      <c r="DJ244" s="68">
        <f t="shared" si="3318"/>
        <v>0</v>
      </c>
      <c r="DK244" s="68">
        <f t="shared" si="3318"/>
        <v>0</v>
      </c>
      <c r="DL244" s="68">
        <f t="shared" si="3319"/>
        <v>0</v>
      </c>
      <c r="DM244" s="68">
        <f t="shared" si="3320"/>
        <v>0</v>
      </c>
      <c r="DN244" s="68">
        <f t="shared" si="3321"/>
        <v>0</v>
      </c>
      <c r="DO244" s="68">
        <f t="shared" si="3321"/>
        <v>0</v>
      </c>
      <c r="DP244" s="68">
        <f t="shared" si="3322"/>
        <v>0</v>
      </c>
      <c r="DQ244" s="68">
        <f t="shared" si="3323"/>
        <v>0</v>
      </c>
      <c r="DR244" s="68">
        <f t="shared" si="3323"/>
        <v>0</v>
      </c>
    </row>
    <row r="245" spans="1:122" s="3" customFormat="1" ht="15" customHeight="1" x14ac:dyDescent="0.25">
      <c r="A245" s="37"/>
      <c r="B245" s="1"/>
      <c r="C245" s="35" t="s">
        <v>60</v>
      </c>
      <c r="D245" s="67">
        <v>2034.14</v>
      </c>
      <c r="E245" s="68">
        <v>2034.14</v>
      </c>
      <c r="F245" s="69">
        <v>0</v>
      </c>
      <c r="G245" s="69">
        <v>2034.14</v>
      </c>
      <c r="H245" s="68">
        <v>0</v>
      </c>
      <c r="I245" s="69">
        <v>0</v>
      </c>
      <c r="J245" s="69">
        <v>0</v>
      </c>
      <c r="K245" s="67">
        <v>2565.31</v>
      </c>
      <c r="L245" s="68">
        <v>2565.31</v>
      </c>
      <c r="M245" s="69">
        <v>2096.5</v>
      </c>
      <c r="N245" s="69">
        <v>468.81</v>
      </c>
      <c r="O245" s="68">
        <v>0</v>
      </c>
      <c r="P245" s="69">
        <v>0</v>
      </c>
      <c r="Q245" s="69">
        <v>0</v>
      </c>
      <c r="R245" s="67">
        <v>6088.4319999999998</v>
      </c>
      <c r="S245" s="68">
        <v>6088.4319999999998</v>
      </c>
      <c r="T245" s="69">
        <v>798.5</v>
      </c>
      <c r="U245" s="69">
        <v>5289.9319999999998</v>
      </c>
      <c r="V245" s="68">
        <v>0</v>
      </c>
      <c r="W245" s="69">
        <v>0</v>
      </c>
      <c r="X245" s="69">
        <v>0</v>
      </c>
      <c r="Y245" s="68">
        <v>10687.882</v>
      </c>
      <c r="Z245" s="68">
        <v>10687.882</v>
      </c>
      <c r="AA245" s="68">
        <v>2895</v>
      </c>
      <c r="AB245" s="68">
        <v>7792.8819999999996</v>
      </c>
      <c r="AC245" s="68">
        <v>0</v>
      </c>
      <c r="AD245" s="68">
        <v>0</v>
      </c>
      <c r="AE245" s="68">
        <v>0</v>
      </c>
      <c r="AF245" s="67">
        <v>13705.210000000001</v>
      </c>
      <c r="AG245" s="68">
        <v>5654.9100000000008</v>
      </c>
      <c r="AH245" s="69">
        <v>23.5</v>
      </c>
      <c r="AI245" s="69">
        <v>5631.4100000000008</v>
      </c>
      <c r="AJ245" s="68">
        <v>8050.3</v>
      </c>
      <c r="AK245" s="69">
        <v>8050.3</v>
      </c>
      <c r="AL245" s="69">
        <v>0</v>
      </c>
      <c r="AM245" s="67">
        <v>4993.17</v>
      </c>
      <c r="AN245" s="68">
        <v>4993.17</v>
      </c>
      <c r="AO245" s="69">
        <v>33.4</v>
      </c>
      <c r="AP245" s="69">
        <v>4959.7700000000004</v>
      </c>
      <c r="AQ245" s="68">
        <v>0</v>
      </c>
      <c r="AR245" s="69">
        <v>0</v>
      </c>
      <c r="AS245" s="69">
        <v>0</v>
      </c>
      <c r="AT245" s="67">
        <v>593</v>
      </c>
      <c r="AU245" s="68">
        <v>593</v>
      </c>
      <c r="AV245" s="69">
        <v>390</v>
      </c>
      <c r="AW245" s="69">
        <v>203</v>
      </c>
      <c r="AX245" s="68">
        <v>0</v>
      </c>
      <c r="AY245" s="69">
        <v>0</v>
      </c>
      <c r="AZ245" s="69">
        <v>0</v>
      </c>
      <c r="BA245" s="68">
        <v>19291.38</v>
      </c>
      <c r="BB245" s="68">
        <v>11241.08</v>
      </c>
      <c r="BC245" s="68">
        <v>446.9</v>
      </c>
      <c r="BD245" s="68">
        <v>10794.18</v>
      </c>
      <c r="BE245" s="68">
        <v>8050.3</v>
      </c>
      <c r="BF245" s="68">
        <v>8050.3</v>
      </c>
      <c r="BG245" s="68">
        <v>0</v>
      </c>
      <c r="BH245" s="67">
        <v>15429.978999999999</v>
      </c>
      <c r="BI245" s="68">
        <v>8169.5160000000005</v>
      </c>
      <c r="BJ245" s="69">
        <v>698</v>
      </c>
      <c r="BK245" s="69">
        <v>7471.5160000000005</v>
      </c>
      <c r="BL245" s="68">
        <v>7260.4629999999997</v>
      </c>
      <c r="BM245" s="69">
        <v>7260.4629999999997</v>
      </c>
      <c r="BN245" s="69">
        <v>0</v>
      </c>
      <c r="BO245" s="67">
        <v>8581.6689999999999</v>
      </c>
      <c r="BP245" s="68">
        <v>8581.6689999999999</v>
      </c>
      <c r="BQ245" s="69">
        <v>808.5</v>
      </c>
      <c r="BR245" s="69">
        <v>7773.1689999999999</v>
      </c>
      <c r="BS245" s="68">
        <v>0</v>
      </c>
      <c r="BT245" s="69">
        <v>0</v>
      </c>
      <c r="BU245" s="69">
        <v>0</v>
      </c>
      <c r="BV245" s="67">
        <v>2923.65</v>
      </c>
      <c r="BW245" s="68">
        <v>2923.65</v>
      </c>
      <c r="BX245" s="69">
        <v>2613.65</v>
      </c>
      <c r="BY245" s="69">
        <v>310</v>
      </c>
      <c r="BZ245" s="68">
        <v>0</v>
      </c>
      <c r="CA245" s="69">
        <v>0</v>
      </c>
      <c r="CB245" s="69">
        <v>0</v>
      </c>
      <c r="CC245" s="68">
        <v>26935.297999999999</v>
      </c>
      <c r="CD245" s="68">
        <v>19674.834999999999</v>
      </c>
      <c r="CE245" s="68">
        <v>4120.1499999999996</v>
      </c>
      <c r="CF245" s="68">
        <v>15554.685000000001</v>
      </c>
      <c r="CG245" s="68">
        <v>7260.4629999999997</v>
      </c>
      <c r="CH245" s="68">
        <v>7260.4629999999997</v>
      </c>
      <c r="CI245" s="68">
        <v>0</v>
      </c>
      <c r="CJ245" s="67">
        <v>4406.9399999999996</v>
      </c>
      <c r="CK245" s="68">
        <v>4406.9399999999996</v>
      </c>
      <c r="CL245" s="69">
        <v>2618.89</v>
      </c>
      <c r="CM245" s="69">
        <v>1788.05</v>
      </c>
      <c r="CN245" s="68">
        <v>0</v>
      </c>
      <c r="CO245" s="69">
        <v>0</v>
      </c>
      <c r="CP245" s="69">
        <v>0</v>
      </c>
      <c r="CQ245" s="67">
        <v>3537.89</v>
      </c>
      <c r="CR245" s="68">
        <v>3537.89</v>
      </c>
      <c r="CS245" s="69">
        <v>744.9</v>
      </c>
      <c r="CT245" s="69">
        <v>2792.99</v>
      </c>
      <c r="CU245" s="68">
        <v>0</v>
      </c>
      <c r="CV245" s="69">
        <v>0</v>
      </c>
      <c r="CW245" s="69">
        <v>0</v>
      </c>
      <c r="CX245" s="67">
        <v>6879.84</v>
      </c>
      <c r="CY245" s="68">
        <v>6879.84</v>
      </c>
      <c r="CZ245" s="69">
        <v>587.5</v>
      </c>
      <c r="DA245" s="69">
        <v>6292.34</v>
      </c>
      <c r="DB245" s="68">
        <v>0</v>
      </c>
      <c r="DC245" s="69">
        <v>0</v>
      </c>
      <c r="DD245" s="69">
        <v>0</v>
      </c>
      <c r="DE245" s="68">
        <v>14824.670000000002</v>
      </c>
      <c r="DF245" s="68">
        <v>14824.670000000002</v>
      </c>
      <c r="DG245" s="68">
        <v>3951.29</v>
      </c>
      <c r="DH245" s="68">
        <v>10873.380000000001</v>
      </c>
      <c r="DI245" s="68">
        <v>0</v>
      </c>
      <c r="DJ245" s="68">
        <v>0</v>
      </c>
      <c r="DK245" s="68">
        <v>0</v>
      </c>
      <c r="DL245" s="68">
        <v>71739.23000000001</v>
      </c>
      <c r="DM245" s="68">
        <v>56428.467000000004</v>
      </c>
      <c r="DN245" s="68">
        <v>11413.34</v>
      </c>
      <c r="DO245" s="68">
        <v>45015.127000000008</v>
      </c>
      <c r="DP245" s="68">
        <v>15310.762999999999</v>
      </c>
      <c r="DQ245" s="68">
        <v>15310.762999999999</v>
      </c>
      <c r="DR245" s="68">
        <v>0</v>
      </c>
    </row>
    <row r="246" spans="1:122" s="3" customFormat="1" ht="15" customHeight="1" x14ac:dyDescent="0.25">
      <c r="A246" s="37"/>
      <c r="B246" s="1"/>
      <c r="C246" s="35" t="s">
        <v>28</v>
      </c>
      <c r="D246" s="67">
        <f>+E246+H246</f>
        <v>544149.83299999998</v>
      </c>
      <c r="E246" s="68">
        <f>+F246+G246</f>
        <v>472524.80300000001</v>
      </c>
      <c r="F246" s="69">
        <v>273498.62</v>
      </c>
      <c r="G246" s="69">
        <v>199026.18300000002</v>
      </c>
      <c r="H246" s="68">
        <f>+I246+J246</f>
        <v>71625.03</v>
      </c>
      <c r="I246" s="69">
        <v>71625.03</v>
      </c>
      <c r="J246" s="69">
        <v>0</v>
      </c>
      <c r="K246" s="67">
        <f t="shared" ref="K246" si="3324">+L246+O246</f>
        <v>599680.09100000001</v>
      </c>
      <c r="L246" s="68">
        <f t="shared" ref="L246" si="3325">+M246+N246</f>
        <v>485726.761</v>
      </c>
      <c r="M246" s="69">
        <v>283071.45</v>
      </c>
      <c r="N246" s="69">
        <v>202655.31099999999</v>
      </c>
      <c r="O246" s="68">
        <f t="shared" ref="O246" si="3326">+P246+Q246</f>
        <v>113953.33</v>
      </c>
      <c r="P246" s="69">
        <v>80590.880000000005</v>
      </c>
      <c r="Q246" s="69">
        <v>33362.449999999997</v>
      </c>
      <c r="R246" s="67">
        <f t="shared" ref="R246" si="3327">+S246+V246</f>
        <v>658773.56400000001</v>
      </c>
      <c r="S246" s="68">
        <f t="shared" ref="S246" si="3328">+T246+U246</f>
        <v>557448.82400000002</v>
      </c>
      <c r="T246" s="69">
        <v>336966.908</v>
      </c>
      <c r="U246" s="69">
        <v>220481.916</v>
      </c>
      <c r="V246" s="68">
        <f t="shared" ref="V246" si="3329">+W246+X246</f>
        <v>101324.74</v>
      </c>
      <c r="W246" s="69">
        <v>101324.74</v>
      </c>
      <c r="X246" s="69">
        <v>0</v>
      </c>
      <c r="Y246" s="68">
        <f t="shared" ref="Y246" si="3330">+Z246+AC246</f>
        <v>1802603.4880000004</v>
      </c>
      <c r="Z246" s="68">
        <f t="shared" ref="Z246" si="3331">+AA246+AB246</f>
        <v>1515700.3880000003</v>
      </c>
      <c r="AA246" s="68">
        <f>+F246+M246+T246</f>
        <v>893536.97800000012</v>
      </c>
      <c r="AB246" s="68">
        <f>+G246+N246+U246</f>
        <v>622163.41</v>
      </c>
      <c r="AC246" s="68">
        <f t="shared" ref="AC246" si="3332">+AD246+AE246</f>
        <v>286903.10000000003</v>
      </c>
      <c r="AD246" s="68">
        <f>+I246+P246+W246</f>
        <v>253540.65000000002</v>
      </c>
      <c r="AE246" s="68">
        <f>+J246+Q246+X246</f>
        <v>33362.449999999997</v>
      </c>
      <c r="AF246" s="67">
        <f>+AG246+AJ246</f>
        <v>596598.58399999992</v>
      </c>
      <c r="AG246" s="68">
        <f>+AH246+AI246</f>
        <v>492851.30399999989</v>
      </c>
      <c r="AH246" s="69">
        <v>307388.32799999992</v>
      </c>
      <c r="AI246" s="69">
        <v>185462.97599999997</v>
      </c>
      <c r="AJ246" s="68">
        <f>+AK246+AL246</f>
        <v>103747.28</v>
      </c>
      <c r="AK246" s="69">
        <v>88824.209999999992</v>
      </c>
      <c r="AL246" s="69">
        <v>14923.07</v>
      </c>
      <c r="AM246" s="67">
        <f t="shared" ref="AM246" si="3333">+AN246+AQ246</f>
        <v>623941.12240624998</v>
      </c>
      <c r="AN246" s="68">
        <f t="shared" ref="AN246" si="3334">+AO246+AP246</f>
        <v>530650.33240624995</v>
      </c>
      <c r="AO246" s="69">
        <v>330450.10299999994</v>
      </c>
      <c r="AP246" s="69">
        <v>200200.22940625</v>
      </c>
      <c r="AQ246" s="68">
        <f t="shared" ref="AQ246" si="3335">+AR246+AS246</f>
        <v>93290.790000000008</v>
      </c>
      <c r="AR246" s="69">
        <v>73192.820000000007</v>
      </c>
      <c r="AS246" s="69">
        <v>20097.97</v>
      </c>
      <c r="AT246" s="67">
        <f t="shared" ref="AT246" si="3336">+AU246+AX246</f>
        <v>566989.31599999999</v>
      </c>
      <c r="AU246" s="68">
        <f t="shared" ref="AU246" si="3337">+AV246+AW246</f>
        <v>478072.48599999998</v>
      </c>
      <c r="AV246" s="69">
        <v>301855.61499999999</v>
      </c>
      <c r="AW246" s="69">
        <v>176216.87099999998</v>
      </c>
      <c r="AX246" s="68">
        <f t="shared" ref="AX246" si="3338">+AY246+AZ246</f>
        <v>88916.83</v>
      </c>
      <c r="AY246" s="69">
        <v>53694.64</v>
      </c>
      <c r="AZ246" s="69">
        <v>35222.19</v>
      </c>
      <c r="BA246" s="68">
        <f t="shared" ref="BA246" si="3339">+BB246+BE246</f>
        <v>1787529.0224062498</v>
      </c>
      <c r="BB246" s="68">
        <f t="shared" ref="BB246" si="3340">+BC246+BD246</f>
        <v>1501574.1224062499</v>
      </c>
      <c r="BC246" s="68">
        <f>+AH246+AO246+AV246</f>
        <v>939694.04599999986</v>
      </c>
      <c r="BD246" s="68">
        <f>+AI246+AP246+AW246</f>
        <v>561880.07640625001</v>
      </c>
      <c r="BE246" s="68">
        <f t="shared" ref="BE246" si="3341">+BF246+BG246</f>
        <v>285954.90000000002</v>
      </c>
      <c r="BF246" s="68">
        <f>+AK246+AR246+AY246</f>
        <v>215711.66999999998</v>
      </c>
      <c r="BG246" s="68">
        <f>+AL246+AS246+AZ246</f>
        <v>70243.23000000001</v>
      </c>
      <c r="BH246" s="67">
        <f>+BI246+BL246</f>
        <v>560418.89899999998</v>
      </c>
      <c r="BI246" s="68">
        <f>+BJ246+BK246</f>
        <v>462906.75899999996</v>
      </c>
      <c r="BJ246" s="69">
        <v>296491.76699999999</v>
      </c>
      <c r="BK246" s="69">
        <v>166414.992</v>
      </c>
      <c r="BL246" s="68">
        <f>+BM246+BN246</f>
        <v>97512.140000000014</v>
      </c>
      <c r="BM246" s="69">
        <v>59588.4</v>
      </c>
      <c r="BN246" s="69">
        <v>37923.740000000005</v>
      </c>
      <c r="BO246" s="67">
        <f t="shared" ref="BO246" si="3342">+BP246+BS246</f>
        <v>593988.91200000001</v>
      </c>
      <c r="BP246" s="68">
        <f t="shared" ref="BP246" si="3343">+BQ246+BR246</f>
        <v>487313.99200000003</v>
      </c>
      <c r="BQ246" s="69">
        <v>296179.39</v>
      </c>
      <c r="BR246" s="69">
        <v>191134.60200000001</v>
      </c>
      <c r="BS246" s="68">
        <f t="shared" ref="BS246" si="3344">+BT246+BU246</f>
        <v>106674.92</v>
      </c>
      <c r="BT246" s="69">
        <v>88174.92</v>
      </c>
      <c r="BU246" s="69">
        <v>18500</v>
      </c>
      <c r="BV246" s="67">
        <f t="shared" ref="BV246" si="3345">+BW246+BZ246</f>
        <v>510583.92000000004</v>
      </c>
      <c r="BW246" s="68">
        <f t="shared" ref="BW246" si="3346">+BX246+BY246</f>
        <v>428516.26</v>
      </c>
      <c r="BX246" s="69">
        <v>287727.31299999997</v>
      </c>
      <c r="BY246" s="69">
        <v>140788.94700000001</v>
      </c>
      <c r="BZ246" s="68">
        <f t="shared" ref="BZ246" si="3347">+CA246+CB246</f>
        <v>82067.66</v>
      </c>
      <c r="CA246" s="69">
        <v>31753.239999999998</v>
      </c>
      <c r="CB246" s="69">
        <v>50314.42</v>
      </c>
      <c r="CC246" s="68">
        <f t="shared" ref="CC246" si="3348">+CD246+CG246</f>
        <v>1664991.7309999999</v>
      </c>
      <c r="CD246" s="68">
        <f t="shared" ref="CD246" si="3349">+CE246+CF246</f>
        <v>1378737.0109999999</v>
      </c>
      <c r="CE246" s="68">
        <f>+BJ246+BQ246+BX246</f>
        <v>880398.47</v>
      </c>
      <c r="CF246" s="68">
        <f>+BK246+BR246+BY246</f>
        <v>498338.54100000008</v>
      </c>
      <c r="CG246" s="68">
        <f t="shared" ref="CG246" si="3350">+CH246+CI246</f>
        <v>286254.71999999997</v>
      </c>
      <c r="CH246" s="68">
        <f>+BM246+BT246+CA246</f>
        <v>179516.56</v>
      </c>
      <c r="CI246" s="68">
        <f>+BN246+BU246+CB246</f>
        <v>106738.16</v>
      </c>
      <c r="CJ246" s="67">
        <f>+CK246+CN246</f>
        <v>616277.71199999994</v>
      </c>
      <c r="CK246" s="68">
        <f>+CL246+CM246</f>
        <v>461258.80199999991</v>
      </c>
      <c r="CL246" s="69">
        <v>312354.49199999991</v>
      </c>
      <c r="CM246" s="69">
        <v>148904.31</v>
      </c>
      <c r="CN246" s="68">
        <f>+CO246+CP246</f>
        <v>155018.91</v>
      </c>
      <c r="CO246" s="69">
        <v>85426.950000000012</v>
      </c>
      <c r="CP246" s="69">
        <v>69591.959999999992</v>
      </c>
      <c r="CQ246" s="67">
        <f t="shared" ref="CQ246" si="3351">+CR246+CU246</f>
        <v>566675.87</v>
      </c>
      <c r="CR246" s="68">
        <f t="shared" ref="CR246" si="3352">+CS246+CT246</f>
        <v>502485.22</v>
      </c>
      <c r="CS246" s="69">
        <v>296291.94500000001</v>
      </c>
      <c r="CT246" s="69">
        <v>206193.27499999999</v>
      </c>
      <c r="CU246" s="68">
        <f t="shared" ref="CU246" si="3353">+CV246+CW246</f>
        <v>64190.65</v>
      </c>
      <c r="CV246" s="69">
        <v>59690.65</v>
      </c>
      <c r="CW246" s="69">
        <v>4500</v>
      </c>
      <c r="CX246" s="67">
        <f t="shared" ref="CX246" si="3354">+CY246+DB246</f>
        <v>595282.21100000001</v>
      </c>
      <c r="CY246" s="68">
        <f t="shared" ref="CY246" si="3355">+CZ246+DA246</f>
        <v>466090.58100000001</v>
      </c>
      <c r="CZ246" s="69">
        <v>281224.78100000002</v>
      </c>
      <c r="DA246" s="69">
        <v>184865.79999999996</v>
      </c>
      <c r="DB246" s="68">
        <f t="shared" ref="DB246" si="3356">+DC246+DD246</f>
        <v>129191.63</v>
      </c>
      <c r="DC246" s="69">
        <v>78741.63</v>
      </c>
      <c r="DD246" s="69">
        <v>50450</v>
      </c>
      <c r="DE246" s="68">
        <f t="shared" ref="DE246" si="3357">+DF246+DI246</f>
        <v>1778235.7929999996</v>
      </c>
      <c r="DF246" s="68">
        <f t="shared" ref="DF246" si="3358">+DG246+DH246</f>
        <v>1429834.6029999997</v>
      </c>
      <c r="DG246" s="68">
        <f>+CL246+CS246+CZ246</f>
        <v>889871.21799999988</v>
      </c>
      <c r="DH246" s="68">
        <f>+CM246+CT246+DA246</f>
        <v>539963.38499999989</v>
      </c>
      <c r="DI246" s="68">
        <f t="shared" ref="DI246" si="3359">+DJ246+DK246</f>
        <v>348401.19</v>
      </c>
      <c r="DJ246" s="68">
        <f>+CO246+CV246+DC246</f>
        <v>223859.23</v>
      </c>
      <c r="DK246" s="68">
        <f>+CP246+CW246+DD246</f>
        <v>124541.95999999999</v>
      </c>
      <c r="DL246" s="68">
        <f t="shared" ref="DL246" si="3360">+DM246+DP246</f>
        <v>7033360.0344062503</v>
      </c>
      <c r="DM246" s="68">
        <f t="shared" ref="DM246" si="3361">+DN246+DO246</f>
        <v>5825846.1244062502</v>
      </c>
      <c r="DN246" s="68">
        <f>+AA246+BC246+CE246+DG246</f>
        <v>3603500.7119999998</v>
      </c>
      <c r="DO246" s="68">
        <f>+AB246+BD246+CF246+DH246</f>
        <v>2222345.4124062499</v>
      </c>
      <c r="DP246" s="68">
        <f t="shared" ref="DP246" si="3362">+DQ246+DR246</f>
        <v>1207513.9100000001</v>
      </c>
      <c r="DQ246" s="68">
        <f>+AD246+BF246+CH246+DJ246</f>
        <v>872628.11</v>
      </c>
      <c r="DR246" s="68">
        <f>+AE246+BG246+CI246+DK246</f>
        <v>334885.80000000005</v>
      </c>
    </row>
    <row r="247" spans="1:122" s="3" customFormat="1" ht="18" customHeight="1" x14ac:dyDescent="0.2">
      <c r="A247" s="37"/>
      <c r="B247" s="1"/>
      <c r="C247" s="39"/>
      <c r="D247" s="65"/>
      <c r="E247" s="36"/>
      <c r="F247" s="36"/>
      <c r="G247" s="36"/>
      <c r="H247" s="36"/>
      <c r="I247" s="36"/>
      <c r="J247" s="36"/>
      <c r="K247" s="65"/>
      <c r="L247" s="36"/>
      <c r="M247" s="36"/>
      <c r="N247" s="36"/>
      <c r="O247" s="36"/>
      <c r="P247" s="36"/>
      <c r="Q247" s="36"/>
      <c r="R247" s="65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65"/>
      <c r="AG247" s="36"/>
      <c r="AH247" s="36"/>
      <c r="AI247" s="36"/>
      <c r="AJ247" s="36"/>
      <c r="AK247" s="36"/>
      <c r="AL247" s="36"/>
      <c r="AM247" s="65"/>
      <c r="AN247" s="36"/>
      <c r="AO247" s="36"/>
      <c r="AP247" s="36"/>
      <c r="AQ247" s="36"/>
      <c r="AR247" s="36"/>
      <c r="AS247" s="36"/>
      <c r="AT247" s="65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65"/>
      <c r="BI247" s="36"/>
      <c r="BJ247" s="36"/>
      <c r="BK247" s="36"/>
      <c r="BL247" s="36"/>
      <c r="BM247" s="36"/>
      <c r="BN247" s="36"/>
      <c r="BO247" s="65"/>
      <c r="BP247" s="36"/>
      <c r="BQ247" s="36"/>
      <c r="BR247" s="36"/>
      <c r="BS247" s="36"/>
      <c r="BT247" s="36"/>
      <c r="BU247" s="36"/>
      <c r="BV247" s="65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65"/>
      <c r="CK247" s="36"/>
      <c r="CL247" s="36"/>
      <c r="CM247" s="36"/>
      <c r="CN247" s="36"/>
      <c r="CO247" s="36"/>
      <c r="CP247" s="36"/>
      <c r="CQ247" s="65"/>
      <c r="CR247" s="36"/>
      <c r="CS247" s="36"/>
      <c r="CT247" s="36"/>
      <c r="CU247" s="36"/>
      <c r="CV247" s="36"/>
      <c r="CW247" s="36"/>
      <c r="CX247" s="65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</row>
    <row r="248" spans="1:122" s="3" customFormat="1" ht="15" customHeight="1" x14ac:dyDescent="0.2">
      <c r="A248" s="34"/>
      <c r="B248" s="1" t="s">
        <v>211</v>
      </c>
      <c r="C248" s="35"/>
      <c r="D248" s="65">
        <f t="shared" ref="D248:Q248" si="3363">D249+D253+D256+D259+D260+D263+D266+D269+D270</f>
        <v>413417.55000000005</v>
      </c>
      <c r="E248" s="36">
        <f t="shared" si="3363"/>
        <v>196747.57399999999</v>
      </c>
      <c r="F248" s="36">
        <f t="shared" si="3363"/>
        <v>94838.073999999993</v>
      </c>
      <c r="G248" s="36">
        <f t="shared" si="3363"/>
        <v>101909.5</v>
      </c>
      <c r="H248" s="36">
        <f t="shared" si="3363"/>
        <v>216669.97600000002</v>
      </c>
      <c r="I248" s="36">
        <f t="shared" si="3363"/>
        <v>117580.126</v>
      </c>
      <c r="J248" s="36">
        <f t="shared" si="3363"/>
        <v>99089.85</v>
      </c>
      <c r="K248" s="65">
        <f t="shared" si="3363"/>
        <v>313831.19400000002</v>
      </c>
      <c r="L248" s="36">
        <f t="shared" si="3363"/>
        <v>186530.55099999998</v>
      </c>
      <c r="M248" s="36">
        <f t="shared" si="3363"/>
        <v>92547.191000000006</v>
      </c>
      <c r="N248" s="36">
        <f t="shared" si="3363"/>
        <v>93983.360000000001</v>
      </c>
      <c r="O248" s="36">
        <f t="shared" si="3363"/>
        <v>127300.643</v>
      </c>
      <c r="P248" s="36">
        <f t="shared" si="3363"/>
        <v>48493.082999999999</v>
      </c>
      <c r="Q248" s="36">
        <f t="shared" si="3363"/>
        <v>78807.56</v>
      </c>
      <c r="R248" s="65">
        <f t="shared" ref="R248:R266" si="3364">S248+V248</f>
        <v>431618.43609999999</v>
      </c>
      <c r="S248" s="36">
        <f t="shared" ref="S248:S266" si="3365">SUM(T248:U248)</f>
        <v>205765.3971</v>
      </c>
      <c r="T248" s="36">
        <f>T249+T253+T256+T259+T260+T263+T266+T269+T270</f>
        <v>91449.851999999999</v>
      </c>
      <c r="U248" s="36">
        <f>U249+U253+U256+U259+U260+U263+U266+U269+U270</f>
        <v>114315.5451</v>
      </c>
      <c r="V248" s="36">
        <f t="shared" ref="V248:V266" si="3366">SUM(W248:X248)</f>
        <v>225853.03899999999</v>
      </c>
      <c r="W248" s="36">
        <f>W249+W253+W256+W259+W260+W263+W266+W269+W270</f>
        <v>123006.28899999999</v>
      </c>
      <c r="X248" s="36">
        <f>X249+X253+X256+X259+X260+X263+X266+X269+X270</f>
        <v>102846.75</v>
      </c>
      <c r="Y248" s="36">
        <f t="shared" ref="Y248:Y266" si="3367">Z248+AC248</f>
        <v>1158867.1801</v>
      </c>
      <c r="Z248" s="36">
        <f t="shared" ref="Z248:Z266" si="3368">SUM(AA248:AB248)</f>
        <v>589043.52209999994</v>
      </c>
      <c r="AA248" s="36">
        <f>AA249+AA253+AA256+AA259+AA260+AA263+AA266+AA269+AA270</f>
        <v>278835.11700000003</v>
      </c>
      <c r="AB248" s="36">
        <f>AB249+AB253+AB256+AB259+AB260+AB263+AB266+AB269+AB270</f>
        <v>310208.40509999997</v>
      </c>
      <c r="AC248" s="36">
        <f t="shared" ref="AC248:AC266" si="3369">SUM(AD248:AE248)</f>
        <v>569823.65800000005</v>
      </c>
      <c r="AD248" s="36">
        <f>AD249+AD253+AD256+AD259+AD260+AD263+AD266+AD269+AD270</f>
        <v>289079.49800000002</v>
      </c>
      <c r="AE248" s="36">
        <f>AE249+AE253+AE256+AE259+AE260+AE263+AE266+AE269+AE270</f>
        <v>280744.16000000003</v>
      </c>
      <c r="AF248" s="65">
        <f t="shared" ref="AF248:AF266" si="3370">AG248+AJ248</f>
        <v>382409.17700000003</v>
      </c>
      <c r="AG248" s="36">
        <f t="shared" ref="AG248:AG266" si="3371">SUM(AH248:AI248)</f>
        <v>193282.44099999999</v>
      </c>
      <c r="AH248" s="36">
        <f>AH249+AH253+AH256+AH259+AH260+AH263+AH266+AH269+AH270</f>
        <v>92891.747000000003</v>
      </c>
      <c r="AI248" s="36">
        <f>AI249+AI253+AI256+AI259+AI260+AI263+AI266+AI269+AI270</f>
        <v>100390.694</v>
      </c>
      <c r="AJ248" s="36">
        <f t="shared" ref="AJ248:AJ266" si="3372">SUM(AK248:AL248)</f>
        <v>189126.736</v>
      </c>
      <c r="AK248" s="36">
        <f>AK249+AK253+AK256+AK259+AK260+AK263+AK266+AK269+AK270</f>
        <v>117830.317</v>
      </c>
      <c r="AL248" s="36">
        <f>AL249+AL253+AL256+AL259+AL260+AL263+AL266+AL269+AL270</f>
        <v>71296.419000000009</v>
      </c>
      <c r="AM248" s="65">
        <f t="shared" ref="AM248:AM266" si="3373">AN248+AQ248</f>
        <v>363746.47200000001</v>
      </c>
      <c r="AN248" s="36">
        <f t="shared" ref="AN248:AN266" si="3374">SUM(AO248:AP248)</f>
        <v>201898.26199999999</v>
      </c>
      <c r="AO248" s="36">
        <f>AO249+AO253+AO256+AO259+AO260+AO263+AO266+AO269+AO270</f>
        <v>99425.042000000016</v>
      </c>
      <c r="AP248" s="36">
        <f>AP249+AP253+AP256+AP259+AP260+AP263+AP266+AP269+AP270</f>
        <v>102473.21999999999</v>
      </c>
      <c r="AQ248" s="36">
        <f t="shared" ref="AQ248:AQ266" si="3375">SUM(AR248:AS248)</f>
        <v>161848.21000000002</v>
      </c>
      <c r="AR248" s="36">
        <f>AR249+AR253+AR256+AR259+AR260+AR263+AR266+AR269+AR270</f>
        <v>106413.07</v>
      </c>
      <c r="AS248" s="36">
        <f>AS249+AS253+AS256+AS259+AS260+AS263+AS266+AS269+AS270</f>
        <v>55435.14</v>
      </c>
      <c r="AT248" s="65">
        <f t="shared" ref="AT248:AT266" si="3376">AU248+AX248</f>
        <v>335281.397</v>
      </c>
      <c r="AU248" s="36">
        <f t="shared" ref="AU248:AU266" si="3377">SUM(AV248:AW248)</f>
        <v>219926.245</v>
      </c>
      <c r="AV248" s="36">
        <f>AV249+AV253+AV256+AV259+AV260+AV263+AV266+AV269+AV270</f>
        <v>102353.57999999999</v>
      </c>
      <c r="AW248" s="36">
        <f>AW249+AW253+AW256+AW259+AW260+AW263+AW266+AW269+AW270</f>
        <v>117572.66499999999</v>
      </c>
      <c r="AX248" s="36">
        <f t="shared" ref="AX248:AX266" si="3378">SUM(AY248:AZ248)</f>
        <v>115355.152</v>
      </c>
      <c r="AY248" s="36">
        <f>AY249+AY253+AY256+AY259+AY260+AY263+AY266+AY269+AY270</f>
        <v>63882.926000000007</v>
      </c>
      <c r="AZ248" s="36">
        <f>AZ249+AZ253+AZ256+AZ259+AZ260+AZ263+AZ266+AZ269+AZ270</f>
        <v>51472.226000000002</v>
      </c>
      <c r="BA248" s="36">
        <f t="shared" ref="BA248" si="3379">BB248+BE248</f>
        <v>1081437.0460000001</v>
      </c>
      <c r="BB248" s="36">
        <f t="shared" ref="BB248" si="3380">SUM(BC248:BD248)</f>
        <v>615106.94800000009</v>
      </c>
      <c r="BC248" s="36">
        <f>BC249+BC253+BC256+BC259+BC260+BC263+BC266+BC269+BC270</f>
        <v>294670.36900000006</v>
      </c>
      <c r="BD248" s="36">
        <f>BD249+BD253+BD256+BD259+BD260+BD263+BD266+BD269+BD270</f>
        <v>320436.57899999997</v>
      </c>
      <c r="BE248" s="36">
        <f t="shared" ref="BE248:BE266" si="3381">SUM(BF248:BG248)</f>
        <v>466330.098</v>
      </c>
      <c r="BF248" s="36">
        <f>BF249+BF253+BF256+BF259+BF260+BF263+BF266+BF269+BF270</f>
        <v>288126.31299999997</v>
      </c>
      <c r="BG248" s="36">
        <f>BG249+BG253+BG256+BG259+BG260+BG263+BG266+BG269+BG270</f>
        <v>178203.785</v>
      </c>
      <c r="BH248" s="65">
        <f t="shared" ref="BH248:BH266" si="3382">BI248+BL248</f>
        <v>333854.255</v>
      </c>
      <c r="BI248" s="36">
        <f t="shared" ref="BI248:BI266" si="3383">SUM(BJ248:BK248)</f>
        <v>209585.283</v>
      </c>
      <c r="BJ248" s="36">
        <f>BJ249+BJ253+BJ256+BJ259+BJ260+BJ263+BJ266+BJ269+BJ270</f>
        <v>98950.555999999997</v>
      </c>
      <c r="BK248" s="36">
        <f>BK249+BK253+BK256+BK259+BK260+BK263+BK266+BK269+BK270</f>
        <v>110634.72699999998</v>
      </c>
      <c r="BL248" s="36">
        <f t="shared" ref="BL248:BL266" si="3384">SUM(BM248:BN248)</f>
        <v>124268.97199999998</v>
      </c>
      <c r="BM248" s="36">
        <f>BM249+BM253+BM256+BM259+BM260+BM263+BM266+BM269+BM270</f>
        <v>64762.538999999997</v>
      </c>
      <c r="BN248" s="36">
        <f>BN249+BN253+BN256+BN259+BN260+BN263+BN266+BN269+BN270</f>
        <v>59506.43299999999</v>
      </c>
      <c r="BO248" s="65">
        <f t="shared" ref="BO248:BO266" si="3385">BP248+BS248</f>
        <v>373476.58899999998</v>
      </c>
      <c r="BP248" s="36">
        <f t="shared" ref="BP248:BP266" si="3386">SUM(BQ248:BR248)</f>
        <v>214034.35499999998</v>
      </c>
      <c r="BQ248" s="36">
        <f>BQ249+BQ253+BQ256+BQ259+BQ260+BQ263+BQ266+BQ269+BQ270</f>
        <v>113810.618</v>
      </c>
      <c r="BR248" s="36">
        <f>BR249+BR253+BR256+BR259+BR260+BR263+BR266+BR269+BR270</f>
        <v>100223.73699999999</v>
      </c>
      <c r="BS248" s="36">
        <f t="shared" ref="BS248:BS266" si="3387">SUM(BT248:BU248)</f>
        <v>159442.234</v>
      </c>
      <c r="BT248" s="36">
        <f>BT249+BT253+BT256+BT259+BT260+BT263+BT266+BT269+BT270</f>
        <v>94553.848000000013</v>
      </c>
      <c r="BU248" s="36">
        <f>BU249+BU253+BU256+BU259+BU260+BU263+BU266+BU269+BU270</f>
        <v>64888.385999999999</v>
      </c>
      <c r="BV248" s="65">
        <f t="shared" ref="BV248:BV266" si="3388">BW248+BZ248</f>
        <v>377372.73599999998</v>
      </c>
      <c r="BW248" s="36">
        <f t="shared" ref="BW248:BW266" si="3389">SUM(BX248:BY248)</f>
        <v>254630.34499999997</v>
      </c>
      <c r="BX248" s="36">
        <f>BX249+BX253+BX256+BX259+BX260+BX263+BX266+BX269+BX270</f>
        <v>92747.936000000002</v>
      </c>
      <c r="BY248" s="36">
        <f>BY249+BY253+BY256+BY259+BY260+BY263+BY266+BY269+BY270</f>
        <v>161882.40899999999</v>
      </c>
      <c r="BZ248" s="36">
        <f t="shared" ref="BZ248:BZ266" si="3390">SUM(CA248:CB248)</f>
        <v>122742.391</v>
      </c>
      <c r="CA248" s="36">
        <f>CA249+CA253+CA256+CA259+CA260+CA263+CA266+CA269+CA270</f>
        <v>67184.652000000002</v>
      </c>
      <c r="CB248" s="36">
        <f>CB249+CB253+CB256+CB259+CB260+CB263+CB266+CB269+CB270</f>
        <v>55557.738999999994</v>
      </c>
      <c r="CC248" s="36">
        <f t="shared" ref="CC248" si="3391">CD248+CG248</f>
        <v>1084703.58</v>
      </c>
      <c r="CD248" s="36">
        <f t="shared" ref="CD248" si="3392">SUM(CE248:CF248)</f>
        <v>678249.98300000001</v>
      </c>
      <c r="CE248" s="36">
        <f>CE249+CE253+CE256+CE259+CE260+CE263+CE266+CE269+CE270</f>
        <v>305509.11</v>
      </c>
      <c r="CF248" s="36">
        <f>CF249+CF253+CF256+CF259+CF260+CF263+CF266+CF269+CF270</f>
        <v>372740.87299999996</v>
      </c>
      <c r="CG248" s="36">
        <f t="shared" ref="CG248:CG266" si="3393">SUM(CH248:CI248)</f>
        <v>406453.59700000001</v>
      </c>
      <c r="CH248" s="36">
        <f>CH249+CH253+CH256+CH259+CH260+CH263+CH266+CH269+CH270</f>
        <v>226501.03900000002</v>
      </c>
      <c r="CI248" s="36">
        <f>CI249+CI253+CI256+CI259+CI260+CI263+CI266+CI269+CI270</f>
        <v>179952.55799999999</v>
      </c>
      <c r="CJ248" s="65">
        <f t="shared" ref="CJ248:CJ266" si="3394">CK248+CN248</f>
        <v>341894.24199999997</v>
      </c>
      <c r="CK248" s="36">
        <f t="shared" ref="CK248:CK266" si="3395">SUM(CL248:CM248)</f>
        <v>241336.13699999999</v>
      </c>
      <c r="CL248" s="36">
        <f>CL249+CL253+CL256+CL259+CL260+CL263+CL266+CL269+CL270</f>
        <v>90999.659999999989</v>
      </c>
      <c r="CM248" s="36">
        <f>CM249+CM253+CM256+CM259+CM260+CM263+CM266+CM269+CM270</f>
        <v>150336.47700000001</v>
      </c>
      <c r="CN248" s="36">
        <f t="shared" ref="CN248:CN266" si="3396">SUM(CO248:CP248)</f>
        <v>100558.105</v>
      </c>
      <c r="CO248" s="36">
        <f>CO249+CO253+CO256+CO259+CO260+CO263+CO266+CO269+CO270</f>
        <v>53424.465000000004</v>
      </c>
      <c r="CP248" s="36">
        <f>CP249+CP253+CP256+CP259+CP260+CP263+CP266+CP269+CP270</f>
        <v>47133.639999999992</v>
      </c>
      <c r="CQ248" s="65">
        <f t="shared" ref="CQ248:CQ266" si="3397">CR248+CU248</f>
        <v>337474.73800000001</v>
      </c>
      <c r="CR248" s="36">
        <f t="shared" ref="CR248:CR266" si="3398">SUM(CS248:CT248)</f>
        <v>246821.56700000001</v>
      </c>
      <c r="CS248" s="36">
        <f>CS249+CS253+CS256+CS259+CS260+CS263+CS266+CS269+CS270</f>
        <v>107839.951</v>
      </c>
      <c r="CT248" s="36">
        <f>CT249+CT253+CT256+CT259+CT260+CT263+CT266+CT269+CT270</f>
        <v>138981.61600000001</v>
      </c>
      <c r="CU248" s="36">
        <f t="shared" ref="CU248:CU266" si="3399">SUM(CV248:CW248)</f>
        <v>90653.171000000002</v>
      </c>
      <c r="CV248" s="36">
        <f>CV249+CV253+CV256+CV259+CV260+CV263+CV266+CV269+CV270</f>
        <v>44483.258999999998</v>
      </c>
      <c r="CW248" s="36">
        <f>CW249+CW253+CW256+CW259+CW260+CW263+CW266+CW269+CW270</f>
        <v>46169.912000000004</v>
      </c>
      <c r="CX248" s="65">
        <f t="shared" si="3112"/>
        <v>429940.52899999998</v>
      </c>
      <c r="CY248" s="36">
        <f t="shared" si="3113"/>
        <v>188585.00200000001</v>
      </c>
      <c r="CZ248" s="36">
        <f>CZ249+CZ253+CZ256+CZ259+CZ260+CZ263+CZ266+CZ269+CZ270</f>
        <v>87034.802000000011</v>
      </c>
      <c r="DA248" s="36">
        <f>DA249+DA253+DA256+DA259+DA260+DA263+DA266+DA269+DA270</f>
        <v>101550.2</v>
      </c>
      <c r="DB248" s="36">
        <f t="shared" si="3114"/>
        <v>241355.527</v>
      </c>
      <c r="DC248" s="36">
        <f>DC249+DC253+DC256+DC259+DC260+DC263+DC266+DC269+DC270</f>
        <v>164807.38</v>
      </c>
      <c r="DD248" s="36">
        <f>DD249+DD253+DD256+DD259+DD260+DD263+DD266+DD269+DD270</f>
        <v>76548.146999999997</v>
      </c>
      <c r="DE248" s="36">
        <f t="shared" ref="DE248" si="3400">DF248+DI248</f>
        <v>1109309.5090000001</v>
      </c>
      <c r="DF248" s="36">
        <f t="shared" ref="DF248" si="3401">SUM(DG248:DH248)</f>
        <v>676742.70600000001</v>
      </c>
      <c r="DG248" s="36">
        <f>DG249+DG253+DG256+DG259+DG260+DG263+DG266+DG269+DG270</f>
        <v>285874.41299999994</v>
      </c>
      <c r="DH248" s="36">
        <f>DH249+DH253+DH256+DH259+DH260+DH263+DH266+DH269+DH270</f>
        <v>390868.29300000001</v>
      </c>
      <c r="DI248" s="36">
        <f t="shared" ref="DI248:DI266" si="3402">SUM(DJ248:DK248)</f>
        <v>432566.80299999996</v>
      </c>
      <c r="DJ248" s="36">
        <f>DJ249+DJ253+DJ256+DJ259+DJ260+DJ263+DJ266+DJ269+DJ270</f>
        <v>262715.10399999999</v>
      </c>
      <c r="DK248" s="36">
        <f>DK249+DK253+DK256+DK259+DK260+DK263+DK266+DK269+DK270</f>
        <v>169851.69899999999</v>
      </c>
      <c r="DL248" s="36">
        <f t="shared" ref="DL248:DL266" si="3403">DM248+DP248</f>
        <v>4434317.3150999993</v>
      </c>
      <c r="DM248" s="36">
        <f t="shared" ref="DM248:DM266" si="3404">SUM(DN248:DO248)</f>
        <v>2559143.1590999998</v>
      </c>
      <c r="DN248" s="36">
        <f>DN249+DN253+DN256+DN259+DN260+DN263+DN266+DN269+DN270</f>
        <v>1164889.0090000001</v>
      </c>
      <c r="DO248" s="36">
        <f>DO249+DO253+DO256+DO259+DO260+DO263+DO266+DO269+DO270</f>
        <v>1394254.1500999997</v>
      </c>
      <c r="DP248" s="36">
        <f t="shared" ref="DP248:DP266" si="3405">SUM(DQ248:DR248)</f>
        <v>1875174.156</v>
      </c>
      <c r="DQ248" s="36">
        <f>DQ249+DQ253+DQ256+DQ259+DQ260+DQ263+DQ266+DQ269+DQ270</f>
        <v>1066421.9539999999</v>
      </c>
      <c r="DR248" s="36">
        <f>DR249+DR253+DR256+DR259+DR260+DR263+DR266+DR269+DR270</f>
        <v>808752.20200000005</v>
      </c>
    </row>
    <row r="249" spans="1:122" s="3" customFormat="1" ht="15" customHeight="1" x14ac:dyDescent="0.2">
      <c r="A249" s="37"/>
      <c r="B249" s="1"/>
      <c r="C249" s="35" t="s">
        <v>212</v>
      </c>
      <c r="D249" s="65">
        <f t="shared" ref="D249:AI249" si="3406">SUM(D250:D252)</f>
        <v>38340.119999999995</v>
      </c>
      <c r="E249" s="36">
        <f t="shared" si="3406"/>
        <v>38340.119999999995</v>
      </c>
      <c r="F249" s="36">
        <f t="shared" si="3406"/>
        <v>36123.729999999996</v>
      </c>
      <c r="G249" s="36">
        <f t="shared" si="3406"/>
        <v>2216.3900000000003</v>
      </c>
      <c r="H249" s="36">
        <f t="shared" si="3406"/>
        <v>0</v>
      </c>
      <c r="I249" s="36">
        <f t="shared" si="3406"/>
        <v>0</v>
      </c>
      <c r="J249" s="36">
        <f t="shared" si="3406"/>
        <v>0</v>
      </c>
      <c r="K249" s="65">
        <f t="shared" si="3406"/>
        <v>36578.65</v>
      </c>
      <c r="L249" s="36">
        <f t="shared" si="3406"/>
        <v>36578.65</v>
      </c>
      <c r="M249" s="36">
        <f t="shared" si="3406"/>
        <v>34617.43</v>
      </c>
      <c r="N249" s="36">
        <f t="shared" si="3406"/>
        <v>1961.2199999999998</v>
      </c>
      <c r="O249" s="36">
        <f t="shared" si="3406"/>
        <v>0</v>
      </c>
      <c r="P249" s="36">
        <f t="shared" si="3406"/>
        <v>0</v>
      </c>
      <c r="Q249" s="36">
        <f t="shared" si="3406"/>
        <v>0</v>
      </c>
      <c r="R249" s="65">
        <f t="shared" si="3406"/>
        <v>35300.400000000001</v>
      </c>
      <c r="S249" s="36">
        <f t="shared" si="3406"/>
        <v>35300.400000000001</v>
      </c>
      <c r="T249" s="36">
        <f t="shared" si="3406"/>
        <v>32101.65</v>
      </c>
      <c r="U249" s="36">
        <f t="shared" si="3406"/>
        <v>3198.7499999999995</v>
      </c>
      <c r="V249" s="36">
        <f t="shared" si="3406"/>
        <v>0</v>
      </c>
      <c r="W249" s="36">
        <f t="shared" si="3406"/>
        <v>0</v>
      </c>
      <c r="X249" s="36">
        <f t="shared" si="3406"/>
        <v>0</v>
      </c>
      <c r="Y249" s="36">
        <f t="shared" si="3406"/>
        <v>110219.17000000001</v>
      </c>
      <c r="Z249" s="36">
        <f t="shared" si="3406"/>
        <v>110219.17000000001</v>
      </c>
      <c r="AA249" s="36">
        <f t="shared" si="3406"/>
        <v>102842.81</v>
      </c>
      <c r="AB249" s="36">
        <f t="shared" si="3406"/>
        <v>7376.3600000000006</v>
      </c>
      <c r="AC249" s="36">
        <f t="shared" si="3406"/>
        <v>0</v>
      </c>
      <c r="AD249" s="36">
        <f t="shared" si="3406"/>
        <v>0</v>
      </c>
      <c r="AE249" s="36">
        <f t="shared" si="3406"/>
        <v>0</v>
      </c>
      <c r="AF249" s="65">
        <f t="shared" si="3406"/>
        <v>34940.995999999999</v>
      </c>
      <c r="AG249" s="36">
        <f t="shared" si="3406"/>
        <v>34940.995999999999</v>
      </c>
      <c r="AH249" s="36">
        <f t="shared" si="3406"/>
        <v>32209.649999999998</v>
      </c>
      <c r="AI249" s="36">
        <f t="shared" si="3406"/>
        <v>2731.3459999999995</v>
      </c>
      <c r="AJ249" s="36">
        <f t="shared" ref="AJ249:CU249" si="3407">SUM(AJ250:AJ252)</f>
        <v>0</v>
      </c>
      <c r="AK249" s="36">
        <f t="shared" si="3407"/>
        <v>0</v>
      </c>
      <c r="AL249" s="36">
        <f t="shared" si="3407"/>
        <v>0</v>
      </c>
      <c r="AM249" s="65">
        <f t="shared" si="3407"/>
        <v>41621.467000000004</v>
      </c>
      <c r="AN249" s="36">
        <f t="shared" si="3407"/>
        <v>41621.467000000004</v>
      </c>
      <c r="AO249" s="36">
        <f t="shared" si="3407"/>
        <v>37683.427000000003</v>
      </c>
      <c r="AP249" s="36">
        <f t="shared" si="3407"/>
        <v>3938.04</v>
      </c>
      <c r="AQ249" s="36">
        <f t="shared" si="3407"/>
        <v>0</v>
      </c>
      <c r="AR249" s="36">
        <f t="shared" si="3407"/>
        <v>0</v>
      </c>
      <c r="AS249" s="36">
        <f t="shared" si="3407"/>
        <v>0</v>
      </c>
      <c r="AT249" s="65">
        <f t="shared" si="3407"/>
        <v>40230.720000000001</v>
      </c>
      <c r="AU249" s="36">
        <f t="shared" si="3407"/>
        <v>40230.720000000001</v>
      </c>
      <c r="AV249" s="36">
        <f t="shared" si="3407"/>
        <v>38113.050000000003</v>
      </c>
      <c r="AW249" s="36">
        <f t="shared" si="3407"/>
        <v>2117.67</v>
      </c>
      <c r="AX249" s="36">
        <f t="shared" si="3407"/>
        <v>0</v>
      </c>
      <c r="AY249" s="36">
        <f t="shared" si="3407"/>
        <v>0</v>
      </c>
      <c r="AZ249" s="36">
        <f t="shared" si="3407"/>
        <v>0</v>
      </c>
      <c r="BA249" s="36">
        <f t="shared" si="3407"/>
        <v>116793.183</v>
      </c>
      <c r="BB249" s="36">
        <f t="shared" si="3407"/>
        <v>116793.183</v>
      </c>
      <c r="BC249" s="36">
        <f t="shared" si="3407"/>
        <v>108006.12700000001</v>
      </c>
      <c r="BD249" s="36">
        <f t="shared" si="3407"/>
        <v>8787.0560000000005</v>
      </c>
      <c r="BE249" s="36">
        <f t="shared" si="3407"/>
        <v>0</v>
      </c>
      <c r="BF249" s="36">
        <f t="shared" si="3407"/>
        <v>0</v>
      </c>
      <c r="BG249" s="36">
        <f t="shared" si="3407"/>
        <v>0</v>
      </c>
      <c r="BH249" s="65">
        <f t="shared" si="3407"/>
        <v>38942.364000000001</v>
      </c>
      <c r="BI249" s="36">
        <f t="shared" si="3407"/>
        <v>38942.364000000001</v>
      </c>
      <c r="BJ249" s="36">
        <f t="shared" si="3407"/>
        <v>35371.163</v>
      </c>
      <c r="BK249" s="36">
        <f t="shared" si="3407"/>
        <v>3571.2010000000005</v>
      </c>
      <c r="BL249" s="36">
        <f t="shared" si="3407"/>
        <v>0</v>
      </c>
      <c r="BM249" s="36">
        <f t="shared" si="3407"/>
        <v>0</v>
      </c>
      <c r="BN249" s="36">
        <f t="shared" si="3407"/>
        <v>0</v>
      </c>
      <c r="BO249" s="65">
        <f t="shared" si="3407"/>
        <v>45814.649999999994</v>
      </c>
      <c r="BP249" s="36">
        <f t="shared" si="3407"/>
        <v>45814.649999999994</v>
      </c>
      <c r="BQ249" s="36">
        <f t="shared" si="3407"/>
        <v>42813.919999999998</v>
      </c>
      <c r="BR249" s="36">
        <f t="shared" si="3407"/>
        <v>3000.7300000000005</v>
      </c>
      <c r="BS249" s="36">
        <f t="shared" si="3407"/>
        <v>0</v>
      </c>
      <c r="BT249" s="36">
        <f t="shared" si="3407"/>
        <v>0</v>
      </c>
      <c r="BU249" s="36">
        <f t="shared" si="3407"/>
        <v>0</v>
      </c>
      <c r="BV249" s="65">
        <f t="shared" si="3407"/>
        <v>39462.837999999996</v>
      </c>
      <c r="BW249" s="36">
        <f t="shared" si="3407"/>
        <v>39462.837999999996</v>
      </c>
      <c r="BX249" s="36">
        <f t="shared" si="3407"/>
        <v>34569.012999999992</v>
      </c>
      <c r="BY249" s="36">
        <f t="shared" si="3407"/>
        <v>4893.8250000000007</v>
      </c>
      <c r="BZ249" s="36">
        <f t="shared" si="3407"/>
        <v>0</v>
      </c>
      <c r="CA249" s="36">
        <f t="shared" si="3407"/>
        <v>0</v>
      </c>
      <c r="CB249" s="36">
        <f t="shared" si="3407"/>
        <v>0</v>
      </c>
      <c r="CC249" s="36">
        <f t="shared" si="3407"/>
        <v>124219.85199999998</v>
      </c>
      <c r="CD249" s="36">
        <f t="shared" si="3407"/>
        <v>124219.85199999998</v>
      </c>
      <c r="CE249" s="36">
        <f t="shared" si="3407"/>
        <v>112754.09599999999</v>
      </c>
      <c r="CF249" s="36">
        <f t="shared" si="3407"/>
        <v>11465.756000000001</v>
      </c>
      <c r="CG249" s="36">
        <f t="shared" si="3407"/>
        <v>0</v>
      </c>
      <c r="CH249" s="36">
        <f t="shared" si="3407"/>
        <v>0</v>
      </c>
      <c r="CI249" s="36">
        <f t="shared" si="3407"/>
        <v>0</v>
      </c>
      <c r="CJ249" s="65">
        <f t="shared" si="3407"/>
        <v>32421.981000000003</v>
      </c>
      <c r="CK249" s="36">
        <f t="shared" si="3407"/>
        <v>32421.981000000003</v>
      </c>
      <c r="CL249" s="36">
        <f t="shared" si="3407"/>
        <v>28998.181000000004</v>
      </c>
      <c r="CM249" s="36">
        <f t="shared" si="3407"/>
        <v>3423.8</v>
      </c>
      <c r="CN249" s="36">
        <f t="shared" si="3407"/>
        <v>0</v>
      </c>
      <c r="CO249" s="36">
        <f t="shared" si="3407"/>
        <v>0</v>
      </c>
      <c r="CP249" s="36">
        <f t="shared" si="3407"/>
        <v>0</v>
      </c>
      <c r="CQ249" s="65">
        <f t="shared" si="3407"/>
        <v>44296.480000000003</v>
      </c>
      <c r="CR249" s="36">
        <f t="shared" si="3407"/>
        <v>44296.480000000003</v>
      </c>
      <c r="CS249" s="36">
        <f t="shared" si="3407"/>
        <v>40363.070000000007</v>
      </c>
      <c r="CT249" s="36">
        <f t="shared" si="3407"/>
        <v>3933.4100000000008</v>
      </c>
      <c r="CU249" s="36">
        <f t="shared" si="3407"/>
        <v>0</v>
      </c>
      <c r="CV249" s="36">
        <f t="shared" ref="CV249:DR249" si="3408">SUM(CV250:CV252)</f>
        <v>0</v>
      </c>
      <c r="CW249" s="36">
        <f t="shared" si="3408"/>
        <v>0</v>
      </c>
      <c r="CX249" s="65">
        <f t="shared" si="3408"/>
        <v>27657.357000000004</v>
      </c>
      <c r="CY249" s="36">
        <f t="shared" si="3408"/>
        <v>27657.357000000004</v>
      </c>
      <c r="CZ249" s="36">
        <f t="shared" si="3408"/>
        <v>25809.066999999999</v>
      </c>
      <c r="DA249" s="36">
        <f t="shared" si="3408"/>
        <v>1848.2900000000002</v>
      </c>
      <c r="DB249" s="36">
        <f t="shared" si="3408"/>
        <v>0</v>
      </c>
      <c r="DC249" s="36">
        <f t="shared" si="3408"/>
        <v>0</v>
      </c>
      <c r="DD249" s="36">
        <f t="shared" si="3408"/>
        <v>0</v>
      </c>
      <c r="DE249" s="36">
        <f t="shared" si="3408"/>
        <v>104375.818</v>
      </c>
      <c r="DF249" s="36">
        <f t="shared" si="3408"/>
        <v>104375.818</v>
      </c>
      <c r="DG249" s="36">
        <f t="shared" si="3408"/>
        <v>95170.317999999999</v>
      </c>
      <c r="DH249" s="36">
        <f t="shared" si="3408"/>
        <v>9205.5</v>
      </c>
      <c r="DI249" s="36">
        <f t="shared" si="3408"/>
        <v>0</v>
      </c>
      <c r="DJ249" s="36">
        <f t="shared" si="3408"/>
        <v>0</v>
      </c>
      <c r="DK249" s="36">
        <f t="shared" si="3408"/>
        <v>0</v>
      </c>
      <c r="DL249" s="36">
        <f t="shared" si="3408"/>
        <v>455608.02299999993</v>
      </c>
      <c r="DM249" s="36">
        <f t="shared" si="3408"/>
        <v>455608.02299999993</v>
      </c>
      <c r="DN249" s="36">
        <f t="shared" si="3408"/>
        <v>418773.35099999997</v>
      </c>
      <c r="DO249" s="36">
        <f t="shared" si="3408"/>
        <v>36834.672000000006</v>
      </c>
      <c r="DP249" s="36">
        <f t="shared" si="3408"/>
        <v>0</v>
      </c>
      <c r="DQ249" s="36">
        <f t="shared" si="3408"/>
        <v>0</v>
      </c>
      <c r="DR249" s="36">
        <f t="shared" si="3408"/>
        <v>0</v>
      </c>
    </row>
    <row r="250" spans="1:122" s="3" customFormat="1" ht="15" customHeight="1" x14ac:dyDescent="0.2">
      <c r="A250" s="37"/>
      <c r="B250" s="1"/>
      <c r="C250" s="39" t="s">
        <v>213</v>
      </c>
      <c r="D250" s="65">
        <f>+E250+H250</f>
        <v>17578.769999999997</v>
      </c>
      <c r="E250" s="36">
        <f>+F250+G250</f>
        <v>17578.769999999997</v>
      </c>
      <c r="F250" s="66">
        <v>16190.379999999997</v>
      </c>
      <c r="G250" s="66">
        <v>1388.3900000000003</v>
      </c>
      <c r="H250" s="36">
        <f>+I250+J250</f>
        <v>0</v>
      </c>
      <c r="I250" s="66">
        <v>0</v>
      </c>
      <c r="J250" s="66">
        <v>0</v>
      </c>
      <c r="K250" s="65">
        <f t="shared" ref="K250:K252" si="3409">+L250+O250</f>
        <v>16918.920000000002</v>
      </c>
      <c r="L250" s="36">
        <f t="shared" ref="L250:L252" si="3410">+M250+N250</f>
        <v>16918.920000000002</v>
      </c>
      <c r="M250" s="66">
        <v>15487.7</v>
      </c>
      <c r="N250" s="66">
        <v>1431.2199999999998</v>
      </c>
      <c r="O250" s="36">
        <f t="shared" ref="O250:O252" si="3411">+P250+Q250</f>
        <v>0</v>
      </c>
      <c r="P250" s="66">
        <v>0</v>
      </c>
      <c r="Q250" s="66">
        <v>0</v>
      </c>
      <c r="R250" s="65">
        <f t="shared" ref="R250:R252" si="3412">+S250+V250</f>
        <v>19445.32</v>
      </c>
      <c r="S250" s="36">
        <f t="shared" ref="S250:S252" si="3413">+T250+U250</f>
        <v>19445.32</v>
      </c>
      <c r="T250" s="66">
        <v>16561.5</v>
      </c>
      <c r="U250" s="66">
        <v>2883.8199999999997</v>
      </c>
      <c r="V250" s="36">
        <f t="shared" ref="V250:V252" si="3414">+W250+X250</f>
        <v>0</v>
      </c>
      <c r="W250" s="66">
        <v>0</v>
      </c>
      <c r="X250" s="66">
        <v>0</v>
      </c>
      <c r="Y250" s="36">
        <f t="shared" ref="Y250:Y252" si="3415">+Z250+AC250</f>
        <v>53943.01</v>
      </c>
      <c r="Z250" s="36">
        <f t="shared" ref="Z250:Z252" si="3416">+AA250+AB250</f>
        <v>53943.01</v>
      </c>
      <c r="AA250" s="36">
        <f t="shared" ref="AA250:AB252" si="3417">+F250+M250+T250</f>
        <v>48239.58</v>
      </c>
      <c r="AB250" s="36">
        <f t="shared" si="3417"/>
        <v>5703.43</v>
      </c>
      <c r="AC250" s="36">
        <f t="shared" ref="AC250:AC252" si="3418">+AD250+AE250</f>
        <v>0</v>
      </c>
      <c r="AD250" s="36">
        <f t="shared" ref="AD250:AE252" si="3419">+I250+P250+W250</f>
        <v>0</v>
      </c>
      <c r="AE250" s="36">
        <f t="shared" si="3419"/>
        <v>0</v>
      </c>
      <c r="AF250" s="65">
        <f>+AG250+AJ250</f>
        <v>16182.985999999997</v>
      </c>
      <c r="AG250" s="36">
        <f>+AH250+AI250</f>
        <v>16182.985999999997</v>
      </c>
      <c r="AH250" s="66">
        <v>14260.489999999998</v>
      </c>
      <c r="AI250" s="66">
        <v>1922.4959999999996</v>
      </c>
      <c r="AJ250" s="36">
        <f>+AK250+AL250</f>
        <v>0</v>
      </c>
      <c r="AK250" s="66">
        <v>0</v>
      </c>
      <c r="AL250" s="66">
        <v>0</v>
      </c>
      <c r="AM250" s="65">
        <f t="shared" ref="AM250:AM252" si="3420">+AN250+AQ250</f>
        <v>18495.077000000005</v>
      </c>
      <c r="AN250" s="36">
        <f t="shared" ref="AN250:AN252" si="3421">+AO250+AP250</f>
        <v>18495.077000000005</v>
      </c>
      <c r="AO250" s="66">
        <v>15792.037000000006</v>
      </c>
      <c r="AP250" s="66">
        <v>2703.04</v>
      </c>
      <c r="AQ250" s="36">
        <f t="shared" ref="AQ250:AQ252" si="3422">+AR250+AS250</f>
        <v>0</v>
      </c>
      <c r="AR250" s="66">
        <v>0</v>
      </c>
      <c r="AS250" s="66">
        <v>0</v>
      </c>
      <c r="AT250" s="65">
        <f t="shared" ref="AT250:AT252" si="3423">+AU250+AX250</f>
        <v>18040.599999999999</v>
      </c>
      <c r="AU250" s="36">
        <f t="shared" ref="AU250:AU252" si="3424">+AV250+AW250</f>
        <v>18040.599999999999</v>
      </c>
      <c r="AV250" s="66">
        <v>16332.51</v>
      </c>
      <c r="AW250" s="66">
        <v>1708.09</v>
      </c>
      <c r="AX250" s="36">
        <f t="shared" ref="AX250:AX252" si="3425">+AY250+AZ250</f>
        <v>0</v>
      </c>
      <c r="AY250" s="66">
        <v>0</v>
      </c>
      <c r="AZ250" s="66">
        <v>0</v>
      </c>
      <c r="BA250" s="36">
        <f t="shared" ref="BA250:BA252" si="3426">+BB250+BE250</f>
        <v>52718.663</v>
      </c>
      <c r="BB250" s="36">
        <f t="shared" ref="BB250:BB252" si="3427">+BC250+BD250</f>
        <v>52718.663</v>
      </c>
      <c r="BC250" s="36">
        <f t="shared" ref="BC250:BD252" si="3428">+AH250+AO250+AV250</f>
        <v>46385.037000000004</v>
      </c>
      <c r="BD250" s="36">
        <f t="shared" si="3428"/>
        <v>6333.6260000000002</v>
      </c>
      <c r="BE250" s="36">
        <f t="shared" ref="BE250:BE252" si="3429">+BF250+BG250</f>
        <v>0</v>
      </c>
      <c r="BF250" s="36">
        <f t="shared" ref="BF250:BG252" si="3430">+AK250+AR250+AY250</f>
        <v>0</v>
      </c>
      <c r="BG250" s="36">
        <f t="shared" si="3430"/>
        <v>0</v>
      </c>
      <c r="BH250" s="65">
        <f>+BI250+BL250</f>
        <v>17954.023000000001</v>
      </c>
      <c r="BI250" s="36">
        <f>+BJ250+BK250</f>
        <v>17954.023000000001</v>
      </c>
      <c r="BJ250" s="66">
        <v>15819.083000000001</v>
      </c>
      <c r="BK250" s="66">
        <v>2134.9400000000005</v>
      </c>
      <c r="BL250" s="36">
        <f>+BM250+BN250</f>
        <v>0</v>
      </c>
      <c r="BM250" s="66">
        <v>0</v>
      </c>
      <c r="BN250" s="66">
        <v>0</v>
      </c>
      <c r="BO250" s="65">
        <f t="shared" ref="BO250:BO252" si="3431">+BP250+BS250</f>
        <v>19578.099999999999</v>
      </c>
      <c r="BP250" s="36">
        <f t="shared" ref="BP250:BP252" si="3432">+BQ250+BR250</f>
        <v>19578.099999999999</v>
      </c>
      <c r="BQ250" s="66">
        <v>17718.64</v>
      </c>
      <c r="BR250" s="66">
        <v>1859.4600000000003</v>
      </c>
      <c r="BS250" s="36">
        <f t="shared" ref="BS250:BS252" si="3433">+BT250+BU250</f>
        <v>0</v>
      </c>
      <c r="BT250" s="66">
        <v>0</v>
      </c>
      <c r="BU250" s="66">
        <v>0</v>
      </c>
      <c r="BV250" s="65">
        <f t="shared" ref="BV250:BV252" si="3434">+BW250+BZ250</f>
        <v>18919.832999999999</v>
      </c>
      <c r="BW250" s="36">
        <f t="shared" ref="BW250:BW252" si="3435">+BX250+BY250</f>
        <v>18919.832999999999</v>
      </c>
      <c r="BX250" s="66">
        <v>15857.922999999997</v>
      </c>
      <c r="BY250" s="66">
        <v>3061.9100000000003</v>
      </c>
      <c r="BZ250" s="36">
        <f t="shared" ref="BZ250:BZ252" si="3436">+CA250+CB250</f>
        <v>0</v>
      </c>
      <c r="CA250" s="66">
        <v>0</v>
      </c>
      <c r="CB250" s="66">
        <v>0</v>
      </c>
      <c r="CC250" s="36">
        <f t="shared" ref="CC250:CC252" si="3437">+CD250+CG250</f>
        <v>56451.955999999991</v>
      </c>
      <c r="CD250" s="36">
        <f t="shared" ref="CD250:CD252" si="3438">+CE250+CF250</f>
        <v>56451.955999999991</v>
      </c>
      <c r="CE250" s="36">
        <f t="shared" ref="CE250:CF252" si="3439">+BJ250+BQ250+BX250</f>
        <v>49395.645999999993</v>
      </c>
      <c r="CF250" s="36">
        <f t="shared" si="3439"/>
        <v>7056.3100000000013</v>
      </c>
      <c r="CG250" s="36">
        <f t="shared" ref="CG250:CG252" si="3440">+CH250+CI250</f>
        <v>0</v>
      </c>
      <c r="CH250" s="36">
        <f t="shared" ref="CH250:CI252" si="3441">+BM250+BT250+CA250</f>
        <v>0</v>
      </c>
      <c r="CI250" s="36">
        <f t="shared" si="3441"/>
        <v>0</v>
      </c>
      <c r="CJ250" s="65">
        <f>+CK250+CN250</f>
        <v>19294.611000000004</v>
      </c>
      <c r="CK250" s="36">
        <f>+CL250+CM250</f>
        <v>19294.611000000004</v>
      </c>
      <c r="CL250" s="66">
        <v>17364.641000000003</v>
      </c>
      <c r="CM250" s="66">
        <v>1929.9700000000003</v>
      </c>
      <c r="CN250" s="36">
        <f>+CO250+CP250</f>
        <v>0</v>
      </c>
      <c r="CO250" s="66">
        <v>0</v>
      </c>
      <c r="CP250" s="66">
        <v>0</v>
      </c>
      <c r="CQ250" s="65">
        <f t="shared" ref="CQ250:CQ252" si="3442">+CR250+CU250</f>
        <v>19263.590000000007</v>
      </c>
      <c r="CR250" s="36">
        <f t="shared" ref="CR250:CR252" si="3443">+CS250+CT250</f>
        <v>19263.590000000007</v>
      </c>
      <c r="CS250" s="66">
        <v>17602.270000000008</v>
      </c>
      <c r="CT250" s="66">
        <v>1661.3200000000006</v>
      </c>
      <c r="CU250" s="36">
        <f t="shared" ref="CU250:CU252" si="3444">+CV250+CW250</f>
        <v>0</v>
      </c>
      <c r="CV250" s="66">
        <v>0</v>
      </c>
      <c r="CW250" s="66">
        <v>0</v>
      </c>
      <c r="CX250" s="65">
        <f t="shared" ref="CX250:CX252" si="3445">+CY250+DB250</f>
        <v>19253.617000000002</v>
      </c>
      <c r="CY250" s="36">
        <f t="shared" ref="CY250:CY252" si="3446">+CZ250+DA250</f>
        <v>19253.617000000002</v>
      </c>
      <c r="CZ250" s="66">
        <v>17435.447</v>
      </c>
      <c r="DA250" s="66">
        <v>1818.1700000000003</v>
      </c>
      <c r="DB250" s="36">
        <f t="shared" ref="DB250:DB252" si="3447">+DC250+DD250</f>
        <v>0</v>
      </c>
      <c r="DC250" s="66">
        <v>0</v>
      </c>
      <c r="DD250" s="66">
        <v>0</v>
      </c>
      <c r="DE250" s="36">
        <f t="shared" ref="DE250:DE252" si="3448">+DF250+DI250</f>
        <v>57811.818000000007</v>
      </c>
      <c r="DF250" s="36">
        <f t="shared" ref="DF250:DF252" si="3449">+DG250+DH250</f>
        <v>57811.818000000007</v>
      </c>
      <c r="DG250" s="36">
        <f t="shared" ref="DG250:DH252" si="3450">+CL250+CS250+CZ250</f>
        <v>52402.358000000007</v>
      </c>
      <c r="DH250" s="36">
        <f t="shared" si="3450"/>
        <v>5409.4600000000009</v>
      </c>
      <c r="DI250" s="36">
        <f t="shared" ref="DI250:DI252" si="3451">+DJ250+DK250</f>
        <v>0</v>
      </c>
      <c r="DJ250" s="36">
        <f t="shared" ref="DJ250:DK252" si="3452">+CO250+CV250+DC250</f>
        <v>0</v>
      </c>
      <c r="DK250" s="36">
        <f t="shared" si="3452"/>
        <v>0</v>
      </c>
      <c r="DL250" s="36">
        <f t="shared" ref="DL250:DL252" si="3453">+DM250+DP250</f>
        <v>220925.44699999999</v>
      </c>
      <c r="DM250" s="36">
        <f t="shared" ref="DM250:DM252" si="3454">+DN250+DO250</f>
        <v>220925.44699999999</v>
      </c>
      <c r="DN250" s="36">
        <f t="shared" ref="DN250:DO252" si="3455">+AA250+BC250+CE250+DG250</f>
        <v>196422.62099999998</v>
      </c>
      <c r="DO250" s="36">
        <f t="shared" si="3455"/>
        <v>24502.826000000001</v>
      </c>
      <c r="DP250" s="36">
        <f t="shared" ref="DP250:DP252" si="3456">+DQ250+DR250</f>
        <v>0</v>
      </c>
      <c r="DQ250" s="36">
        <f t="shared" ref="DQ250:DR252" si="3457">+AD250+BF250+CH250+DJ250</f>
        <v>0</v>
      </c>
      <c r="DR250" s="36">
        <f t="shared" si="3457"/>
        <v>0</v>
      </c>
    </row>
    <row r="251" spans="1:122" s="3" customFormat="1" ht="15" customHeight="1" x14ac:dyDescent="0.2">
      <c r="A251" s="37"/>
      <c r="B251" s="1"/>
      <c r="C251" s="39" t="s">
        <v>214</v>
      </c>
      <c r="D251" s="65">
        <f>+E251+H251</f>
        <v>20761.349999999999</v>
      </c>
      <c r="E251" s="36">
        <f>+F251+G251</f>
        <v>20761.349999999999</v>
      </c>
      <c r="F251" s="66">
        <v>19933.349999999999</v>
      </c>
      <c r="G251" s="66">
        <v>828</v>
      </c>
      <c r="H251" s="36">
        <f>+I251+J251</f>
        <v>0</v>
      </c>
      <c r="I251" s="66">
        <v>0</v>
      </c>
      <c r="J251" s="66">
        <v>0</v>
      </c>
      <c r="K251" s="65">
        <f t="shared" si="3409"/>
        <v>19659.73</v>
      </c>
      <c r="L251" s="36">
        <f t="shared" si="3410"/>
        <v>19659.73</v>
      </c>
      <c r="M251" s="66">
        <v>19129.73</v>
      </c>
      <c r="N251" s="66">
        <v>530</v>
      </c>
      <c r="O251" s="36">
        <f t="shared" si="3411"/>
        <v>0</v>
      </c>
      <c r="P251" s="66">
        <v>0</v>
      </c>
      <c r="Q251" s="66">
        <v>0</v>
      </c>
      <c r="R251" s="65">
        <f t="shared" si="3412"/>
        <v>15855.08</v>
      </c>
      <c r="S251" s="36">
        <f t="shared" si="3413"/>
        <v>15855.08</v>
      </c>
      <c r="T251" s="66">
        <v>15540.15</v>
      </c>
      <c r="U251" s="66">
        <v>314.93</v>
      </c>
      <c r="V251" s="36">
        <f t="shared" si="3414"/>
        <v>0</v>
      </c>
      <c r="W251" s="66">
        <v>0</v>
      </c>
      <c r="X251" s="66">
        <v>0</v>
      </c>
      <c r="Y251" s="36">
        <f t="shared" si="3415"/>
        <v>56276.160000000003</v>
      </c>
      <c r="Z251" s="36">
        <f t="shared" si="3416"/>
        <v>56276.160000000003</v>
      </c>
      <c r="AA251" s="36">
        <f t="shared" si="3417"/>
        <v>54603.23</v>
      </c>
      <c r="AB251" s="36">
        <f t="shared" si="3417"/>
        <v>1672.93</v>
      </c>
      <c r="AC251" s="36">
        <f t="shared" si="3418"/>
        <v>0</v>
      </c>
      <c r="AD251" s="36">
        <f t="shared" si="3419"/>
        <v>0</v>
      </c>
      <c r="AE251" s="36">
        <f t="shared" si="3419"/>
        <v>0</v>
      </c>
      <c r="AF251" s="65">
        <f>+AG251+AJ251</f>
        <v>18758.009999999998</v>
      </c>
      <c r="AG251" s="36">
        <f>+AH251+AI251</f>
        <v>18758.009999999998</v>
      </c>
      <c r="AH251" s="66">
        <v>17949.16</v>
      </c>
      <c r="AI251" s="66">
        <v>808.85</v>
      </c>
      <c r="AJ251" s="36">
        <f>+AK251+AL251</f>
        <v>0</v>
      </c>
      <c r="AK251" s="66">
        <v>0</v>
      </c>
      <c r="AL251" s="66">
        <v>0</v>
      </c>
      <c r="AM251" s="65">
        <f t="shared" si="3420"/>
        <v>23126.39</v>
      </c>
      <c r="AN251" s="36">
        <f t="shared" si="3421"/>
        <v>23126.39</v>
      </c>
      <c r="AO251" s="66">
        <v>21891.39</v>
      </c>
      <c r="AP251" s="66">
        <v>1235</v>
      </c>
      <c r="AQ251" s="36">
        <f t="shared" si="3422"/>
        <v>0</v>
      </c>
      <c r="AR251" s="66">
        <v>0</v>
      </c>
      <c r="AS251" s="66">
        <v>0</v>
      </c>
      <c r="AT251" s="65">
        <f t="shared" si="3423"/>
        <v>22190.120000000003</v>
      </c>
      <c r="AU251" s="36">
        <f t="shared" si="3424"/>
        <v>22190.120000000003</v>
      </c>
      <c r="AV251" s="66">
        <v>21780.54</v>
      </c>
      <c r="AW251" s="66">
        <v>409.58</v>
      </c>
      <c r="AX251" s="36">
        <f t="shared" si="3425"/>
        <v>0</v>
      </c>
      <c r="AY251" s="66">
        <v>0</v>
      </c>
      <c r="AZ251" s="66">
        <v>0</v>
      </c>
      <c r="BA251" s="36">
        <f t="shared" si="3426"/>
        <v>64074.520000000004</v>
      </c>
      <c r="BB251" s="36">
        <f t="shared" si="3427"/>
        <v>64074.520000000004</v>
      </c>
      <c r="BC251" s="36">
        <f t="shared" si="3428"/>
        <v>61621.090000000004</v>
      </c>
      <c r="BD251" s="36">
        <f t="shared" si="3428"/>
        <v>2453.4299999999998</v>
      </c>
      <c r="BE251" s="36">
        <f t="shared" si="3429"/>
        <v>0</v>
      </c>
      <c r="BF251" s="36">
        <f t="shared" si="3430"/>
        <v>0</v>
      </c>
      <c r="BG251" s="36">
        <f t="shared" si="3430"/>
        <v>0</v>
      </c>
      <c r="BH251" s="65">
        <f>+BI251+BL251</f>
        <v>20988.340999999997</v>
      </c>
      <c r="BI251" s="36">
        <f>+BJ251+BK251</f>
        <v>20988.340999999997</v>
      </c>
      <c r="BJ251" s="66">
        <v>19552.079999999998</v>
      </c>
      <c r="BK251" s="66">
        <v>1436.261</v>
      </c>
      <c r="BL251" s="36">
        <f>+BM251+BN251</f>
        <v>0</v>
      </c>
      <c r="BM251" s="66">
        <v>0</v>
      </c>
      <c r="BN251" s="66">
        <v>0</v>
      </c>
      <c r="BO251" s="65">
        <f t="shared" si="3431"/>
        <v>26236.549999999996</v>
      </c>
      <c r="BP251" s="36">
        <f t="shared" si="3432"/>
        <v>26236.549999999996</v>
      </c>
      <c r="BQ251" s="66">
        <v>25095.279999999995</v>
      </c>
      <c r="BR251" s="66">
        <v>1141.27</v>
      </c>
      <c r="BS251" s="36">
        <f t="shared" si="3433"/>
        <v>0</v>
      </c>
      <c r="BT251" s="66">
        <v>0</v>
      </c>
      <c r="BU251" s="66">
        <v>0</v>
      </c>
      <c r="BV251" s="65">
        <f t="shared" si="3434"/>
        <v>20543.004999999997</v>
      </c>
      <c r="BW251" s="36">
        <f t="shared" si="3435"/>
        <v>20543.004999999997</v>
      </c>
      <c r="BX251" s="66">
        <v>18711.089999999997</v>
      </c>
      <c r="BY251" s="66">
        <v>1831.915</v>
      </c>
      <c r="BZ251" s="36">
        <f t="shared" si="3436"/>
        <v>0</v>
      </c>
      <c r="CA251" s="66">
        <v>0</v>
      </c>
      <c r="CB251" s="66">
        <v>0</v>
      </c>
      <c r="CC251" s="36">
        <f t="shared" si="3437"/>
        <v>67767.895999999993</v>
      </c>
      <c r="CD251" s="36">
        <f t="shared" si="3438"/>
        <v>67767.895999999993</v>
      </c>
      <c r="CE251" s="36">
        <f t="shared" si="3439"/>
        <v>63358.44999999999</v>
      </c>
      <c r="CF251" s="36">
        <f t="shared" si="3439"/>
        <v>4409.4459999999999</v>
      </c>
      <c r="CG251" s="36">
        <f t="shared" si="3440"/>
        <v>0</v>
      </c>
      <c r="CH251" s="36">
        <f t="shared" si="3441"/>
        <v>0</v>
      </c>
      <c r="CI251" s="36">
        <f t="shared" si="3441"/>
        <v>0</v>
      </c>
      <c r="CJ251" s="65">
        <f>+CK251+CN251</f>
        <v>13127.369999999999</v>
      </c>
      <c r="CK251" s="36">
        <f>+CL251+CM251</f>
        <v>13127.369999999999</v>
      </c>
      <c r="CL251" s="66">
        <v>11633.539999999999</v>
      </c>
      <c r="CM251" s="66">
        <v>1493.83</v>
      </c>
      <c r="CN251" s="36">
        <f>+CO251+CP251</f>
        <v>0</v>
      </c>
      <c r="CO251" s="66">
        <v>0</v>
      </c>
      <c r="CP251" s="66">
        <v>0</v>
      </c>
      <c r="CQ251" s="65">
        <f t="shared" si="3442"/>
        <v>25032.889999999996</v>
      </c>
      <c r="CR251" s="36">
        <f t="shared" si="3443"/>
        <v>25032.889999999996</v>
      </c>
      <c r="CS251" s="66">
        <v>22760.799999999996</v>
      </c>
      <c r="CT251" s="66">
        <v>2272.09</v>
      </c>
      <c r="CU251" s="36">
        <f t="shared" si="3444"/>
        <v>0</v>
      </c>
      <c r="CV251" s="66">
        <v>0</v>
      </c>
      <c r="CW251" s="66">
        <v>0</v>
      </c>
      <c r="CX251" s="65">
        <f t="shared" si="3445"/>
        <v>8403.74</v>
      </c>
      <c r="CY251" s="36">
        <f t="shared" si="3446"/>
        <v>8403.74</v>
      </c>
      <c r="CZ251" s="66">
        <v>8373.619999999999</v>
      </c>
      <c r="DA251" s="66">
        <v>30.12</v>
      </c>
      <c r="DB251" s="36">
        <f t="shared" si="3447"/>
        <v>0</v>
      </c>
      <c r="DC251" s="66">
        <v>0</v>
      </c>
      <c r="DD251" s="66">
        <v>0</v>
      </c>
      <c r="DE251" s="36">
        <f t="shared" si="3448"/>
        <v>46563.999999999993</v>
      </c>
      <c r="DF251" s="36">
        <f t="shared" si="3449"/>
        <v>46563.999999999993</v>
      </c>
      <c r="DG251" s="36">
        <f t="shared" si="3450"/>
        <v>42767.959999999992</v>
      </c>
      <c r="DH251" s="36">
        <f t="shared" si="3450"/>
        <v>3796.04</v>
      </c>
      <c r="DI251" s="36">
        <f t="shared" si="3451"/>
        <v>0</v>
      </c>
      <c r="DJ251" s="36">
        <f t="shared" si="3452"/>
        <v>0</v>
      </c>
      <c r="DK251" s="36">
        <f t="shared" si="3452"/>
        <v>0</v>
      </c>
      <c r="DL251" s="36">
        <f t="shared" si="3453"/>
        <v>234682.57599999997</v>
      </c>
      <c r="DM251" s="36">
        <f t="shared" si="3454"/>
        <v>234682.57599999997</v>
      </c>
      <c r="DN251" s="36">
        <f t="shared" si="3455"/>
        <v>222350.72999999998</v>
      </c>
      <c r="DO251" s="36">
        <f t="shared" si="3455"/>
        <v>12331.846000000001</v>
      </c>
      <c r="DP251" s="36">
        <f t="shared" si="3456"/>
        <v>0</v>
      </c>
      <c r="DQ251" s="36">
        <f t="shared" si="3457"/>
        <v>0</v>
      </c>
      <c r="DR251" s="36">
        <f t="shared" si="3457"/>
        <v>0</v>
      </c>
    </row>
    <row r="252" spans="1:122" s="3" customFormat="1" ht="15" customHeight="1" x14ac:dyDescent="0.2">
      <c r="A252" s="37"/>
      <c r="B252" s="1"/>
      <c r="C252" s="39" t="s">
        <v>215</v>
      </c>
      <c r="D252" s="65">
        <f>+E252+H252</f>
        <v>0</v>
      </c>
      <c r="E252" s="36">
        <f>+F252+G252</f>
        <v>0</v>
      </c>
      <c r="F252" s="66">
        <v>0</v>
      </c>
      <c r="G252" s="66">
        <v>0</v>
      </c>
      <c r="H252" s="36">
        <f>+I252+J252</f>
        <v>0</v>
      </c>
      <c r="I252" s="66">
        <v>0</v>
      </c>
      <c r="J252" s="66">
        <v>0</v>
      </c>
      <c r="K252" s="65">
        <f t="shared" si="3409"/>
        <v>0</v>
      </c>
      <c r="L252" s="36">
        <f t="shared" si="3410"/>
        <v>0</v>
      </c>
      <c r="M252" s="66">
        <v>0</v>
      </c>
      <c r="N252" s="66">
        <v>0</v>
      </c>
      <c r="O252" s="36">
        <f t="shared" si="3411"/>
        <v>0</v>
      </c>
      <c r="P252" s="66">
        <v>0</v>
      </c>
      <c r="Q252" s="66">
        <v>0</v>
      </c>
      <c r="R252" s="65">
        <f t="shared" si="3412"/>
        <v>0</v>
      </c>
      <c r="S252" s="36">
        <f t="shared" si="3413"/>
        <v>0</v>
      </c>
      <c r="T252" s="66">
        <v>0</v>
      </c>
      <c r="U252" s="66">
        <v>0</v>
      </c>
      <c r="V252" s="36">
        <f t="shared" si="3414"/>
        <v>0</v>
      </c>
      <c r="W252" s="66">
        <v>0</v>
      </c>
      <c r="X252" s="66">
        <v>0</v>
      </c>
      <c r="Y252" s="36">
        <f t="shared" si="3415"/>
        <v>0</v>
      </c>
      <c r="Z252" s="36">
        <f t="shared" si="3416"/>
        <v>0</v>
      </c>
      <c r="AA252" s="36">
        <f t="shared" si="3417"/>
        <v>0</v>
      </c>
      <c r="AB252" s="36">
        <f t="shared" si="3417"/>
        <v>0</v>
      </c>
      <c r="AC252" s="36">
        <f t="shared" si="3418"/>
        <v>0</v>
      </c>
      <c r="AD252" s="36">
        <f t="shared" si="3419"/>
        <v>0</v>
      </c>
      <c r="AE252" s="36">
        <f t="shared" si="3419"/>
        <v>0</v>
      </c>
      <c r="AF252" s="65">
        <f>+AG252+AJ252</f>
        <v>0</v>
      </c>
      <c r="AG252" s="36">
        <f>+AH252+AI252</f>
        <v>0</v>
      </c>
      <c r="AH252" s="66">
        <v>0</v>
      </c>
      <c r="AI252" s="66">
        <v>0</v>
      </c>
      <c r="AJ252" s="36">
        <f>+AK252+AL252</f>
        <v>0</v>
      </c>
      <c r="AK252" s="66">
        <v>0</v>
      </c>
      <c r="AL252" s="66">
        <v>0</v>
      </c>
      <c r="AM252" s="65">
        <f t="shared" si="3420"/>
        <v>0</v>
      </c>
      <c r="AN252" s="36">
        <f t="shared" si="3421"/>
        <v>0</v>
      </c>
      <c r="AO252" s="66">
        <v>0</v>
      </c>
      <c r="AP252" s="66">
        <v>0</v>
      </c>
      <c r="AQ252" s="36">
        <f t="shared" si="3422"/>
        <v>0</v>
      </c>
      <c r="AR252" s="66">
        <v>0</v>
      </c>
      <c r="AS252" s="66">
        <v>0</v>
      </c>
      <c r="AT252" s="65">
        <f t="shared" si="3423"/>
        <v>0</v>
      </c>
      <c r="AU252" s="36">
        <f t="shared" si="3424"/>
        <v>0</v>
      </c>
      <c r="AV252" s="66">
        <v>0</v>
      </c>
      <c r="AW252" s="66">
        <v>0</v>
      </c>
      <c r="AX252" s="36">
        <f t="shared" si="3425"/>
        <v>0</v>
      </c>
      <c r="AY252" s="66">
        <v>0</v>
      </c>
      <c r="AZ252" s="66">
        <v>0</v>
      </c>
      <c r="BA252" s="36">
        <f t="shared" si="3426"/>
        <v>0</v>
      </c>
      <c r="BB252" s="36">
        <f t="shared" si="3427"/>
        <v>0</v>
      </c>
      <c r="BC252" s="36">
        <f t="shared" si="3428"/>
        <v>0</v>
      </c>
      <c r="BD252" s="36">
        <f t="shared" si="3428"/>
        <v>0</v>
      </c>
      <c r="BE252" s="36">
        <f t="shared" si="3429"/>
        <v>0</v>
      </c>
      <c r="BF252" s="36">
        <f t="shared" si="3430"/>
        <v>0</v>
      </c>
      <c r="BG252" s="36">
        <f t="shared" si="3430"/>
        <v>0</v>
      </c>
      <c r="BH252" s="65">
        <f>+BI252+BL252</f>
        <v>0</v>
      </c>
      <c r="BI252" s="36">
        <f>+BJ252+BK252</f>
        <v>0</v>
      </c>
      <c r="BJ252" s="66">
        <v>0</v>
      </c>
      <c r="BK252" s="66">
        <v>0</v>
      </c>
      <c r="BL252" s="36">
        <f>+BM252+BN252</f>
        <v>0</v>
      </c>
      <c r="BM252" s="66">
        <v>0</v>
      </c>
      <c r="BN252" s="66">
        <v>0</v>
      </c>
      <c r="BO252" s="65">
        <f t="shared" si="3431"/>
        <v>0</v>
      </c>
      <c r="BP252" s="36">
        <f t="shared" si="3432"/>
        <v>0</v>
      </c>
      <c r="BQ252" s="66">
        <v>0</v>
      </c>
      <c r="BR252" s="66">
        <v>0</v>
      </c>
      <c r="BS252" s="36">
        <f t="shared" si="3433"/>
        <v>0</v>
      </c>
      <c r="BT252" s="66">
        <v>0</v>
      </c>
      <c r="BU252" s="66">
        <v>0</v>
      </c>
      <c r="BV252" s="65">
        <f t="shared" si="3434"/>
        <v>0</v>
      </c>
      <c r="BW252" s="36">
        <f t="shared" si="3435"/>
        <v>0</v>
      </c>
      <c r="BX252" s="66">
        <v>0</v>
      </c>
      <c r="BY252" s="66">
        <v>0</v>
      </c>
      <c r="BZ252" s="36">
        <f t="shared" si="3436"/>
        <v>0</v>
      </c>
      <c r="CA252" s="66">
        <v>0</v>
      </c>
      <c r="CB252" s="66">
        <v>0</v>
      </c>
      <c r="CC252" s="36">
        <f t="shared" si="3437"/>
        <v>0</v>
      </c>
      <c r="CD252" s="36">
        <f t="shared" si="3438"/>
        <v>0</v>
      </c>
      <c r="CE252" s="36">
        <f t="shared" si="3439"/>
        <v>0</v>
      </c>
      <c r="CF252" s="36">
        <f t="shared" si="3439"/>
        <v>0</v>
      </c>
      <c r="CG252" s="36">
        <f t="shared" si="3440"/>
        <v>0</v>
      </c>
      <c r="CH252" s="36">
        <f t="shared" si="3441"/>
        <v>0</v>
      </c>
      <c r="CI252" s="36">
        <f t="shared" si="3441"/>
        <v>0</v>
      </c>
      <c r="CJ252" s="65">
        <f>+CK252+CN252</f>
        <v>0</v>
      </c>
      <c r="CK252" s="36">
        <f>+CL252+CM252</f>
        <v>0</v>
      </c>
      <c r="CL252" s="66">
        <v>0</v>
      </c>
      <c r="CM252" s="66">
        <v>0</v>
      </c>
      <c r="CN252" s="36">
        <f>+CO252+CP252</f>
        <v>0</v>
      </c>
      <c r="CO252" s="66">
        <v>0</v>
      </c>
      <c r="CP252" s="66">
        <v>0</v>
      </c>
      <c r="CQ252" s="65">
        <f t="shared" si="3442"/>
        <v>0</v>
      </c>
      <c r="CR252" s="36">
        <f t="shared" si="3443"/>
        <v>0</v>
      </c>
      <c r="CS252" s="66">
        <v>0</v>
      </c>
      <c r="CT252" s="66">
        <v>0</v>
      </c>
      <c r="CU252" s="36">
        <f t="shared" si="3444"/>
        <v>0</v>
      </c>
      <c r="CV252" s="66">
        <v>0</v>
      </c>
      <c r="CW252" s="66">
        <v>0</v>
      </c>
      <c r="CX252" s="65">
        <f t="shared" si="3445"/>
        <v>0</v>
      </c>
      <c r="CY252" s="36">
        <f t="shared" si="3446"/>
        <v>0</v>
      </c>
      <c r="CZ252" s="66">
        <v>0</v>
      </c>
      <c r="DA252" s="66">
        <v>0</v>
      </c>
      <c r="DB252" s="36">
        <f t="shared" si="3447"/>
        <v>0</v>
      </c>
      <c r="DC252" s="66">
        <v>0</v>
      </c>
      <c r="DD252" s="66">
        <v>0</v>
      </c>
      <c r="DE252" s="36">
        <f t="shared" si="3448"/>
        <v>0</v>
      </c>
      <c r="DF252" s="36">
        <f t="shared" si="3449"/>
        <v>0</v>
      </c>
      <c r="DG252" s="36">
        <f t="shared" si="3450"/>
        <v>0</v>
      </c>
      <c r="DH252" s="36">
        <f t="shared" si="3450"/>
        <v>0</v>
      </c>
      <c r="DI252" s="36">
        <f t="shared" si="3451"/>
        <v>0</v>
      </c>
      <c r="DJ252" s="36">
        <f t="shared" si="3452"/>
        <v>0</v>
      </c>
      <c r="DK252" s="36">
        <f t="shared" si="3452"/>
        <v>0</v>
      </c>
      <c r="DL252" s="36">
        <f t="shared" si="3453"/>
        <v>0</v>
      </c>
      <c r="DM252" s="36">
        <f t="shared" si="3454"/>
        <v>0</v>
      </c>
      <c r="DN252" s="36">
        <f t="shared" si="3455"/>
        <v>0</v>
      </c>
      <c r="DO252" s="36">
        <f t="shared" si="3455"/>
        <v>0</v>
      </c>
      <c r="DP252" s="36">
        <f t="shared" si="3456"/>
        <v>0</v>
      </c>
      <c r="DQ252" s="36">
        <f t="shared" si="3457"/>
        <v>0</v>
      </c>
      <c r="DR252" s="36">
        <f t="shared" si="3457"/>
        <v>0</v>
      </c>
    </row>
    <row r="253" spans="1:122" s="3" customFormat="1" ht="15" customHeight="1" x14ac:dyDescent="0.2">
      <c r="A253" s="37"/>
      <c r="B253" s="1"/>
      <c r="C253" s="35" t="s">
        <v>216</v>
      </c>
      <c r="D253" s="65">
        <f t="shared" ref="D253:BO253" si="3458">SUM(D254:D255)</f>
        <v>10550.767</v>
      </c>
      <c r="E253" s="36">
        <f t="shared" si="3458"/>
        <v>10550.767</v>
      </c>
      <c r="F253" s="36">
        <f t="shared" si="3458"/>
        <v>7178.8070000000007</v>
      </c>
      <c r="G253" s="36">
        <f t="shared" si="3458"/>
        <v>3371.96</v>
      </c>
      <c r="H253" s="36">
        <f t="shared" si="3458"/>
        <v>0</v>
      </c>
      <c r="I253" s="36">
        <f t="shared" si="3458"/>
        <v>0</v>
      </c>
      <c r="J253" s="36">
        <f t="shared" si="3458"/>
        <v>0</v>
      </c>
      <c r="K253" s="65">
        <f t="shared" si="3458"/>
        <v>7813.6319999999996</v>
      </c>
      <c r="L253" s="36">
        <f t="shared" si="3458"/>
        <v>7813.6319999999996</v>
      </c>
      <c r="M253" s="36">
        <f t="shared" si="3458"/>
        <v>5538.0370000000003</v>
      </c>
      <c r="N253" s="36">
        <f t="shared" si="3458"/>
        <v>2275.5949999999998</v>
      </c>
      <c r="O253" s="36">
        <f t="shared" si="3458"/>
        <v>0</v>
      </c>
      <c r="P253" s="36">
        <f t="shared" si="3458"/>
        <v>0</v>
      </c>
      <c r="Q253" s="36">
        <f t="shared" si="3458"/>
        <v>0</v>
      </c>
      <c r="R253" s="65">
        <f t="shared" si="3458"/>
        <v>10865.309999999998</v>
      </c>
      <c r="S253" s="36">
        <f t="shared" si="3458"/>
        <v>10865.309999999998</v>
      </c>
      <c r="T253" s="36">
        <f t="shared" si="3458"/>
        <v>8990.4699999999993</v>
      </c>
      <c r="U253" s="36">
        <f t="shared" si="3458"/>
        <v>1874.84</v>
      </c>
      <c r="V253" s="36">
        <f t="shared" si="3458"/>
        <v>0</v>
      </c>
      <c r="W253" s="36">
        <f t="shared" si="3458"/>
        <v>0</v>
      </c>
      <c r="X253" s="36">
        <f t="shared" si="3458"/>
        <v>0</v>
      </c>
      <c r="Y253" s="36">
        <f t="shared" si="3458"/>
        <v>29229.708999999999</v>
      </c>
      <c r="Z253" s="36">
        <f t="shared" si="3458"/>
        <v>29229.708999999999</v>
      </c>
      <c r="AA253" s="36">
        <f t="shared" si="3458"/>
        <v>21707.313999999998</v>
      </c>
      <c r="AB253" s="36">
        <f t="shared" si="3458"/>
        <v>7522.3950000000004</v>
      </c>
      <c r="AC253" s="36">
        <f t="shared" si="3458"/>
        <v>0</v>
      </c>
      <c r="AD253" s="36">
        <f t="shared" si="3458"/>
        <v>0</v>
      </c>
      <c r="AE253" s="36">
        <f t="shared" si="3458"/>
        <v>0</v>
      </c>
      <c r="AF253" s="65">
        <f t="shared" si="3458"/>
        <v>9057.43</v>
      </c>
      <c r="AG253" s="36">
        <f t="shared" si="3458"/>
        <v>9057.43</v>
      </c>
      <c r="AH253" s="36">
        <f t="shared" si="3458"/>
        <v>7857.8099999999995</v>
      </c>
      <c r="AI253" s="36">
        <f t="shared" si="3458"/>
        <v>1199.6199999999999</v>
      </c>
      <c r="AJ253" s="36">
        <f t="shared" si="3458"/>
        <v>0</v>
      </c>
      <c r="AK253" s="36">
        <f t="shared" si="3458"/>
        <v>0</v>
      </c>
      <c r="AL253" s="36">
        <f t="shared" si="3458"/>
        <v>0</v>
      </c>
      <c r="AM253" s="65">
        <f t="shared" si="3458"/>
        <v>12263.169999999998</v>
      </c>
      <c r="AN253" s="36">
        <f t="shared" si="3458"/>
        <v>12263.169999999998</v>
      </c>
      <c r="AO253" s="36">
        <f t="shared" si="3458"/>
        <v>11182.06</v>
      </c>
      <c r="AP253" s="36">
        <f t="shared" si="3458"/>
        <v>1081.1100000000001</v>
      </c>
      <c r="AQ253" s="36">
        <f t="shared" si="3458"/>
        <v>0</v>
      </c>
      <c r="AR253" s="36">
        <f t="shared" si="3458"/>
        <v>0</v>
      </c>
      <c r="AS253" s="36">
        <f t="shared" si="3458"/>
        <v>0</v>
      </c>
      <c r="AT253" s="65">
        <f t="shared" si="3458"/>
        <v>8946.2200000000012</v>
      </c>
      <c r="AU253" s="36">
        <f t="shared" si="3458"/>
        <v>8946.2200000000012</v>
      </c>
      <c r="AV253" s="36">
        <f t="shared" si="3458"/>
        <v>7454.4500000000007</v>
      </c>
      <c r="AW253" s="36">
        <f t="shared" si="3458"/>
        <v>1491.7699999999998</v>
      </c>
      <c r="AX253" s="36">
        <f t="shared" si="3458"/>
        <v>0</v>
      </c>
      <c r="AY253" s="36">
        <f t="shared" si="3458"/>
        <v>0</v>
      </c>
      <c r="AZ253" s="36">
        <f t="shared" si="3458"/>
        <v>0</v>
      </c>
      <c r="BA253" s="36">
        <f t="shared" si="3458"/>
        <v>30266.82</v>
      </c>
      <c r="BB253" s="36">
        <f t="shared" si="3458"/>
        <v>30266.82</v>
      </c>
      <c r="BC253" s="36">
        <f t="shared" si="3458"/>
        <v>26494.32</v>
      </c>
      <c r="BD253" s="36">
        <f t="shared" si="3458"/>
        <v>3772.5</v>
      </c>
      <c r="BE253" s="36">
        <f t="shared" si="3458"/>
        <v>0</v>
      </c>
      <c r="BF253" s="36">
        <f t="shared" si="3458"/>
        <v>0</v>
      </c>
      <c r="BG253" s="36">
        <f t="shared" si="3458"/>
        <v>0</v>
      </c>
      <c r="BH253" s="65">
        <f t="shared" si="3458"/>
        <v>6682.7400000000007</v>
      </c>
      <c r="BI253" s="36">
        <f t="shared" si="3458"/>
        <v>6682.7400000000007</v>
      </c>
      <c r="BJ253" s="36">
        <f t="shared" si="3458"/>
        <v>6000.7000000000007</v>
      </c>
      <c r="BK253" s="36">
        <f t="shared" si="3458"/>
        <v>682.04000000000008</v>
      </c>
      <c r="BL253" s="36">
        <f t="shared" si="3458"/>
        <v>0</v>
      </c>
      <c r="BM253" s="36">
        <f t="shared" si="3458"/>
        <v>0</v>
      </c>
      <c r="BN253" s="36">
        <f t="shared" si="3458"/>
        <v>0</v>
      </c>
      <c r="BO253" s="65">
        <f t="shared" si="3458"/>
        <v>12686.34</v>
      </c>
      <c r="BP253" s="36">
        <f t="shared" ref="BP253:DR253" si="3459">SUM(BP254:BP255)</f>
        <v>12686.34</v>
      </c>
      <c r="BQ253" s="36">
        <f t="shared" si="3459"/>
        <v>9677.4000000000015</v>
      </c>
      <c r="BR253" s="36">
        <f t="shared" si="3459"/>
        <v>3008.94</v>
      </c>
      <c r="BS253" s="36">
        <f t="shared" si="3459"/>
        <v>0</v>
      </c>
      <c r="BT253" s="36">
        <f t="shared" si="3459"/>
        <v>0</v>
      </c>
      <c r="BU253" s="36">
        <f t="shared" si="3459"/>
        <v>0</v>
      </c>
      <c r="BV253" s="65">
        <f t="shared" si="3459"/>
        <v>9104.1620000000003</v>
      </c>
      <c r="BW253" s="36">
        <f t="shared" si="3459"/>
        <v>9104.1620000000003</v>
      </c>
      <c r="BX253" s="36">
        <f t="shared" si="3459"/>
        <v>6501.8720000000003</v>
      </c>
      <c r="BY253" s="36">
        <f t="shared" si="3459"/>
        <v>2602.2900000000004</v>
      </c>
      <c r="BZ253" s="36">
        <f t="shared" si="3459"/>
        <v>0</v>
      </c>
      <c r="CA253" s="36">
        <f t="shared" si="3459"/>
        <v>0</v>
      </c>
      <c r="CB253" s="36">
        <f t="shared" si="3459"/>
        <v>0</v>
      </c>
      <c r="CC253" s="36">
        <f t="shared" si="3459"/>
        <v>28473.242000000002</v>
      </c>
      <c r="CD253" s="36">
        <f t="shared" si="3459"/>
        <v>28473.242000000002</v>
      </c>
      <c r="CE253" s="36">
        <f t="shared" si="3459"/>
        <v>22179.972000000002</v>
      </c>
      <c r="CF253" s="36">
        <f t="shared" si="3459"/>
        <v>6293.2700000000013</v>
      </c>
      <c r="CG253" s="36">
        <f t="shared" si="3459"/>
        <v>0</v>
      </c>
      <c r="CH253" s="36">
        <f t="shared" si="3459"/>
        <v>0</v>
      </c>
      <c r="CI253" s="36">
        <f t="shared" si="3459"/>
        <v>0</v>
      </c>
      <c r="CJ253" s="65">
        <f t="shared" si="3459"/>
        <v>11916.359999999999</v>
      </c>
      <c r="CK253" s="36">
        <f t="shared" si="3459"/>
        <v>11916.359999999999</v>
      </c>
      <c r="CL253" s="36">
        <f t="shared" si="3459"/>
        <v>8298.9499999999989</v>
      </c>
      <c r="CM253" s="36">
        <f t="shared" si="3459"/>
        <v>3617.41</v>
      </c>
      <c r="CN253" s="36">
        <f t="shared" si="3459"/>
        <v>0</v>
      </c>
      <c r="CO253" s="36">
        <f t="shared" si="3459"/>
        <v>0</v>
      </c>
      <c r="CP253" s="36">
        <f t="shared" si="3459"/>
        <v>0</v>
      </c>
      <c r="CQ253" s="65">
        <f t="shared" si="3459"/>
        <v>10391.259999999998</v>
      </c>
      <c r="CR253" s="36">
        <f t="shared" si="3459"/>
        <v>10391.259999999998</v>
      </c>
      <c r="CS253" s="36">
        <f t="shared" si="3459"/>
        <v>8454.9599999999991</v>
      </c>
      <c r="CT253" s="36">
        <f t="shared" si="3459"/>
        <v>1936.3</v>
      </c>
      <c r="CU253" s="36">
        <f t="shared" si="3459"/>
        <v>0</v>
      </c>
      <c r="CV253" s="36">
        <f t="shared" si="3459"/>
        <v>0</v>
      </c>
      <c r="CW253" s="36">
        <f t="shared" si="3459"/>
        <v>0</v>
      </c>
      <c r="CX253" s="65">
        <f t="shared" si="3459"/>
        <v>8614.9500000000007</v>
      </c>
      <c r="CY253" s="36">
        <f t="shared" si="3459"/>
        <v>8614.9500000000007</v>
      </c>
      <c r="CZ253" s="36">
        <f t="shared" si="3459"/>
        <v>6505.14</v>
      </c>
      <c r="DA253" s="36">
        <f t="shared" si="3459"/>
        <v>2109.81</v>
      </c>
      <c r="DB253" s="36">
        <f t="shared" si="3459"/>
        <v>0</v>
      </c>
      <c r="DC253" s="36">
        <f t="shared" si="3459"/>
        <v>0</v>
      </c>
      <c r="DD253" s="36">
        <f t="shared" si="3459"/>
        <v>0</v>
      </c>
      <c r="DE253" s="36">
        <f t="shared" si="3459"/>
        <v>30922.57</v>
      </c>
      <c r="DF253" s="36">
        <f t="shared" si="3459"/>
        <v>30922.57</v>
      </c>
      <c r="DG253" s="36">
        <f t="shared" si="3459"/>
        <v>23259.050000000003</v>
      </c>
      <c r="DH253" s="36">
        <f t="shared" si="3459"/>
        <v>7663.5199999999986</v>
      </c>
      <c r="DI253" s="36">
        <f t="shared" si="3459"/>
        <v>0</v>
      </c>
      <c r="DJ253" s="36">
        <f t="shared" si="3459"/>
        <v>0</v>
      </c>
      <c r="DK253" s="36">
        <f t="shared" si="3459"/>
        <v>0</v>
      </c>
      <c r="DL253" s="36">
        <f t="shared" si="3459"/>
        <v>118892.341</v>
      </c>
      <c r="DM253" s="36">
        <f t="shared" si="3459"/>
        <v>118892.341</v>
      </c>
      <c r="DN253" s="36">
        <f t="shared" si="3459"/>
        <v>93640.656000000003</v>
      </c>
      <c r="DO253" s="36">
        <f t="shared" si="3459"/>
        <v>25251.685000000001</v>
      </c>
      <c r="DP253" s="36">
        <f t="shared" si="3459"/>
        <v>0</v>
      </c>
      <c r="DQ253" s="36">
        <f t="shared" si="3459"/>
        <v>0</v>
      </c>
      <c r="DR253" s="36">
        <f t="shared" si="3459"/>
        <v>0</v>
      </c>
    </row>
    <row r="254" spans="1:122" s="3" customFormat="1" ht="15" customHeight="1" x14ac:dyDescent="0.2">
      <c r="A254" s="37"/>
      <c r="B254" s="1"/>
      <c r="C254" s="39" t="s">
        <v>217</v>
      </c>
      <c r="D254" s="65">
        <f>+E254+H254</f>
        <v>2959.1940000000004</v>
      </c>
      <c r="E254" s="36">
        <f>+F254+G254</f>
        <v>2959.1940000000004</v>
      </c>
      <c r="F254" s="66">
        <v>2953.3240000000005</v>
      </c>
      <c r="G254" s="66">
        <v>5.87</v>
      </c>
      <c r="H254" s="36">
        <f>+I254+J254</f>
        <v>0</v>
      </c>
      <c r="I254" s="66">
        <v>0</v>
      </c>
      <c r="J254" s="66">
        <v>0</v>
      </c>
      <c r="K254" s="65">
        <f t="shared" ref="K254:K255" si="3460">+L254+O254</f>
        <v>2425.2750000000001</v>
      </c>
      <c r="L254" s="36">
        <f t="shared" ref="L254:L255" si="3461">+M254+N254</f>
        <v>2425.2750000000001</v>
      </c>
      <c r="M254" s="66">
        <v>2402.1350000000002</v>
      </c>
      <c r="N254" s="66">
        <v>23.14</v>
      </c>
      <c r="O254" s="36">
        <f t="shared" ref="O254:O255" si="3462">+P254+Q254</f>
        <v>0</v>
      </c>
      <c r="P254" s="66">
        <v>0</v>
      </c>
      <c r="Q254" s="66">
        <v>0</v>
      </c>
      <c r="R254" s="65">
        <f t="shared" ref="R254:R255" si="3463">+S254+V254</f>
        <v>2511.6899999999991</v>
      </c>
      <c r="S254" s="36">
        <f t="shared" ref="S254:S255" si="3464">+T254+U254</f>
        <v>2511.6899999999991</v>
      </c>
      <c r="T254" s="66">
        <v>2504.8599999999992</v>
      </c>
      <c r="U254" s="66">
        <v>6.8299999999999992</v>
      </c>
      <c r="V254" s="36">
        <f t="shared" ref="V254:V255" si="3465">+W254+X254</f>
        <v>0</v>
      </c>
      <c r="W254" s="66">
        <v>0</v>
      </c>
      <c r="X254" s="66">
        <v>0</v>
      </c>
      <c r="Y254" s="36">
        <f t="shared" ref="Y254:Y255" si="3466">+Z254+AC254</f>
        <v>7896.1589999999997</v>
      </c>
      <c r="Z254" s="36">
        <f t="shared" ref="Z254:Z255" si="3467">+AA254+AB254</f>
        <v>7896.1589999999997</v>
      </c>
      <c r="AA254" s="36">
        <f>+F254+M254+T254</f>
        <v>7860.3189999999995</v>
      </c>
      <c r="AB254" s="36">
        <f>+G254+N254+U254</f>
        <v>35.840000000000003</v>
      </c>
      <c r="AC254" s="36">
        <f t="shared" ref="AC254:AC255" si="3468">+AD254+AE254</f>
        <v>0</v>
      </c>
      <c r="AD254" s="36">
        <f>+I254+P254+W254</f>
        <v>0</v>
      </c>
      <c r="AE254" s="36">
        <f>+J254+Q254+X254</f>
        <v>0</v>
      </c>
      <c r="AF254" s="65">
        <f>+AG254+AJ254</f>
        <v>2231.2600000000007</v>
      </c>
      <c r="AG254" s="36">
        <f>+AH254+AI254</f>
        <v>2231.2600000000007</v>
      </c>
      <c r="AH254" s="66">
        <v>2198.9200000000005</v>
      </c>
      <c r="AI254" s="66">
        <v>32.340000000000003</v>
      </c>
      <c r="AJ254" s="36">
        <f>+AK254+AL254</f>
        <v>0</v>
      </c>
      <c r="AK254" s="66">
        <v>0</v>
      </c>
      <c r="AL254" s="66">
        <v>0</v>
      </c>
      <c r="AM254" s="65">
        <f t="shared" ref="AM254:AM255" si="3469">+AN254+AQ254</f>
        <v>2276.3599999999997</v>
      </c>
      <c r="AN254" s="36">
        <f t="shared" ref="AN254:AN255" si="3470">+AO254+AP254</f>
        <v>2276.3599999999997</v>
      </c>
      <c r="AO254" s="66">
        <v>2257.6799999999998</v>
      </c>
      <c r="AP254" s="66">
        <v>18.68</v>
      </c>
      <c r="AQ254" s="36">
        <f t="shared" ref="AQ254:AQ255" si="3471">+AR254+AS254</f>
        <v>0</v>
      </c>
      <c r="AR254" s="66">
        <v>0</v>
      </c>
      <c r="AS254" s="66">
        <v>0</v>
      </c>
      <c r="AT254" s="65">
        <f t="shared" ref="AT254:AT255" si="3472">+AU254+AX254</f>
        <v>2861.9100000000003</v>
      </c>
      <c r="AU254" s="36">
        <f t="shared" ref="AU254:AU255" si="3473">+AV254+AW254</f>
        <v>2861.9100000000003</v>
      </c>
      <c r="AV254" s="66">
        <v>2847.34</v>
      </c>
      <c r="AW254" s="66">
        <v>14.57</v>
      </c>
      <c r="AX254" s="36">
        <f t="shared" ref="AX254:AX255" si="3474">+AY254+AZ254</f>
        <v>0</v>
      </c>
      <c r="AY254" s="66">
        <v>0</v>
      </c>
      <c r="AZ254" s="66">
        <v>0</v>
      </c>
      <c r="BA254" s="36">
        <f t="shared" ref="BA254:BA255" si="3475">+BB254+BE254</f>
        <v>7369.5300000000007</v>
      </c>
      <c r="BB254" s="36">
        <f t="shared" ref="BB254:BB255" si="3476">+BC254+BD254</f>
        <v>7369.5300000000007</v>
      </c>
      <c r="BC254" s="36">
        <f>+AH254+AO254+AV254</f>
        <v>7303.9400000000005</v>
      </c>
      <c r="BD254" s="36">
        <f>+AI254+AP254+AW254</f>
        <v>65.59</v>
      </c>
      <c r="BE254" s="36">
        <f t="shared" ref="BE254:BE255" si="3477">+BF254+BG254</f>
        <v>0</v>
      </c>
      <c r="BF254" s="36">
        <f>+AK254+AR254+AY254</f>
        <v>0</v>
      </c>
      <c r="BG254" s="36">
        <f>+AL254+AS254+AZ254</f>
        <v>0</v>
      </c>
      <c r="BH254" s="65">
        <f>+BI254+BL254</f>
        <v>2843.4800000000005</v>
      </c>
      <c r="BI254" s="36">
        <f>+BJ254+BK254</f>
        <v>2843.4800000000005</v>
      </c>
      <c r="BJ254" s="66">
        <v>2833.6200000000003</v>
      </c>
      <c r="BK254" s="66">
        <v>9.8600000000000012</v>
      </c>
      <c r="BL254" s="36">
        <f>+BM254+BN254</f>
        <v>0</v>
      </c>
      <c r="BM254" s="66">
        <v>0</v>
      </c>
      <c r="BN254" s="66">
        <v>0</v>
      </c>
      <c r="BO254" s="65">
        <f t="shared" ref="BO254:BO255" si="3478">+BP254+BS254</f>
        <v>2967.32</v>
      </c>
      <c r="BP254" s="36">
        <f t="shared" ref="BP254:BP255" si="3479">+BQ254+BR254</f>
        <v>2967.32</v>
      </c>
      <c r="BQ254" s="66">
        <v>2922.13</v>
      </c>
      <c r="BR254" s="66">
        <v>45.19</v>
      </c>
      <c r="BS254" s="36">
        <f t="shared" ref="BS254:BS255" si="3480">+BT254+BU254</f>
        <v>0</v>
      </c>
      <c r="BT254" s="66">
        <v>0</v>
      </c>
      <c r="BU254" s="66">
        <v>0</v>
      </c>
      <c r="BV254" s="65">
        <f t="shared" ref="BV254:BV255" si="3481">+BW254+BZ254</f>
        <v>3089.0720000000006</v>
      </c>
      <c r="BW254" s="36">
        <f t="shared" ref="BW254:BW255" si="3482">+BX254+BY254</f>
        <v>3089.0720000000006</v>
      </c>
      <c r="BX254" s="66">
        <v>3065.4820000000004</v>
      </c>
      <c r="BY254" s="66">
        <v>23.59</v>
      </c>
      <c r="BZ254" s="36">
        <f t="shared" ref="BZ254:BZ255" si="3483">+CA254+CB254</f>
        <v>0</v>
      </c>
      <c r="CA254" s="66">
        <v>0</v>
      </c>
      <c r="CB254" s="66">
        <v>0</v>
      </c>
      <c r="CC254" s="36">
        <f t="shared" ref="CC254:CC255" si="3484">+CD254+CG254</f>
        <v>8899.8719999999994</v>
      </c>
      <c r="CD254" s="36">
        <f t="shared" ref="CD254:CD255" si="3485">+CE254+CF254</f>
        <v>8899.8719999999994</v>
      </c>
      <c r="CE254" s="36">
        <f>+BJ254+BQ254+BX254</f>
        <v>8821.232</v>
      </c>
      <c r="CF254" s="36">
        <f>+BK254+BR254+BY254</f>
        <v>78.64</v>
      </c>
      <c r="CG254" s="36">
        <f t="shared" ref="CG254:CG255" si="3486">+CH254+CI254</f>
        <v>0</v>
      </c>
      <c r="CH254" s="36">
        <f>+BM254+BT254+CA254</f>
        <v>0</v>
      </c>
      <c r="CI254" s="36">
        <f>+BN254+BU254+CB254</f>
        <v>0</v>
      </c>
      <c r="CJ254" s="65">
        <f>+CK254+CN254</f>
        <v>3338.5799999999995</v>
      </c>
      <c r="CK254" s="36">
        <f>+CL254+CM254</f>
        <v>3338.5799999999995</v>
      </c>
      <c r="CL254" s="66">
        <v>3321.2499999999995</v>
      </c>
      <c r="CM254" s="66">
        <v>17.330000000000002</v>
      </c>
      <c r="CN254" s="36">
        <f>+CO254+CP254</f>
        <v>0</v>
      </c>
      <c r="CO254" s="66">
        <v>0</v>
      </c>
      <c r="CP254" s="66">
        <v>0</v>
      </c>
      <c r="CQ254" s="65">
        <f t="shared" ref="CQ254:CQ255" si="3487">+CR254+CU254</f>
        <v>2677.9499999999994</v>
      </c>
      <c r="CR254" s="36">
        <f t="shared" ref="CR254:CR255" si="3488">+CS254+CT254</f>
        <v>2677.9499999999994</v>
      </c>
      <c r="CS254" s="66">
        <v>2665.2099999999996</v>
      </c>
      <c r="CT254" s="66">
        <v>12.74</v>
      </c>
      <c r="CU254" s="36">
        <f t="shared" ref="CU254:CU255" si="3489">+CV254+CW254</f>
        <v>0</v>
      </c>
      <c r="CV254" s="66">
        <v>0</v>
      </c>
      <c r="CW254" s="66">
        <v>0</v>
      </c>
      <c r="CX254" s="65">
        <f t="shared" ref="CX254:CX255" si="3490">+CY254+DB254</f>
        <v>2527.8500000000004</v>
      </c>
      <c r="CY254" s="36">
        <f t="shared" ref="CY254:CY255" si="3491">+CZ254+DA254</f>
        <v>2527.8500000000004</v>
      </c>
      <c r="CZ254" s="66">
        <v>2522.1900000000005</v>
      </c>
      <c r="DA254" s="66">
        <v>5.66</v>
      </c>
      <c r="DB254" s="36">
        <f t="shared" ref="DB254:DB255" si="3492">+DC254+DD254</f>
        <v>0</v>
      </c>
      <c r="DC254" s="66">
        <v>0</v>
      </c>
      <c r="DD254" s="66">
        <v>0</v>
      </c>
      <c r="DE254" s="36">
        <f t="shared" ref="DE254:DE255" si="3493">+DF254+DI254</f>
        <v>8544.3799999999992</v>
      </c>
      <c r="DF254" s="36">
        <f t="shared" ref="DF254:DF255" si="3494">+DG254+DH254</f>
        <v>8544.3799999999992</v>
      </c>
      <c r="DG254" s="36">
        <f>+CL254+CS254+CZ254</f>
        <v>8508.65</v>
      </c>
      <c r="DH254" s="36">
        <f>+CM254+CT254+DA254</f>
        <v>35.730000000000004</v>
      </c>
      <c r="DI254" s="36">
        <f t="shared" ref="DI254:DI255" si="3495">+DJ254+DK254</f>
        <v>0</v>
      </c>
      <c r="DJ254" s="36">
        <f>+CO254+CV254+DC254</f>
        <v>0</v>
      </c>
      <c r="DK254" s="36">
        <f>+CP254+CW254+DD254</f>
        <v>0</v>
      </c>
      <c r="DL254" s="36">
        <f t="shared" ref="DL254:DL255" si="3496">+DM254+DP254</f>
        <v>32709.941000000003</v>
      </c>
      <c r="DM254" s="36">
        <f t="shared" ref="DM254:DM255" si="3497">+DN254+DO254</f>
        <v>32709.941000000003</v>
      </c>
      <c r="DN254" s="36">
        <f>+AA254+BC254+CE254+DG254</f>
        <v>32494.141000000003</v>
      </c>
      <c r="DO254" s="36">
        <f>+AB254+BD254+CF254+DH254</f>
        <v>215.8</v>
      </c>
      <c r="DP254" s="36">
        <f t="shared" ref="DP254:DP255" si="3498">+DQ254+DR254</f>
        <v>0</v>
      </c>
      <c r="DQ254" s="36">
        <f>+AD254+BF254+CH254+DJ254</f>
        <v>0</v>
      </c>
      <c r="DR254" s="36">
        <f>+AE254+BG254+CI254+DK254</f>
        <v>0</v>
      </c>
    </row>
    <row r="255" spans="1:122" s="3" customFormat="1" ht="15" customHeight="1" x14ac:dyDescent="0.2">
      <c r="A255" s="37"/>
      <c r="B255" s="1"/>
      <c r="C255" s="39" t="s">
        <v>218</v>
      </c>
      <c r="D255" s="65">
        <f>+E255+H255</f>
        <v>7591.5730000000003</v>
      </c>
      <c r="E255" s="36">
        <f>+F255+G255</f>
        <v>7591.5730000000003</v>
      </c>
      <c r="F255" s="66">
        <v>4225.4830000000002</v>
      </c>
      <c r="G255" s="66">
        <v>3366.09</v>
      </c>
      <c r="H255" s="36">
        <f>+I255+J255</f>
        <v>0</v>
      </c>
      <c r="I255" s="66">
        <v>0</v>
      </c>
      <c r="J255" s="66">
        <v>0</v>
      </c>
      <c r="K255" s="65">
        <f t="shared" si="3460"/>
        <v>5388.357</v>
      </c>
      <c r="L255" s="36">
        <f t="shared" si="3461"/>
        <v>5388.357</v>
      </c>
      <c r="M255" s="66">
        <v>3135.902</v>
      </c>
      <c r="N255" s="66">
        <v>2252.4549999999999</v>
      </c>
      <c r="O255" s="36">
        <f t="shared" si="3462"/>
        <v>0</v>
      </c>
      <c r="P255" s="66">
        <v>0</v>
      </c>
      <c r="Q255" s="66">
        <v>0</v>
      </c>
      <c r="R255" s="65">
        <f t="shared" si="3463"/>
        <v>8353.619999999999</v>
      </c>
      <c r="S255" s="36">
        <f t="shared" si="3464"/>
        <v>8353.619999999999</v>
      </c>
      <c r="T255" s="66">
        <v>6485.61</v>
      </c>
      <c r="U255" s="66">
        <v>1868.01</v>
      </c>
      <c r="V255" s="36">
        <f t="shared" si="3465"/>
        <v>0</v>
      </c>
      <c r="W255" s="66">
        <v>0</v>
      </c>
      <c r="X255" s="66">
        <v>0</v>
      </c>
      <c r="Y255" s="36">
        <f t="shared" si="3466"/>
        <v>21333.55</v>
      </c>
      <c r="Z255" s="36">
        <f t="shared" si="3467"/>
        <v>21333.55</v>
      </c>
      <c r="AA255" s="36">
        <f>+F255+M255+T255</f>
        <v>13846.994999999999</v>
      </c>
      <c r="AB255" s="36">
        <f>+G255+N255+U255</f>
        <v>7486.5550000000003</v>
      </c>
      <c r="AC255" s="36">
        <f t="shared" si="3468"/>
        <v>0</v>
      </c>
      <c r="AD255" s="36">
        <f>+I255+P255+W255</f>
        <v>0</v>
      </c>
      <c r="AE255" s="36">
        <f>+J255+Q255+X255</f>
        <v>0</v>
      </c>
      <c r="AF255" s="65">
        <f>+AG255+AJ255</f>
        <v>6826.1699999999992</v>
      </c>
      <c r="AG255" s="36">
        <f>+AH255+AI255</f>
        <v>6826.1699999999992</v>
      </c>
      <c r="AH255" s="66">
        <v>5658.8899999999994</v>
      </c>
      <c r="AI255" s="66">
        <v>1167.28</v>
      </c>
      <c r="AJ255" s="36">
        <f>+AK255+AL255</f>
        <v>0</v>
      </c>
      <c r="AK255" s="66">
        <v>0</v>
      </c>
      <c r="AL255" s="66">
        <v>0</v>
      </c>
      <c r="AM255" s="65">
        <f t="shared" si="3469"/>
        <v>9986.81</v>
      </c>
      <c r="AN255" s="36">
        <f t="shared" si="3470"/>
        <v>9986.81</v>
      </c>
      <c r="AO255" s="66">
        <v>8924.3799999999992</v>
      </c>
      <c r="AP255" s="66">
        <v>1062.43</v>
      </c>
      <c r="AQ255" s="36">
        <f t="shared" si="3471"/>
        <v>0</v>
      </c>
      <c r="AR255" s="66">
        <v>0</v>
      </c>
      <c r="AS255" s="66">
        <v>0</v>
      </c>
      <c r="AT255" s="65">
        <f t="shared" si="3472"/>
        <v>6084.31</v>
      </c>
      <c r="AU255" s="36">
        <f t="shared" si="3473"/>
        <v>6084.31</v>
      </c>
      <c r="AV255" s="66">
        <v>4607.1100000000006</v>
      </c>
      <c r="AW255" s="66">
        <v>1477.1999999999998</v>
      </c>
      <c r="AX255" s="36">
        <f t="shared" si="3474"/>
        <v>0</v>
      </c>
      <c r="AY255" s="66">
        <v>0</v>
      </c>
      <c r="AZ255" s="66">
        <v>0</v>
      </c>
      <c r="BA255" s="36">
        <f t="shared" si="3475"/>
        <v>22897.289999999997</v>
      </c>
      <c r="BB255" s="36">
        <f t="shared" si="3476"/>
        <v>22897.289999999997</v>
      </c>
      <c r="BC255" s="36">
        <f>+AH255+AO255+AV255</f>
        <v>19190.379999999997</v>
      </c>
      <c r="BD255" s="36">
        <f>+AI255+AP255+AW255</f>
        <v>3706.91</v>
      </c>
      <c r="BE255" s="36">
        <f t="shared" si="3477"/>
        <v>0</v>
      </c>
      <c r="BF255" s="36">
        <f>+AK255+AR255+AY255</f>
        <v>0</v>
      </c>
      <c r="BG255" s="36">
        <f>+AL255+AS255+AZ255</f>
        <v>0</v>
      </c>
      <c r="BH255" s="65">
        <f>+BI255+BL255</f>
        <v>3839.26</v>
      </c>
      <c r="BI255" s="36">
        <f>+BJ255+BK255</f>
        <v>3839.26</v>
      </c>
      <c r="BJ255" s="66">
        <v>3167.08</v>
      </c>
      <c r="BK255" s="66">
        <v>672.18000000000006</v>
      </c>
      <c r="BL255" s="36">
        <f>+BM255+BN255</f>
        <v>0</v>
      </c>
      <c r="BM255" s="66">
        <v>0</v>
      </c>
      <c r="BN255" s="66">
        <v>0</v>
      </c>
      <c r="BO255" s="65">
        <f t="shared" si="3478"/>
        <v>9719.02</v>
      </c>
      <c r="BP255" s="36">
        <f t="shared" si="3479"/>
        <v>9719.02</v>
      </c>
      <c r="BQ255" s="66">
        <v>6755.27</v>
      </c>
      <c r="BR255" s="66">
        <v>2963.75</v>
      </c>
      <c r="BS255" s="36">
        <f t="shared" si="3480"/>
        <v>0</v>
      </c>
      <c r="BT255" s="66">
        <v>0</v>
      </c>
      <c r="BU255" s="66">
        <v>0</v>
      </c>
      <c r="BV255" s="65">
        <f t="shared" si="3481"/>
        <v>6015.09</v>
      </c>
      <c r="BW255" s="36">
        <f t="shared" si="3482"/>
        <v>6015.09</v>
      </c>
      <c r="BX255" s="66">
        <v>3436.39</v>
      </c>
      <c r="BY255" s="66">
        <v>2578.7000000000003</v>
      </c>
      <c r="BZ255" s="36">
        <f t="shared" si="3483"/>
        <v>0</v>
      </c>
      <c r="CA255" s="66">
        <v>0</v>
      </c>
      <c r="CB255" s="66">
        <v>0</v>
      </c>
      <c r="CC255" s="36">
        <f t="shared" si="3484"/>
        <v>19573.370000000003</v>
      </c>
      <c r="CD255" s="36">
        <f t="shared" si="3485"/>
        <v>19573.370000000003</v>
      </c>
      <c r="CE255" s="36">
        <f>+BJ255+BQ255+BX255</f>
        <v>13358.74</v>
      </c>
      <c r="CF255" s="36">
        <f>+BK255+BR255+BY255</f>
        <v>6214.630000000001</v>
      </c>
      <c r="CG255" s="36">
        <f t="shared" si="3486"/>
        <v>0</v>
      </c>
      <c r="CH255" s="36">
        <f>+BM255+BT255+CA255</f>
        <v>0</v>
      </c>
      <c r="CI255" s="36">
        <f>+BN255+BU255+CB255</f>
        <v>0</v>
      </c>
      <c r="CJ255" s="65">
        <f>+CK255+CN255</f>
        <v>8577.7799999999988</v>
      </c>
      <c r="CK255" s="36">
        <f>+CL255+CM255</f>
        <v>8577.7799999999988</v>
      </c>
      <c r="CL255" s="66">
        <v>4977.7</v>
      </c>
      <c r="CM255" s="66">
        <v>3600.08</v>
      </c>
      <c r="CN255" s="36">
        <f>+CO255+CP255</f>
        <v>0</v>
      </c>
      <c r="CO255" s="66">
        <v>0</v>
      </c>
      <c r="CP255" s="66">
        <v>0</v>
      </c>
      <c r="CQ255" s="65">
        <f t="shared" si="3487"/>
        <v>7713.3099999999995</v>
      </c>
      <c r="CR255" s="36">
        <f t="shared" si="3488"/>
        <v>7713.3099999999995</v>
      </c>
      <c r="CS255" s="66">
        <v>5789.75</v>
      </c>
      <c r="CT255" s="66">
        <v>1923.56</v>
      </c>
      <c r="CU255" s="36">
        <f t="shared" si="3489"/>
        <v>0</v>
      </c>
      <c r="CV255" s="66">
        <v>0</v>
      </c>
      <c r="CW255" s="66">
        <v>0</v>
      </c>
      <c r="CX255" s="65">
        <f t="shared" si="3490"/>
        <v>6087.1</v>
      </c>
      <c r="CY255" s="36">
        <f t="shared" si="3491"/>
        <v>6087.1</v>
      </c>
      <c r="CZ255" s="66">
        <v>3982.95</v>
      </c>
      <c r="DA255" s="66">
        <v>2104.15</v>
      </c>
      <c r="DB255" s="36">
        <f t="shared" si="3492"/>
        <v>0</v>
      </c>
      <c r="DC255" s="66">
        <v>0</v>
      </c>
      <c r="DD255" s="66">
        <v>0</v>
      </c>
      <c r="DE255" s="36">
        <f t="shared" si="3493"/>
        <v>22378.190000000002</v>
      </c>
      <c r="DF255" s="36">
        <f t="shared" si="3494"/>
        <v>22378.190000000002</v>
      </c>
      <c r="DG255" s="36">
        <f>+CL255+CS255+CZ255</f>
        <v>14750.400000000001</v>
      </c>
      <c r="DH255" s="36">
        <f>+CM255+CT255+DA255</f>
        <v>7627.7899999999991</v>
      </c>
      <c r="DI255" s="36">
        <f t="shared" si="3495"/>
        <v>0</v>
      </c>
      <c r="DJ255" s="36">
        <f>+CO255+CV255+DC255</f>
        <v>0</v>
      </c>
      <c r="DK255" s="36">
        <f>+CP255+CW255+DD255</f>
        <v>0</v>
      </c>
      <c r="DL255" s="36">
        <f t="shared" si="3496"/>
        <v>86182.399999999994</v>
      </c>
      <c r="DM255" s="36">
        <f t="shared" si="3497"/>
        <v>86182.399999999994</v>
      </c>
      <c r="DN255" s="36">
        <f>+AA255+BC255+CE255+DG255</f>
        <v>61146.514999999999</v>
      </c>
      <c r="DO255" s="36">
        <f>+AB255+BD255+CF255+DH255</f>
        <v>25035.885000000002</v>
      </c>
      <c r="DP255" s="36">
        <f t="shared" si="3498"/>
        <v>0</v>
      </c>
      <c r="DQ255" s="36">
        <f>+AD255+BF255+CH255+DJ255</f>
        <v>0</v>
      </c>
      <c r="DR255" s="36">
        <f>+AE255+BG255+CI255+DK255</f>
        <v>0</v>
      </c>
    </row>
    <row r="256" spans="1:122" s="3" customFormat="1" ht="15" customHeight="1" x14ac:dyDescent="0.2">
      <c r="A256" s="37"/>
      <c r="B256" s="1"/>
      <c r="C256" s="35" t="s">
        <v>219</v>
      </c>
      <c r="D256" s="65">
        <f t="shared" ref="D256:AI256" si="3499">SUM(D257:D258)</f>
        <v>8746.630000000001</v>
      </c>
      <c r="E256" s="36">
        <f t="shared" si="3499"/>
        <v>8746.630000000001</v>
      </c>
      <c r="F256" s="36">
        <f t="shared" si="3499"/>
        <v>8046.7049999999999</v>
      </c>
      <c r="G256" s="36">
        <f t="shared" si="3499"/>
        <v>699.92499999999995</v>
      </c>
      <c r="H256" s="36">
        <f t="shared" si="3499"/>
        <v>0</v>
      </c>
      <c r="I256" s="36">
        <f t="shared" si="3499"/>
        <v>0</v>
      </c>
      <c r="J256" s="36">
        <f t="shared" si="3499"/>
        <v>0</v>
      </c>
      <c r="K256" s="65">
        <f t="shared" si="3499"/>
        <v>10645.57</v>
      </c>
      <c r="L256" s="36">
        <f t="shared" si="3499"/>
        <v>10645.57</v>
      </c>
      <c r="M256" s="36">
        <f t="shared" si="3499"/>
        <v>9810.4750000000004</v>
      </c>
      <c r="N256" s="36">
        <f t="shared" si="3499"/>
        <v>835.09500000000003</v>
      </c>
      <c r="O256" s="36">
        <f t="shared" si="3499"/>
        <v>0</v>
      </c>
      <c r="P256" s="36">
        <f t="shared" si="3499"/>
        <v>0</v>
      </c>
      <c r="Q256" s="36">
        <f t="shared" si="3499"/>
        <v>0</v>
      </c>
      <c r="R256" s="65">
        <f t="shared" si="3499"/>
        <v>8560.607</v>
      </c>
      <c r="S256" s="36">
        <f t="shared" si="3499"/>
        <v>8560.607</v>
      </c>
      <c r="T256" s="36">
        <f t="shared" si="3499"/>
        <v>7802.88</v>
      </c>
      <c r="U256" s="36">
        <f t="shared" si="3499"/>
        <v>757.72699999999975</v>
      </c>
      <c r="V256" s="36">
        <f t="shared" si="3499"/>
        <v>0</v>
      </c>
      <c r="W256" s="36">
        <f t="shared" si="3499"/>
        <v>0</v>
      </c>
      <c r="X256" s="36">
        <f t="shared" si="3499"/>
        <v>0</v>
      </c>
      <c r="Y256" s="36">
        <f t="shared" si="3499"/>
        <v>27952.807000000001</v>
      </c>
      <c r="Z256" s="36">
        <f t="shared" si="3499"/>
        <v>27952.807000000001</v>
      </c>
      <c r="AA256" s="36">
        <f t="shared" si="3499"/>
        <v>25660.06</v>
      </c>
      <c r="AB256" s="36">
        <f t="shared" si="3499"/>
        <v>2292.7469999999998</v>
      </c>
      <c r="AC256" s="36">
        <f t="shared" si="3499"/>
        <v>0</v>
      </c>
      <c r="AD256" s="36">
        <f t="shared" si="3499"/>
        <v>0</v>
      </c>
      <c r="AE256" s="36">
        <f t="shared" si="3499"/>
        <v>0</v>
      </c>
      <c r="AF256" s="65">
        <f t="shared" si="3499"/>
        <v>7966.3019999999997</v>
      </c>
      <c r="AG256" s="36">
        <f t="shared" si="3499"/>
        <v>7966.3019999999997</v>
      </c>
      <c r="AH256" s="36">
        <f t="shared" si="3499"/>
        <v>7537.4859999999999</v>
      </c>
      <c r="AI256" s="36">
        <f t="shared" si="3499"/>
        <v>428.81600000000009</v>
      </c>
      <c r="AJ256" s="36">
        <f t="shared" ref="AJ256:CU256" si="3500">SUM(AJ257:AJ258)</f>
        <v>0</v>
      </c>
      <c r="AK256" s="36">
        <f t="shared" si="3500"/>
        <v>0</v>
      </c>
      <c r="AL256" s="36">
        <f t="shared" si="3500"/>
        <v>0</v>
      </c>
      <c r="AM256" s="65">
        <f t="shared" si="3500"/>
        <v>12353.875</v>
      </c>
      <c r="AN256" s="36">
        <f t="shared" si="3500"/>
        <v>12353.875</v>
      </c>
      <c r="AO256" s="36">
        <f t="shared" si="3500"/>
        <v>11818.945</v>
      </c>
      <c r="AP256" s="36">
        <f t="shared" si="3500"/>
        <v>534.93000000000006</v>
      </c>
      <c r="AQ256" s="36">
        <f t="shared" si="3500"/>
        <v>0</v>
      </c>
      <c r="AR256" s="36">
        <f t="shared" si="3500"/>
        <v>0</v>
      </c>
      <c r="AS256" s="36">
        <f t="shared" si="3500"/>
        <v>0</v>
      </c>
      <c r="AT256" s="65">
        <f t="shared" si="3500"/>
        <v>10031.201999999997</v>
      </c>
      <c r="AU256" s="36">
        <f t="shared" si="3500"/>
        <v>10031.201999999997</v>
      </c>
      <c r="AV256" s="36">
        <f t="shared" si="3500"/>
        <v>8867.5249999999978</v>
      </c>
      <c r="AW256" s="36">
        <f t="shared" si="3500"/>
        <v>1163.6769999999999</v>
      </c>
      <c r="AX256" s="36">
        <f t="shared" si="3500"/>
        <v>0</v>
      </c>
      <c r="AY256" s="36">
        <f t="shared" si="3500"/>
        <v>0</v>
      </c>
      <c r="AZ256" s="36">
        <f t="shared" si="3500"/>
        <v>0</v>
      </c>
      <c r="BA256" s="36">
        <f t="shared" si="3500"/>
        <v>30351.379000000001</v>
      </c>
      <c r="BB256" s="36">
        <f t="shared" si="3500"/>
        <v>30351.379000000001</v>
      </c>
      <c r="BC256" s="36">
        <f t="shared" si="3500"/>
        <v>28223.955999999998</v>
      </c>
      <c r="BD256" s="36">
        <f t="shared" si="3500"/>
        <v>2127.4230000000002</v>
      </c>
      <c r="BE256" s="36">
        <f t="shared" si="3500"/>
        <v>0</v>
      </c>
      <c r="BF256" s="36">
        <f t="shared" si="3500"/>
        <v>0</v>
      </c>
      <c r="BG256" s="36">
        <f t="shared" si="3500"/>
        <v>0</v>
      </c>
      <c r="BH256" s="65">
        <f t="shared" si="3500"/>
        <v>8825.9580000000005</v>
      </c>
      <c r="BI256" s="36">
        <f t="shared" si="3500"/>
        <v>8825.9580000000005</v>
      </c>
      <c r="BJ256" s="36">
        <f t="shared" si="3500"/>
        <v>8405.0480000000007</v>
      </c>
      <c r="BK256" s="36">
        <f t="shared" si="3500"/>
        <v>420.90999999999997</v>
      </c>
      <c r="BL256" s="36">
        <f t="shared" si="3500"/>
        <v>0</v>
      </c>
      <c r="BM256" s="36">
        <f t="shared" si="3500"/>
        <v>0</v>
      </c>
      <c r="BN256" s="36">
        <f t="shared" si="3500"/>
        <v>0</v>
      </c>
      <c r="BO256" s="65">
        <f t="shared" si="3500"/>
        <v>11687.330000000002</v>
      </c>
      <c r="BP256" s="36">
        <f t="shared" si="3500"/>
        <v>11687.330000000002</v>
      </c>
      <c r="BQ256" s="36">
        <f t="shared" si="3500"/>
        <v>10821.445</v>
      </c>
      <c r="BR256" s="36">
        <f t="shared" si="3500"/>
        <v>865.88499999999999</v>
      </c>
      <c r="BS256" s="36">
        <f t="shared" si="3500"/>
        <v>0</v>
      </c>
      <c r="BT256" s="36">
        <f t="shared" si="3500"/>
        <v>0</v>
      </c>
      <c r="BU256" s="36">
        <f t="shared" si="3500"/>
        <v>0</v>
      </c>
      <c r="BV256" s="65">
        <f t="shared" si="3500"/>
        <v>6353.6789999999992</v>
      </c>
      <c r="BW256" s="36">
        <f t="shared" si="3500"/>
        <v>6353.6789999999992</v>
      </c>
      <c r="BX256" s="36">
        <f t="shared" si="3500"/>
        <v>5486.4969999999994</v>
      </c>
      <c r="BY256" s="36">
        <f t="shared" si="3500"/>
        <v>867.18200000000002</v>
      </c>
      <c r="BZ256" s="36">
        <f t="shared" si="3500"/>
        <v>0</v>
      </c>
      <c r="CA256" s="36">
        <f t="shared" si="3500"/>
        <v>0</v>
      </c>
      <c r="CB256" s="36">
        <f t="shared" si="3500"/>
        <v>0</v>
      </c>
      <c r="CC256" s="36">
        <f t="shared" si="3500"/>
        <v>26866.967000000001</v>
      </c>
      <c r="CD256" s="36">
        <f t="shared" si="3500"/>
        <v>26866.967000000001</v>
      </c>
      <c r="CE256" s="36">
        <f t="shared" si="3500"/>
        <v>24712.989999999998</v>
      </c>
      <c r="CF256" s="36">
        <f t="shared" si="3500"/>
        <v>2153.9769999999999</v>
      </c>
      <c r="CG256" s="36">
        <f t="shared" si="3500"/>
        <v>0</v>
      </c>
      <c r="CH256" s="36">
        <f t="shared" si="3500"/>
        <v>0</v>
      </c>
      <c r="CI256" s="36">
        <f t="shared" si="3500"/>
        <v>0</v>
      </c>
      <c r="CJ256" s="65">
        <f t="shared" si="3500"/>
        <v>9633.893</v>
      </c>
      <c r="CK256" s="36">
        <f t="shared" si="3500"/>
        <v>9633.893</v>
      </c>
      <c r="CL256" s="36">
        <f t="shared" si="3500"/>
        <v>8179.4129999999996</v>
      </c>
      <c r="CM256" s="36">
        <f t="shared" si="3500"/>
        <v>1454.48</v>
      </c>
      <c r="CN256" s="36">
        <f t="shared" si="3500"/>
        <v>0</v>
      </c>
      <c r="CO256" s="36">
        <f t="shared" si="3500"/>
        <v>0</v>
      </c>
      <c r="CP256" s="36">
        <f t="shared" si="3500"/>
        <v>0</v>
      </c>
      <c r="CQ256" s="65">
        <f t="shared" si="3500"/>
        <v>8403.6720000000005</v>
      </c>
      <c r="CR256" s="36">
        <f t="shared" si="3500"/>
        <v>8403.6720000000005</v>
      </c>
      <c r="CS256" s="36">
        <f t="shared" si="3500"/>
        <v>8030.268</v>
      </c>
      <c r="CT256" s="36">
        <f t="shared" si="3500"/>
        <v>373.404</v>
      </c>
      <c r="CU256" s="36">
        <f t="shared" si="3500"/>
        <v>0</v>
      </c>
      <c r="CV256" s="36">
        <f t="shared" ref="CV256:DR256" si="3501">SUM(CV257:CV258)</f>
        <v>0</v>
      </c>
      <c r="CW256" s="36">
        <f t="shared" si="3501"/>
        <v>0</v>
      </c>
      <c r="CX256" s="65">
        <f t="shared" si="3501"/>
        <v>9291.5080000000016</v>
      </c>
      <c r="CY256" s="36">
        <f t="shared" si="3501"/>
        <v>9291.5080000000016</v>
      </c>
      <c r="CZ256" s="36">
        <f t="shared" si="3501"/>
        <v>9039.6920000000027</v>
      </c>
      <c r="DA256" s="36">
        <f t="shared" si="3501"/>
        <v>251.816</v>
      </c>
      <c r="DB256" s="36">
        <f t="shared" si="3501"/>
        <v>0</v>
      </c>
      <c r="DC256" s="36">
        <f t="shared" si="3501"/>
        <v>0</v>
      </c>
      <c r="DD256" s="36">
        <f t="shared" si="3501"/>
        <v>0</v>
      </c>
      <c r="DE256" s="36">
        <f t="shared" si="3501"/>
        <v>27329.073</v>
      </c>
      <c r="DF256" s="36">
        <f t="shared" si="3501"/>
        <v>27329.073</v>
      </c>
      <c r="DG256" s="36">
        <f t="shared" si="3501"/>
        <v>25249.373</v>
      </c>
      <c r="DH256" s="36">
        <f t="shared" si="3501"/>
        <v>2079.7000000000003</v>
      </c>
      <c r="DI256" s="36">
        <f t="shared" si="3501"/>
        <v>0</v>
      </c>
      <c r="DJ256" s="36">
        <f t="shared" si="3501"/>
        <v>0</v>
      </c>
      <c r="DK256" s="36">
        <f t="shared" si="3501"/>
        <v>0</v>
      </c>
      <c r="DL256" s="36">
        <f t="shared" si="3501"/>
        <v>112500.226</v>
      </c>
      <c r="DM256" s="36">
        <f t="shared" si="3501"/>
        <v>112500.226</v>
      </c>
      <c r="DN256" s="36">
        <f t="shared" si="3501"/>
        <v>103846.379</v>
      </c>
      <c r="DO256" s="36">
        <f t="shared" si="3501"/>
        <v>8653.8470000000016</v>
      </c>
      <c r="DP256" s="36">
        <f t="shared" si="3501"/>
        <v>0</v>
      </c>
      <c r="DQ256" s="36">
        <f t="shared" si="3501"/>
        <v>0</v>
      </c>
      <c r="DR256" s="36">
        <f t="shared" si="3501"/>
        <v>0</v>
      </c>
    </row>
    <row r="257" spans="1:122" s="3" customFormat="1" ht="15" customHeight="1" x14ac:dyDescent="0.2">
      <c r="A257" s="37"/>
      <c r="B257" s="1"/>
      <c r="C257" s="39" t="s">
        <v>220</v>
      </c>
      <c r="D257" s="65">
        <f>+E257+H257</f>
        <v>1891.53</v>
      </c>
      <c r="E257" s="36">
        <f>+F257+G257</f>
        <v>1891.53</v>
      </c>
      <c r="F257" s="66">
        <v>1798.61</v>
      </c>
      <c r="G257" s="66">
        <v>92.92</v>
      </c>
      <c r="H257" s="36">
        <f>+I257+J257</f>
        <v>0</v>
      </c>
      <c r="I257" s="66">
        <v>0</v>
      </c>
      <c r="J257" s="66">
        <v>0</v>
      </c>
      <c r="K257" s="65">
        <f t="shared" ref="K257:K258" si="3502">+L257+O257</f>
        <v>1917.4899999999998</v>
      </c>
      <c r="L257" s="36">
        <f t="shared" ref="L257:L258" si="3503">+M257+N257</f>
        <v>1917.4899999999998</v>
      </c>
      <c r="M257" s="66">
        <v>1899.87</v>
      </c>
      <c r="N257" s="66">
        <v>17.62</v>
      </c>
      <c r="O257" s="36">
        <f t="shared" ref="O257:O258" si="3504">+P257+Q257</f>
        <v>0</v>
      </c>
      <c r="P257" s="66">
        <v>0</v>
      </c>
      <c r="Q257" s="66">
        <v>0</v>
      </c>
      <c r="R257" s="65">
        <f t="shared" ref="R257:R258" si="3505">+S257+V257</f>
        <v>2067.04</v>
      </c>
      <c r="S257" s="36">
        <f t="shared" ref="S257:S258" si="3506">+T257+U257</f>
        <v>2067.04</v>
      </c>
      <c r="T257" s="66">
        <v>2031.86</v>
      </c>
      <c r="U257" s="66">
        <v>35.18</v>
      </c>
      <c r="V257" s="36">
        <f t="shared" ref="V257:V258" si="3507">+W257+X257</f>
        <v>0</v>
      </c>
      <c r="W257" s="66">
        <v>0</v>
      </c>
      <c r="X257" s="66">
        <v>0</v>
      </c>
      <c r="Y257" s="36">
        <f t="shared" ref="Y257:Y258" si="3508">+Z257+AC257</f>
        <v>5876.0599999999995</v>
      </c>
      <c r="Z257" s="36">
        <f t="shared" ref="Z257:Z258" si="3509">+AA257+AB257</f>
        <v>5876.0599999999995</v>
      </c>
      <c r="AA257" s="36">
        <f>+F257+M257+T257</f>
        <v>5730.3399999999992</v>
      </c>
      <c r="AB257" s="36">
        <f>+G257+N257+U257</f>
        <v>145.72</v>
      </c>
      <c r="AC257" s="36">
        <f t="shared" ref="AC257:AC258" si="3510">+AD257+AE257</f>
        <v>0</v>
      </c>
      <c r="AD257" s="36">
        <f>+I257+P257+W257</f>
        <v>0</v>
      </c>
      <c r="AE257" s="36">
        <f>+J257+Q257+X257</f>
        <v>0</v>
      </c>
      <c r="AF257" s="65">
        <f>+AG257+AJ257</f>
        <v>1412.6399999999999</v>
      </c>
      <c r="AG257" s="36">
        <f>+AH257+AI257</f>
        <v>1412.6399999999999</v>
      </c>
      <c r="AH257" s="66">
        <v>1394.83</v>
      </c>
      <c r="AI257" s="66">
        <v>17.809999999999999</v>
      </c>
      <c r="AJ257" s="36">
        <f>+AK257+AL257</f>
        <v>0</v>
      </c>
      <c r="AK257" s="66">
        <v>0</v>
      </c>
      <c r="AL257" s="66">
        <v>0</v>
      </c>
      <c r="AM257" s="65">
        <f t="shared" ref="AM257:AM258" si="3511">+AN257+AQ257</f>
        <v>4489.8100000000004</v>
      </c>
      <c r="AN257" s="36">
        <f t="shared" ref="AN257:AN258" si="3512">+AO257+AP257</f>
        <v>4489.8100000000004</v>
      </c>
      <c r="AO257" s="66">
        <v>4165.3900000000003</v>
      </c>
      <c r="AP257" s="66">
        <v>324.42</v>
      </c>
      <c r="AQ257" s="36">
        <f t="shared" ref="AQ257:AQ258" si="3513">+AR257+AS257</f>
        <v>0</v>
      </c>
      <c r="AR257" s="66">
        <v>0</v>
      </c>
      <c r="AS257" s="66">
        <v>0</v>
      </c>
      <c r="AT257" s="65">
        <f t="shared" ref="AT257:AT258" si="3514">+AU257+AX257</f>
        <v>5509.909999999998</v>
      </c>
      <c r="AU257" s="36">
        <f t="shared" ref="AU257:AU258" si="3515">+AV257+AW257</f>
        <v>5509.909999999998</v>
      </c>
      <c r="AV257" s="66">
        <v>5194.8139999999985</v>
      </c>
      <c r="AW257" s="66">
        <v>315.09599999999995</v>
      </c>
      <c r="AX257" s="36">
        <f t="shared" ref="AX257:AX258" si="3516">+AY257+AZ257</f>
        <v>0</v>
      </c>
      <c r="AY257" s="66">
        <v>0</v>
      </c>
      <c r="AZ257" s="66">
        <v>0</v>
      </c>
      <c r="BA257" s="36">
        <f t="shared" ref="BA257:BA258" si="3517">+BB257+BE257</f>
        <v>11412.36</v>
      </c>
      <c r="BB257" s="36">
        <f t="shared" ref="BB257:BB258" si="3518">+BC257+BD257</f>
        <v>11412.36</v>
      </c>
      <c r="BC257" s="36">
        <f>+AH257+AO257+AV257</f>
        <v>10755.034</v>
      </c>
      <c r="BD257" s="36">
        <f>+AI257+AP257+AW257</f>
        <v>657.32600000000002</v>
      </c>
      <c r="BE257" s="36">
        <f t="shared" ref="BE257:BE258" si="3519">+BF257+BG257</f>
        <v>0</v>
      </c>
      <c r="BF257" s="36">
        <f>+AK257+AR257+AY257</f>
        <v>0</v>
      </c>
      <c r="BG257" s="36">
        <f>+AL257+AS257+AZ257</f>
        <v>0</v>
      </c>
      <c r="BH257" s="65">
        <f>+BI257+BL257</f>
        <v>4668.0630000000001</v>
      </c>
      <c r="BI257" s="36">
        <f>+BJ257+BK257</f>
        <v>4668.0630000000001</v>
      </c>
      <c r="BJ257" s="66">
        <v>4437.9009999999998</v>
      </c>
      <c r="BK257" s="66">
        <v>230.16199999999998</v>
      </c>
      <c r="BL257" s="36">
        <f>+BM257+BN257</f>
        <v>0</v>
      </c>
      <c r="BM257" s="66">
        <v>0</v>
      </c>
      <c r="BN257" s="66">
        <v>0</v>
      </c>
      <c r="BO257" s="65">
        <f t="shared" ref="BO257:BO258" si="3520">+BP257+BS257</f>
        <v>5087.732</v>
      </c>
      <c r="BP257" s="36">
        <f t="shared" ref="BP257:BP258" si="3521">+BQ257+BR257</f>
        <v>5087.732</v>
      </c>
      <c r="BQ257" s="66">
        <v>4838.04</v>
      </c>
      <c r="BR257" s="66">
        <v>249.69200000000001</v>
      </c>
      <c r="BS257" s="36">
        <f t="shared" ref="BS257:BS258" si="3522">+BT257+BU257</f>
        <v>0</v>
      </c>
      <c r="BT257" s="66">
        <v>0</v>
      </c>
      <c r="BU257" s="66">
        <v>0</v>
      </c>
      <c r="BV257" s="65">
        <f t="shared" ref="BV257:BV258" si="3523">+BW257+BZ257</f>
        <v>4020.0589999999993</v>
      </c>
      <c r="BW257" s="36">
        <f t="shared" ref="BW257:BW258" si="3524">+BX257+BY257</f>
        <v>4020.0589999999993</v>
      </c>
      <c r="BX257" s="66">
        <v>3864.376999999999</v>
      </c>
      <c r="BY257" s="66">
        <v>155.68200000000002</v>
      </c>
      <c r="BZ257" s="36">
        <f t="shared" ref="BZ257:BZ258" si="3525">+CA257+CB257</f>
        <v>0</v>
      </c>
      <c r="CA257" s="66">
        <v>0</v>
      </c>
      <c r="CB257" s="66">
        <v>0</v>
      </c>
      <c r="CC257" s="36">
        <f t="shared" ref="CC257:CC258" si="3526">+CD257+CG257</f>
        <v>13775.853999999998</v>
      </c>
      <c r="CD257" s="36">
        <f t="shared" ref="CD257:CD258" si="3527">+CE257+CF257</f>
        <v>13775.853999999998</v>
      </c>
      <c r="CE257" s="36">
        <f>+BJ257+BQ257+BX257</f>
        <v>13140.317999999997</v>
      </c>
      <c r="CF257" s="36">
        <f>+BK257+BR257+BY257</f>
        <v>635.53600000000006</v>
      </c>
      <c r="CG257" s="36">
        <f t="shared" ref="CG257:CG258" si="3528">+CH257+CI257</f>
        <v>0</v>
      </c>
      <c r="CH257" s="36">
        <f>+BM257+BT257+CA257</f>
        <v>0</v>
      </c>
      <c r="CI257" s="36">
        <f>+BN257+BU257+CB257</f>
        <v>0</v>
      </c>
      <c r="CJ257" s="65">
        <f>+CK257+CN257</f>
        <v>4588.924</v>
      </c>
      <c r="CK257" s="36">
        <f>+CL257+CM257</f>
        <v>4588.924</v>
      </c>
      <c r="CL257" s="66">
        <v>4304.7479999999996</v>
      </c>
      <c r="CM257" s="66">
        <v>284.17600000000004</v>
      </c>
      <c r="CN257" s="36">
        <f>+CO257+CP257</f>
        <v>0</v>
      </c>
      <c r="CO257" s="66">
        <v>0</v>
      </c>
      <c r="CP257" s="66">
        <v>0</v>
      </c>
      <c r="CQ257" s="65">
        <f t="shared" ref="CQ257:CQ258" si="3529">+CR257+CU257</f>
        <v>5261.21</v>
      </c>
      <c r="CR257" s="36">
        <f t="shared" ref="CR257:CR258" si="3530">+CS257+CT257</f>
        <v>5261.21</v>
      </c>
      <c r="CS257" s="66">
        <v>5013.6880000000001</v>
      </c>
      <c r="CT257" s="66">
        <v>247.52199999999999</v>
      </c>
      <c r="CU257" s="36">
        <f t="shared" ref="CU257:CU258" si="3531">+CV257+CW257</f>
        <v>0</v>
      </c>
      <c r="CV257" s="66">
        <v>0</v>
      </c>
      <c r="CW257" s="66">
        <v>0</v>
      </c>
      <c r="CX257" s="65">
        <f t="shared" ref="CX257:CX258" si="3532">+CY257+DB257</f>
        <v>4461.5800000000017</v>
      </c>
      <c r="CY257" s="36">
        <f t="shared" ref="CY257:CY258" si="3533">+CZ257+DA257</f>
        <v>4461.5800000000017</v>
      </c>
      <c r="CZ257" s="66">
        <v>4299.5120000000015</v>
      </c>
      <c r="DA257" s="66">
        <v>162.06800000000001</v>
      </c>
      <c r="DB257" s="36">
        <f t="shared" ref="DB257:DB258" si="3534">+DC257+DD257</f>
        <v>0</v>
      </c>
      <c r="DC257" s="66">
        <v>0</v>
      </c>
      <c r="DD257" s="66">
        <v>0</v>
      </c>
      <c r="DE257" s="36">
        <f t="shared" ref="DE257:DE258" si="3535">+DF257+DI257</f>
        <v>14311.714</v>
      </c>
      <c r="DF257" s="36">
        <f t="shared" ref="DF257:DF258" si="3536">+DG257+DH257</f>
        <v>14311.714</v>
      </c>
      <c r="DG257" s="36">
        <f>+CL257+CS257+CZ257</f>
        <v>13617.948</v>
      </c>
      <c r="DH257" s="36">
        <f>+CM257+CT257+DA257</f>
        <v>693.76600000000008</v>
      </c>
      <c r="DI257" s="36">
        <f t="shared" ref="DI257:DI258" si="3537">+DJ257+DK257</f>
        <v>0</v>
      </c>
      <c r="DJ257" s="36">
        <f>+CO257+CV257+DC257</f>
        <v>0</v>
      </c>
      <c r="DK257" s="36">
        <f>+CP257+CW257+DD257</f>
        <v>0</v>
      </c>
      <c r="DL257" s="36">
        <f t="shared" ref="DL257:DL258" si="3538">+DM257+DP257</f>
        <v>45375.987999999998</v>
      </c>
      <c r="DM257" s="36">
        <f t="shared" ref="DM257:DM258" si="3539">+DN257+DO257</f>
        <v>45375.987999999998</v>
      </c>
      <c r="DN257" s="36">
        <f>+AA257+BC257+CE257+DG257</f>
        <v>43243.64</v>
      </c>
      <c r="DO257" s="36">
        <f>+AB257+BD257+CF257+DH257</f>
        <v>2132.348</v>
      </c>
      <c r="DP257" s="36">
        <f t="shared" ref="DP257:DP258" si="3540">+DQ257+DR257</f>
        <v>0</v>
      </c>
      <c r="DQ257" s="36">
        <f>+AD257+BF257+CH257+DJ257</f>
        <v>0</v>
      </c>
      <c r="DR257" s="36">
        <f>+AE257+BG257+CI257+DK257</f>
        <v>0</v>
      </c>
    </row>
    <row r="258" spans="1:122" s="3" customFormat="1" ht="15" customHeight="1" x14ac:dyDescent="0.2">
      <c r="A258" s="37"/>
      <c r="B258" s="1"/>
      <c r="C258" s="39" t="s">
        <v>221</v>
      </c>
      <c r="D258" s="65">
        <f>+E258+H258</f>
        <v>6855.1</v>
      </c>
      <c r="E258" s="36">
        <f>+F258+G258</f>
        <v>6855.1</v>
      </c>
      <c r="F258" s="66">
        <v>6248.0950000000003</v>
      </c>
      <c r="G258" s="66">
        <v>607.005</v>
      </c>
      <c r="H258" s="36">
        <f>+I258+J258</f>
        <v>0</v>
      </c>
      <c r="I258" s="66">
        <v>0</v>
      </c>
      <c r="J258" s="66">
        <v>0</v>
      </c>
      <c r="K258" s="65">
        <f t="shared" si="3502"/>
        <v>8728.08</v>
      </c>
      <c r="L258" s="36">
        <f t="shared" si="3503"/>
        <v>8728.08</v>
      </c>
      <c r="M258" s="66">
        <v>7910.6050000000005</v>
      </c>
      <c r="N258" s="66">
        <v>817.47500000000002</v>
      </c>
      <c r="O258" s="36">
        <f t="shared" si="3504"/>
        <v>0</v>
      </c>
      <c r="P258" s="66">
        <v>0</v>
      </c>
      <c r="Q258" s="66">
        <v>0</v>
      </c>
      <c r="R258" s="65">
        <f t="shared" si="3505"/>
        <v>6493.567</v>
      </c>
      <c r="S258" s="36">
        <f t="shared" si="3506"/>
        <v>6493.567</v>
      </c>
      <c r="T258" s="66">
        <v>5771.02</v>
      </c>
      <c r="U258" s="66">
        <v>722.5469999999998</v>
      </c>
      <c r="V258" s="36">
        <f t="shared" si="3507"/>
        <v>0</v>
      </c>
      <c r="W258" s="66">
        <v>0</v>
      </c>
      <c r="X258" s="66">
        <v>0</v>
      </c>
      <c r="Y258" s="36">
        <f t="shared" si="3508"/>
        <v>22076.747000000003</v>
      </c>
      <c r="Z258" s="36">
        <f t="shared" si="3509"/>
        <v>22076.747000000003</v>
      </c>
      <c r="AA258" s="36">
        <f>+F258+M258+T258</f>
        <v>19929.72</v>
      </c>
      <c r="AB258" s="36">
        <f>+G258+N258+U258</f>
        <v>2147.027</v>
      </c>
      <c r="AC258" s="36">
        <f t="shared" si="3510"/>
        <v>0</v>
      </c>
      <c r="AD258" s="36">
        <f>+I258+P258+W258</f>
        <v>0</v>
      </c>
      <c r="AE258" s="36">
        <f>+J258+Q258+X258</f>
        <v>0</v>
      </c>
      <c r="AF258" s="65">
        <f>+AG258+AJ258</f>
        <v>6553.6620000000003</v>
      </c>
      <c r="AG258" s="36">
        <f>+AH258+AI258</f>
        <v>6553.6620000000003</v>
      </c>
      <c r="AH258" s="66">
        <v>6142.6559999999999</v>
      </c>
      <c r="AI258" s="66">
        <v>411.00600000000009</v>
      </c>
      <c r="AJ258" s="36">
        <f>+AK258+AL258</f>
        <v>0</v>
      </c>
      <c r="AK258" s="66">
        <v>0</v>
      </c>
      <c r="AL258" s="66">
        <v>0</v>
      </c>
      <c r="AM258" s="65">
        <f t="shared" si="3511"/>
        <v>7864.0650000000005</v>
      </c>
      <c r="AN258" s="36">
        <f t="shared" si="3512"/>
        <v>7864.0650000000005</v>
      </c>
      <c r="AO258" s="66">
        <v>7653.5550000000003</v>
      </c>
      <c r="AP258" s="66">
        <v>210.51</v>
      </c>
      <c r="AQ258" s="36">
        <f t="shared" si="3513"/>
        <v>0</v>
      </c>
      <c r="AR258" s="66">
        <v>0</v>
      </c>
      <c r="AS258" s="66">
        <v>0</v>
      </c>
      <c r="AT258" s="65">
        <f t="shared" si="3514"/>
        <v>4521.2919999999995</v>
      </c>
      <c r="AU258" s="36">
        <f t="shared" si="3515"/>
        <v>4521.2919999999995</v>
      </c>
      <c r="AV258" s="66">
        <v>3672.7109999999993</v>
      </c>
      <c r="AW258" s="66">
        <v>848.58100000000002</v>
      </c>
      <c r="AX258" s="36">
        <f t="shared" si="3516"/>
        <v>0</v>
      </c>
      <c r="AY258" s="66">
        <v>0</v>
      </c>
      <c r="AZ258" s="66">
        <v>0</v>
      </c>
      <c r="BA258" s="36">
        <f t="shared" si="3517"/>
        <v>18939.019</v>
      </c>
      <c r="BB258" s="36">
        <f t="shared" si="3518"/>
        <v>18939.019</v>
      </c>
      <c r="BC258" s="36">
        <f>+AH258+AO258+AV258</f>
        <v>17468.921999999999</v>
      </c>
      <c r="BD258" s="36">
        <f>+AI258+AP258+AW258</f>
        <v>1470.0970000000002</v>
      </c>
      <c r="BE258" s="36">
        <f t="shared" si="3519"/>
        <v>0</v>
      </c>
      <c r="BF258" s="36">
        <f>+AK258+AR258+AY258</f>
        <v>0</v>
      </c>
      <c r="BG258" s="36">
        <f>+AL258+AS258+AZ258</f>
        <v>0</v>
      </c>
      <c r="BH258" s="65">
        <f>+BI258+BL258</f>
        <v>4157.8950000000004</v>
      </c>
      <c r="BI258" s="36">
        <f>+BJ258+BK258</f>
        <v>4157.8950000000004</v>
      </c>
      <c r="BJ258" s="66">
        <v>3967.1470000000004</v>
      </c>
      <c r="BK258" s="66">
        <v>190.74800000000002</v>
      </c>
      <c r="BL258" s="36">
        <f>+BM258+BN258</f>
        <v>0</v>
      </c>
      <c r="BM258" s="66">
        <v>0</v>
      </c>
      <c r="BN258" s="66">
        <v>0</v>
      </c>
      <c r="BO258" s="65">
        <f t="shared" si="3520"/>
        <v>6599.5980000000009</v>
      </c>
      <c r="BP258" s="36">
        <f t="shared" si="3521"/>
        <v>6599.5980000000009</v>
      </c>
      <c r="BQ258" s="66">
        <v>5983.4050000000007</v>
      </c>
      <c r="BR258" s="66">
        <v>616.19299999999998</v>
      </c>
      <c r="BS258" s="36">
        <f t="shared" si="3522"/>
        <v>0</v>
      </c>
      <c r="BT258" s="66">
        <v>0</v>
      </c>
      <c r="BU258" s="66">
        <v>0</v>
      </c>
      <c r="BV258" s="65">
        <f t="shared" si="3523"/>
        <v>2333.62</v>
      </c>
      <c r="BW258" s="36">
        <f t="shared" si="3524"/>
        <v>2333.62</v>
      </c>
      <c r="BX258" s="66">
        <v>1622.12</v>
      </c>
      <c r="BY258" s="66">
        <v>711.5</v>
      </c>
      <c r="BZ258" s="36">
        <f t="shared" si="3525"/>
        <v>0</v>
      </c>
      <c r="CA258" s="66">
        <v>0</v>
      </c>
      <c r="CB258" s="66">
        <v>0</v>
      </c>
      <c r="CC258" s="36">
        <f t="shared" si="3526"/>
        <v>13091.113000000003</v>
      </c>
      <c r="CD258" s="36">
        <f t="shared" si="3527"/>
        <v>13091.113000000003</v>
      </c>
      <c r="CE258" s="36">
        <f>+BJ258+BQ258+BX258</f>
        <v>11572.672000000002</v>
      </c>
      <c r="CF258" s="36">
        <f>+BK258+BR258+BY258</f>
        <v>1518.441</v>
      </c>
      <c r="CG258" s="36">
        <f t="shared" si="3528"/>
        <v>0</v>
      </c>
      <c r="CH258" s="36">
        <f>+BM258+BT258+CA258</f>
        <v>0</v>
      </c>
      <c r="CI258" s="36">
        <f>+BN258+BU258+CB258</f>
        <v>0</v>
      </c>
      <c r="CJ258" s="65">
        <f>+CK258+CN258</f>
        <v>5044.9690000000001</v>
      </c>
      <c r="CK258" s="36">
        <f>+CL258+CM258</f>
        <v>5044.9690000000001</v>
      </c>
      <c r="CL258" s="66">
        <v>3874.665</v>
      </c>
      <c r="CM258" s="66">
        <v>1170.3040000000001</v>
      </c>
      <c r="CN258" s="36">
        <f>+CO258+CP258</f>
        <v>0</v>
      </c>
      <c r="CO258" s="66">
        <v>0</v>
      </c>
      <c r="CP258" s="66">
        <v>0</v>
      </c>
      <c r="CQ258" s="65">
        <f t="shared" si="3529"/>
        <v>3142.462</v>
      </c>
      <c r="CR258" s="36">
        <f t="shared" si="3530"/>
        <v>3142.462</v>
      </c>
      <c r="CS258" s="66">
        <v>3016.58</v>
      </c>
      <c r="CT258" s="66">
        <v>125.88200000000002</v>
      </c>
      <c r="CU258" s="36">
        <f t="shared" si="3531"/>
        <v>0</v>
      </c>
      <c r="CV258" s="66">
        <v>0</v>
      </c>
      <c r="CW258" s="66">
        <v>0</v>
      </c>
      <c r="CX258" s="65">
        <f t="shared" si="3532"/>
        <v>4829.9279999999999</v>
      </c>
      <c r="CY258" s="36">
        <f t="shared" si="3533"/>
        <v>4829.9279999999999</v>
      </c>
      <c r="CZ258" s="66">
        <v>4740.18</v>
      </c>
      <c r="DA258" s="66">
        <v>89.74799999999999</v>
      </c>
      <c r="DB258" s="36">
        <f t="shared" si="3534"/>
        <v>0</v>
      </c>
      <c r="DC258" s="66">
        <v>0</v>
      </c>
      <c r="DD258" s="66">
        <v>0</v>
      </c>
      <c r="DE258" s="36">
        <f t="shared" si="3535"/>
        <v>13017.359</v>
      </c>
      <c r="DF258" s="36">
        <f t="shared" si="3536"/>
        <v>13017.359</v>
      </c>
      <c r="DG258" s="36">
        <f>+CL258+CS258+CZ258</f>
        <v>11631.424999999999</v>
      </c>
      <c r="DH258" s="36">
        <f>+CM258+CT258+DA258</f>
        <v>1385.9340000000002</v>
      </c>
      <c r="DI258" s="36">
        <f t="shared" si="3537"/>
        <v>0</v>
      </c>
      <c r="DJ258" s="36">
        <f>+CO258+CV258+DC258</f>
        <v>0</v>
      </c>
      <c r="DK258" s="36">
        <f>+CP258+CW258+DD258</f>
        <v>0</v>
      </c>
      <c r="DL258" s="36">
        <f t="shared" si="3538"/>
        <v>67124.237999999998</v>
      </c>
      <c r="DM258" s="36">
        <f t="shared" si="3539"/>
        <v>67124.237999999998</v>
      </c>
      <c r="DN258" s="36">
        <f>+AA258+BC258+CE258+DG258</f>
        <v>60602.739000000001</v>
      </c>
      <c r="DO258" s="36">
        <f>+AB258+BD258+CF258+DH258</f>
        <v>6521.4990000000007</v>
      </c>
      <c r="DP258" s="36">
        <f t="shared" si="3540"/>
        <v>0</v>
      </c>
      <c r="DQ258" s="36">
        <f>+AD258+BF258+CH258+DJ258</f>
        <v>0</v>
      </c>
      <c r="DR258" s="36">
        <f>+AE258+BG258+CI258+DK258</f>
        <v>0</v>
      </c>
    </row>
    <row r="259" spans="1:122" s="3" customFormat="1" ht="15" customHeight="1" x14ac:dyDescent="0.2">
      <c r="A259" s="37"/>
      <c r="B259" s="1"/>
      <c r="C259" s="35" t="s">
        <v>222</v>
      </c>
      <c r="D259" s="65">
        <f>E259+H259</f>
        <v>0</v>
      </c>
      <c r="E259" s="36">
        <f>F259+G259</f>
        <v>0</v>
      </c>
      <c r="F259" s="36">
        <v>0</v>
      </c>
      <c r="G259" s="36">
        <v>0</v>
      </c>
      <c r="H259" s="36">
        <f>I259+J259</f>
        <v>0</v>
      </c>
      <c r="I259" s="36">
        <v>0</v>
      </c>
      <c r="J259" s="36">
        <v>0</v>
      </c>
      <c r="K259" s="65">
        <f>L259+O259</f>
        <v>0</v>
      </c>
      <c r="L259" s="36">
        <f>M259+N259</f>
        <v>0</v>
      </c>
      <c r="M259" s="36">
        <v>0</v>
      </c>
      <c r="N259" s="36">
        <v>0</v>
      </c>
      <c r="O259" s="36">
        <f>P259+Q259</f>
        <v>0</v>
      </c>
      <c r="P259" s="36">
        <v>0</v>
      </c>
      <c r="Q259" s="36">
        <v>0</v>
      </c>
      <c r="R259" s="65">
        <f t="shared" si="3364"/>
        <v>0</v>
      </c>
      <c r="S259" s="36">
        <f t="shared" si="3365"/>
        <v>0</v>
      </c>
      <c r="T259" s="36">
        <v>0</v>
      </c>
      <c r="U259" s="36">
        <v>0</v>
      </c>
      <c r="V259" s="36">
        <f t="shared" si="3366"/>
        <v>0</v>
      </c>
      <c r="W259" s="36">
        <v>0</v>
      </c>
      <c r="X259" s="36">
        <v>0</v>
      </c>
      <c r="Y259" s="36">
        <f>Z259+AC259</f>
        <v>0</v>
      </c>
      <c r="Z259" s="36">
        <f>SUM(AA259:AB259)</f>
        <v>0</v>
      </c>
      <c r="AA259" s="36">
        <f t="shared" ref="AA259:AB259" si="3541">F259+M259+T259</f>
        <v>0</v>
      </c>
      <c r="AB259" s="36">
        <f t="shared" si="3541"/>
        <v>0</v>
      </c>
      <c r="AC259" s="36">
        <f t="shared" si="3369"/>
        <v>0</v>
      </c>
      <c r="AD259" s="36">
        <f t="shared" ref="AD259:AE259" si="3542">I259+P259+W259</f>
        <v>0</v>
      </c>
      <c r="AE259" s="36">
        <f t="shared" si="3542"/>
        <v>0</v>
      </c>
      <c r="AF259" s="65">
        <f t="shared" si="3370"/>
        <v>0</v>
      </c>
      <c r="AG259" s="36">
        <f t="shared" si="3371"/>
        <v>0</v>
      </c>
      <c r="AH259" s="36">
        <v>0</v>
      </c>
      <c r="AI259" s="36">
        <v>0</v>
      </c>
      <c r="AJ259" s="36">
        <f t="shared" si="3372"/>
        <v>0</v>
      </c>
      <c r="AK259" s="36">
        <v>0</v>
      </c>
      <c r="AL259" s="36">
        <v>0</v>
      </c>
      <c r="AM259" s="65">
        <f t="shared" si="3373"/>
        <v>0</v>
      </c>
      <c r="AN259" s="36">
        <f t="shared" si="3374"/>
        <v>0</v>
      </c>
      <c r="AO259" s="36">
        <v>0</v>
      </c>
      <c r="AP259" s="36">
        <v>0</v>
      </c>
      <c r="AQ259" s="36">
        <f t="shared" si="3375"/>
        <v>0</v>
      </c>
      <c r="AR259" s="36">
        <v>0</v>
      </c>
      <c r="AS259" s="36">
        <v>0</v>
      </c>
      <c r="AT259" s="65">
        <f t="shared" si="3376"/>
        <v>0</v>
      </c>
      <c r="AU259" s="36">
        <f t="shared" si="3377"/>
        <v>0</v>
      </c>
      <c r="AV259" s="36">
        <v>0</v>
      </c>
      <c r="AW259" s="36">
        <v>0</v>
      </c>
      <c r="AX259" s="36">
        <f t="shared" si="3378"/>
        <v>0</v>
      </c>
      <c r="AY259" s="36">
        <v>0</v>
      </c>
      <c r="AZ259" s="36">
        <v>0</v>
      </c>
      <c r="BA259" s="36">
        <f>BB259+BE259</f>
        <v>0</v>
      </c>
      <c r="BB259" s="36">
        <f>SUM(BC259:BD259)</f>
        <v>0</v>
      </c>
      <c r="BC259" s="36">
        <f t="shared" ref="BC259:BD259" si="3543">AH259+AO259+AV259</f>
        <v>0</v>
      </c>
      <c r="BD259" s="36">
        <f t="shared" si="3543"/>
        <v>0</v>
      </c>
      <c r="BE259" s="36">
        <f t="shared" si="3381"/>
        <v>0</v>
      </c>
      <c r="BF259" s="36">
        <f t="shared" ref="BF259:BG259" si="3544">AK259+AR259+AY259</f>
        <v>0</v>
      </c>
      <c r="BG259" s="36">
        <f t="shared" si="3544"/>
        <v>0</v>
      </c>
      <c r="BH259" s="65">
        <f t="shared" si="3382"/>
        <v>0</v>
      </c>
      <c r="BI259" s="36">
        <f t="shared" si="3383"/>
        <v>0</v>
      </c>
      <c r="BJ259" s="36">
        <v>0</v>
      </c>
      <c r="BK259" s="36">
        <v>0</v>
      </c>
      <c r="BL259" s="36">
        <f t="shared" si="3384"/>
        <v>0</v>
      </c>
      <c r="BM259" s="36">
        <v>0</v>
      </c>
      <c r="BN259" s="36">
        <v>0</v>
      </c>
      <c r="BO259" s="65">
        <f t="shared" si="3385"/>
        <v>0</v>
      </c>
      <c r="BP259" s="36">
        <f t="shared" si="3386"/>
        <v>0</v>
      </c>
      <c r="BQ259" s="36">
        <v>0</v>
      </c>
      <c r="BR259" s="36">
        <v>0</v>
      </c>
      <c r="BS259" s="36">
        <f t="shared" si="3387"/>
        <v>0</v>
      </c>
      <c r="BT259" s="36">
        <v>0</v>
      </c>
      <c r="BU259" s="36">
        <v>0</v>
      </c>
      <c r="BV259" s="65">
        <f t="shared" si="3388"/>
        <v>0</v>
      </c>
      <c r="BW259" s="36">
        <f t="shared" si="3389"/>
        <v>0</v>
      </c>
      <c r="BX259" s="36">
        <v>0</v>
      </c>
      <c r="BY259" s="36">
        <v>0</v>
      </c>
      <c r="BZ259" s="36">
        <f t="shared" si="3390"/>
        <v>0</v>
      </c>
      <c r="CA259" s="36"/>
      <c r="CB259" s="36"/>
      <c r="CC259" s="36">
        <f>CD259+CG259</f>
        <v>0</v>
      </c>
      <c r="CD259" s="36">
        <f>SUM(CE259:CF259)</f>
        <v>0</v>
      </c>
      <c r="CE259" s="36">
        <f t="shared" ref="CE259:CF259" si="3545">BJ259+BQ259+BX259</f>
        <v>0</v>
      </c>
      <c r="CF259" s="36">
        <f t="shared" si="3545"/>
        <v>0</v>
      </c>
      <c r="CG259" s="36">
        <f t="shared" si="3393"/>
        <v>0</v>
      </c>
      <c r="CH259" s="36">
        <f t="shared" ref="CH259:CI259" si="3546">BM259+BT259+CA259</f>
        <v>0</v>
      </c>
      <c r="CI259" s="36">
        <f t="shared" si="3546"/>
        <v>0</v>
      </c>
      <c r="CJ259" s="65">
        <f t="shared" si="3394"/>
        <v>0</v>
      </c>
      <c r="CK259" s="36">
        <f t="shared" si="3395"/>
        <v>0</v>
      </c>
      <c r="CL259" s="36"/>
      <c r="CM259" s="36"/>
      <c r="CN259" s="36">
        <f t="shared" si="3396"/>
        <v>0</v>
      </c>
      <c r="CO259" s="36"/>
      <c r="CP259" s="36"/>
      <c r="CQ259" s="65">
        <f t="shared" si="3397"/>
        <v>0</v>
      </c>
      <c r="CR259" s="36">
        <f t="shared" si="3398"/>
        <v>0</v>
      </c>
      <c r="CS259" s="36"/>
      <c r="CT259" s="36"/>
      <c r="CU259" s="36">
        <f t="shared" si="3399"/>
        <v>0</v>
      </c>
      <c r="CV259" s="36"/>
      <c r="CW259" s="36"/>
      <c r="CX259" s="65">
        <f t="shared" si="3112"/>
        <v>0</v>
      </c>
      <c r="CY259" s="36">
        <f t="shared" si="3113"/>
        <v>0</v>
      </c>
      <c r="CZ259" s="36"/>
      <c r="DA259" s="36"/>
      <c r="DB259" s="36">
        <f t="shared" si="3114"/>
        <v>0</v>
      </c>
      <c r="DC259" s="36"/>
      <c r="DD259" s="36"/>
      <c r="DE259" s="36">
        <f>DF259+DI259</f>
        <v>0</v>
      </c>
      <c r="DF259" s="36">
        <f>SUM(DG259:DH259)</f>
        <v>0</v>
      </c>
      <c r="DG259" s="36">
        <f t="shared" ref="DG259:DH259" si="3547">CL259+CS259+CZ259</f>
        <v>0</v>
      </c>
      <c r="DH259" s="36">
        <f t="shared" si="3547"/>
        <v>0</v>
      </c>
      <c r="DI259" s="36">
        <f t="shared" si="3402"/>
        <v>0</v>
      </c>
      <c r="DJ259" s="36">
        <f t="shared" ref="DJ259:DK259" si="3548">CO259+CV259+DC259</f>
        <v>0</v>
      </c>
      <c r="DK259" s="36">
        <f t="shared" si="3548"/>
        <v>0</v>
      </c>
      <c r="DL259" s="36">
        <f t="shared" si="3403"/>
        <v>0</v>
      </c>
      <c r="DM259" s="36">
        <f t="shared" si="3404"/>
        <v>0</v>
      </c>
      <c r="DN259" s="36">
        <f t="shared" ref="DN259:DO259" si="3549">AA259+BC259+CE259+DG259</f>
        <v>0</v>
      </c>
      <c r="DO259" s="36">
        <f t="shared" si="3549"/>
        <v>0</v>
      </c>
      <c r="DP259" s="36">
        <f t="shared" si="3405"/>
        <v>0</v>
      </c>
      <c r="DQ259" s="36">
        <f t="shared" ref="DQ259:DR259" si="3550">AD259+BF259+CH259+DJ259</f>
        <v>0</v>
      </c>
      <c r="DR259" s="36">
        <f t="shared" si="3550"/>
        <v>0</v>
      </c>
    </row>
    <row r="260" spans="1:122" s="3" customFormat="1" ht="15" customHeight="1" x14ac:dyDescent="0.2">
      <c r="A260" s="37"/>
      <c r="B260" s="1"/>
      <c r="C260" s="35" t="s">
        <v>223</v>
      </c>
      <c r="D260" s="65">
        <f t="shared" ref="D260:BO260" si="3551">SUM(D261:D262)</f>
        <v>0</v>
      </c>
      <c r="E260" s="36">
        <f t="shared" si="3551"/>
        <v>0</v>
      </c>
      <c r="F260" s="36">
        <f t="shared" si="3551"/>
        <v>0</v>
      </c>
      <c r="G260" s="36">
        <f t="shared" si="3551"/>
        <v>0</v>
      </c>
      <c r="H260" s="36">
        <f t="shared" si="3551"/>
        <v>0</v>
      </c>
      <c r="I260" s="36">
        <f t="shared" si="3551"/>
        <v>0</v>
      </c>
      <c r="J260" s="36">
        <f t="shared" si="3551"/>
        <v>0</v>
      </c>
      <c r="K260" s="65">
        <f t="shared" si="3551"/>
        <v>0</v>
      </c>
      <c r="L260" s="36">
        <f t="shared" si="3551"/>
        <v>0</v>
      </c>
      <c r="M260" s="36">
        <f t="shared" si="3551"/>
        <v>0</v>
      </c>
      <c r="N260" s="36">
        <f t="shared" si="3551"/>
        <v>0</v>
      </c>
      <c r="O260" s="36">
        <f t="shared" si="3551"/>
        <v>0</v>
      </c>
      <c r="P260" s="36">
        <f t="shared" si="3551"/>
        <v>0</v>
      </c>
      <c r="Q260" s="36">
        <f t="shared" si="3551"/>
        <v>0</v>
      </c>
      <c r="R260" s="65">
        <f t="shared" si="3551"/>
        <v>0</v>
      </c>
      <c r="S260" s="36">
        <f t="shared" si="3551"/>
        <v>0</v>
      </c>
      <c r="T260" s="36">
        <f t="shared" si="3551"/>
        <v>0</v>
      </c>
      <c r="U260" s="36">
        <f t="shared" si="3551"/>
        <v>0</v>
      </c>
      <c r="V260" s="36">
        <f t="shared" si="3551"/>
        <v>0</v>
      </c>
      <c r="W260" s="36">
        <f t="shared" si="3551"/>
        <v>0</v>
      </c>
      <c r="X260" s="36">
        <f t="shared" si="3551"/>
        <v>0</v>
      </c>
      <c r="Y260" s="36">
        <f t="shared" si="3551"/>
        <v>0</v>
      </c>
      <c r="Z260" s="36">
        <f t="shared" si="3551"/>
        <v>0</v>
      </c>
      <c r="AA260" s="36">
        <f t="shared" si="3551"/>
        <v>0</v>
      </c>
      <c r="AB260" s="36">
        <f t="shared" si="3551"/>
        <v>0</v>
      </c>
      <c r="AC260" s="36">
        <f t="shared" si="3551"/>
        <v>0</v>
      </c>
      <c r="AD260" s="36">
        <f t="shared" si="3551"/>
        <v>0</v>
      </c>
      <c r="AE260" s="36">
        <f t="shared" si="3551"/>
        <v>0</v>
      </c>
      <c r="AF260" s="65">
        <f t="shared" si="3551"/>
        <v>0</v>
      </c>
      <c r="AG260" s="36">
        <f t="shared" si="3551"/>
        <v>0</v>
      </c>
      <c r="AH260" s="36">
        <f t="shared" si="3551"/>
        <v>0</v>
      </c>
      <c r="AI260" s="36">
        <f t="shared" si="3551"/>
        <v>0</v>
      </c>
      <c r="AJ260" s="36">
        <f t="shared" si="3551"/>
        <v>0</v>
      </c>
      <c r="AK260" s="36">
        <f t="shared" si="3551"/>
        <v>0</v>
      </c>
      <c r="AL260" s="36">
        <f t="shared" si="3551"/>
        <v>0</v>
      </c>
      <c r="AM260" s="65">
        <f t="shared" si="3551"/>
        <v>8600.7100000000009</v>
      </c>
      <c r="AN260" s="36">
        <f t="shared" si="3551"/>
        <v>8600.7100000000009</v>
      </c>
      <c r="AO260" s="36">
        <f t="shared" si="3551"/>
        <v>7850.02</v>
      </c>
      <c r="AP260" s="36">
        <f t="shared" si="3551"/>
        <v>750.69</v>
      </c>
      <c r="AQ260" s="36">
        <f t="shared" si="3551"/>
        <v>0</v>
      </c>
      <c r="AR260" s="36">
        <f t="shared" si="3551"/>
        <v>0</v>
      </c>
      <c r="AS260" s="36">
        <f t="shared" si="3551"/>
        <v>0</v>
      </c>
      <c r="AT260" s="65">
        <f t="shared" si="3551"/>
        <v>7837.9499999999989</v>
      </c>
      <c r="AU260" s="36">
        <f t="shared" si="3551"/>
        <v>7837.9499999999989</v>
      </c>
      <c r="AV260" s="36">
        <f t="shared" si="3551"/>
        <v>6722.3489999999993</v>
      </c>
      <c r="AW260" s="36">
        <f t="shared" si="3551"/>
        <v>1115.6009999999999</v>
      </c>
      <c r="AX260" s="36">
        <f t="shared" si="3551"/>
        <v>0</v>
      </c>
      <c r="AY260" s="36">
        <f t="shared" si="3551"/>
        <v>0</v>
      </c>
      <c r="AZ260" s="36">
        <f t="shared" si="3551"/>
        <v>0</v>
      </c>
      <c r="BA260" s="36">
        <f t="shared" si="3551"/>
        <v>16438.66</v>
      </c>
      <c r="BB260" s="36">
        <f t="shared" si="3551"/>
        <v>16438.66</v>
      </c>
      <c r="BC260" s="36">
        <f t="shared" si="3551"/>
        <v>14572.368999999999</v>
      </c>
      <c r="BD260" s="36">
        <f t="shared" si="3551"/>
        <v>1866.2909999999999</v>
      </c>
      <c r="BE260" s="36">
        <f t="shared" si="3551"/>
        <v>0</v>
      </c>
      <c r="BF260" s="36">
        <f t="shared" si="3551"/>
        <v>0</v>
      </c>
      <c r="BG260" s="36">
        <f t="shared" si="3551"/>
        <v>0</v>
      </c>
      <c r="BH260" s="65">
        <f t="shared" si="3551"/>
        <v>4624.1439999999993</v>
      </c>
      <c r="BI260" s="36">
        <f t="shared" si="3551"/>
        <v>4624.1439999999993</v>
      </c>
      <c r="BJ260" s="36">
        <f t="shared" si="3551"/>
        <v>3594.9389999999994</v>
      </c>
      <c r="BK260" s="36">
        <f t="shared" si="3551"/>
        <v>1029.2049999999999</v>
      </c>
      <c r="BL260" s="36">
        <f t="shared" si="3551"/>
        <v>0</v>
      </c>
      <c r="BM260" s="36">
        <f t="shared" si="3551"/>
        <v>0</v>
      </c>
      <c r="BN260" s="36">
        <f t="shared" si="3551"/>
        <v>0</v>
      </c>
      <c r="BO260" s="65">
        <f t="shared" si="3551"/>
        <v>6565.7749999999996</v>
      </c>
      <c r="BP260" s="36">
        <f t="shared" ref="BP260:DR260" si="3552">SUM(BP261:BP262)</f>
        <v>6565.7749999999996</v>
      </c>
      <c r="BQ260" s="36">
        <f t="shared" si="3552"/>
        <v>5260.2539999999999</v>
      </c>
      <c r="BR260" s="36">
        <f t="shared" si="3552"/>
        <v>1305.521</v>
      </c>
      <c r="BS260" s="36">
        <f t="shared" si="3552"/>
        <v>0</v>
      </c>
      <c r="BT260" s="36">
        <f t="shared" si="3552"/>
        <v>0</v>
      </c>
      <c r="BU260" s="36">
        <f t="shared" si="3552"/>
        <v>0</v>
      </c>
      <c r="BV260" s="65">
        <f t="shared" si="3552"/>
        <v>5114.2939999999999</v>
      </c>
      <c r="BW260" s="36">
        <f t="shared" si="3552"/>
        <v>5114.2939999999999</v>
      </c>
      <c r="BX260" s="36">
        <f t="shared" si="3552"/>
        <v>3937.6090000000004</v>
      </c>
      <c r="BY260" s="36">
        <f t="shared" si="3552"/>
        <v>1176.6849999999999</v>
      </c>
      <c r="BZ260" s="36">
        <f t="shared" si="3552"/>
        <v>0</v>
      </c>
      <c r="CA260" s="36">
        <f t="shared" si="3552"/>
        <v>0</v>
      </c>
      <c r="CB260" s="36">
        <f t="shared" si="3552"/>
        <v>0</v>
      </c>
      <c r="CC260" s="36">
        <f t="shared" si="3552"/>
        <v>16304.213</v>
      </c>
      <c r="CD260" s="36">
        <f t="shared" si="3552"/>
        <v>16304.213</v>
      </c>
      <c r="CE260" s="36">
        <f t="shared" si="3552"/>
        <v>12792.802</v>
      </c>
      <c r="CF260" s="36">
        <f t="shared" si="3552"/>
        <v>3511.4110000000001</v>
      </c>
      <c r="CG260" s="36">
        <f t="shared" si="3552"/>
        <v>0</v>
      </c>
      <c r="CH260" s="36">
        <f t="shared" si="3552"/>
        <v>0</v>
      </c>
      <c r="CI260" s="36">
        <f t="shared" si="3552"/>
        <v>0</v>
      </c>
      <c r="CJ260" s="65">
        <f t="shared" si="3552"/>
        <v>10109.074000000001</v>
      </c>
      <c r="CK260" s="36">
        <f t="shared" si="3552"/>
        <v>10109.074000000001</v>
      </c>
      <c r="CL260" s="36">
        <f t="shared" si="3552"/>
        <v>9169.2980000000007</v>
      </c>
      <c r="CM260" s="36">
        <f t="shared" si="3552"/>
        <v>939.77599999999984</v>
      </c>
      <c r="CN260" s="36">
        <f t="shared" si="3552"/>
        <v>0</v>
      </c>
      <c r="CO260" s="36">
        <f t="shared" si="3552"/>
        <v>0</v>
      </c>
      <c r="CP260" s="36">
        <f t="shared" si="3552"/>
        <v>0</v>
      </c>
      <c r="CQ260" s="65">
        <f t="shared" si="3552"/>
        <v>11423.291000000001</v>
      </c>
      <c r="CR260" s="36">
        <f t="shared" si="3552"/>
        <v>11423.291000000001</v>
      </c>
      <c r="CS260" s="36">
        <f t="shared" si="3552"/>
        <v>9094.2380000000012</v>
      </c>
      <c r="CT260" s="36">
        <f t="shared" si="3552"/>
        <v>2329.0529999999999</v>
      </c>
      <c r="CU260" s="36">
        <f t="shared" si="3552"/>
        <v>0</v>
      </c>
      <c r="CV260" s="36">
        <f t="shared" si="3552"/>
        <v>0</v>
      </c>
      <c r="CW260" s="36">
        <f t="shared" si="3552"/>
        <v>0</v>
      </c>
      <c r="CX260" s="65">
        <f t="shared" si="3552"/>
        <v>6921.8139999999994</v>
      </c>
      <c r="CY260" s="36">
        <f t="shared" si="3552"/>
        <v>6921.8139999999994</v>
      </c>
      <c r="CZ260" s="36">
        <f t="shared" si="3552"/>
        <v>6666.9649999999992</v>
      </c>
      <c r="DA260" s="36">
        <f t="shared" si="3552"/>
        <v>254.84899999999999</v>
      </c>
      <c r="DB260" s="36">
        <f t="shared" si="3552"/>
        <v>0</v>
      </c>
      <c r="DC260" s="36">
        <f t="shared" si="3552"/>
        <v>0</v>
      </c>
      <c r="DD260" s="36">
        <f t="shared" si="3552"/>
        <v>0</v>
      </c>
      <c r="DE260" s="36">
        <f t="shared" si="3552"/>
        <v>28454.179</v>
      </c>
      <c r="DF260" s="36">
        <f t="shared" si="3552"/>
        <v>28454.179</v>
      </c>
      <c r="DG260" s="36">
        <f t="shared" si="3552"/>
        <v>24930.501</v>
      </c>
      <c r="DH260" s="36">
        <f t="shared" si="3552"/>
        <v>3523.6779999999999</v>
      </c>
      <c r="DI260" s="36">
        <f t="shared" si="3552"/>
        <v>0</v>
      </c>
      <c r="DJ260" s="36">
        <f t="shared" si="3552"/>
        <v>0</v>
      </c>
      <c r="DK260" s="36">
        <f t="shared" si="3552"/>
        <v>0</v>
      </c>
      <c r="DL260" s="36">
        <f t="shared" si="3552"/>
        <v>61197.052000000003</v>
      </c>
      <c r="DM260" s="36">
        <f t="shared" si="3552"/>
        <v>61197.052000000003</v>
      </c>
      <c r="DN260" s="36">
        <f t="shared" si="3552"/>
        <v>52295.672000000006</v>
      </c>
      <c r="DO260" s="36">
        <f t="shared" si="3552"/>
        <v>8901.380000000001</v>
      </c>
      <c r="DP260" s="36">
        <f t="shared" si="3552"/>
        <v>0</v>
      </c>
      <c r="DQ260" s="36">
        <f t="shared" si="3552"/>
        <v>0</v>
      </c>
      <c r="DR260" s="36">
        <f t="shared" si="3552"/>
        <v>0</v>
      </c>
    </row>
    <row r="261" spans="1:122" s="3" customFormat="1" ht="15" customHeight="1" x14ac:dyDescent="0.2">
      <c r="A261" s="37"/>
      <c r="B261" s="1"/>
      <c r="C261" s="39" t="s">
        <v>224</v>
      </c>
      <c r="D261" s="65">
        <f>+E261+H261</f>
        <v>0</v>
      </c>
      <c r="E261" s="36">
        <f>+F261+G261</f>
        <v>0</v>
      </c>
      <c r="F261" s="66">
        <v>0</v>
      </c>
      <c r="G261" s="66">
        <v>0</v>
      </c>
      <c r="H261" s="36">
        <f>+I261+J261</f>
        <v>0</v>
      </c>
      <c r="I261" s="66">
        <v>0</v>
      </c>
      <c r="J261" s="66">
        <v>0</v>
      </c>
      <c r="K261" s="65">
        <f t="shared" ref="K261:K262" si="3553">+L261+O261</f>
        <v>0</v>
      </c>
      <c r="L261" s="36">
        <f t="shared" ref="L261:L262" si="3554">+M261+N261</f>
        <v>0</v>
      </c>
      <c r="M261" s="66">
        <v>0</v>
      </c>
      <c r="N261" s="66">
        <v>0</v>
      </c>
      <c r="O261" s="36">
        <f t="shared" ref="O261:O262" si="3555">+P261+Q261</f>
        <v>0</v>
      </c>
      <c r="P261" s="66">
        <v>0</v>
      </c>
      <c r="Q261" s="66">
        <v>0</v>
      </c>
      <c r="R261" s="65">
        <f t="shared" ref="R261:R262" si="3556">+S261+V261</f>
        <v>0</v>
      </c>
      <c r="S261" s="36">
        <f t="shared" ref="S261:S262" si="3557">+T261+U261</f>
        <v>0</v>
      </c>
      <c r="T261" s="66">
        <v>0</v>
      </c>
      <c r="U261" s="66">
        <v>0</v>
      </c>
      <c r="V261" s="36">
        <f t="shared" ref="V261:V262" si="3558">+W261+X261</f>
        <v>0</v>
      </c>
      <c r="W261" s="66">
        <v>0</v>
      </c>
      <c r="X261" s="66">
        <v>0</v>
      </c>
      <c r="Y261" s="36">
        <f t="shared" ref="Y261:Y262" si="3559">+Z261+AC261</f>
        <v>0</v>
      </c>
      <c r="Z261" s="36">
        <f t="shared" ref="Z261:Z262" si="3560">+AA261+AB261</f>
        <v>0</v>
      </c>
      <c r="AA261" s="36">
        <f>+F261+M261+T261</f>
        <v>0</v>
      </c>
      <c r="AB261" s="36">
        <f>+G261+N261+U261</f>
        <v>0</v>
      </c>
      <c r="AC261" s="36">
        <f t="shared" ref="AC261:AC262" si="3561">+AD261+AE261</f>
        <v>0</v>
      </c>
      <c r="AD261" s="36">
        <f>+I261+P261+W261</f>
        <v>0</v>
      </c>
      <c r="AE261" s="36">
        <f>+J261+Q261+X261</f>
        <v>0</v>
      </c>
      <c r="AF261" s="65">
        <f>+AG261+AJ261</f>
        <v>0</v>
      </c>
      <c r="AG261" s="36">
        <f>+AH261+AI261</f>
        <v>0</v>
      </c>
      <c r="AH261" s="66">
        <v>0</v>
      </c>
      <c r="AI261" s="66">
        <v>0</v>
      </c>
      <c r="AJ261" s="36">
        <f>+AK261+AL261</f>
        <v>0</v>
      </c>
      <c r="AK261" s="66">
        <v>0</v>
      </c>
      <c r="AL261" s="66">
        <v>0</v>
      </c>
      <c r="AM261" s="65">
        <f t="shared" ref="AM261:AM262" si="3562">+AN261+AQ261</f>
        <v>0</v>
      </c>
      <c r="AN261" s="36">
        <f t="shared" ref="AN261:AN262" si="3563">+AO261+AP261</f>
        <v>0</v>
      </c>
      <c r="AO261" s="66">
        <v>0</v>
      </c>
      <c r="AP261" s="66">
        <v>0</v>
      </c>
      <c r="AQ261" s="36">
        <f t="shared" ref="AQ261:AQ262" si="3564">+AR261+AS261</f>
        <v>0</v>
      </c>
      <c r="AR261" s="66">
        <v>0</v>
      </c>
      <c r="AS261" s="66">
        <v>0</v>
      </c>
      <c r="AT261" s="65">
        <f t="shared" ref="AT261:AT262" si="3565">+AU261+AX261</f>
        <v>0</v>
      </c>
      <c r="AU261" s="36">
        <f t="shared" ref="AU261:AU262" si="3566">+AV261+AW261</f>
        <v>0</v>
      </c>
      <c r="AV261" s="66">
        <v>0</v>
      </c>
      <c r="AW261" s="66">
        <v>0</v>
      </c>
      <c r="AX261" s="36">
        <f t="shared" ref="AX261:AX262" si="3567">+AY261+AZ261</f>
        <v>0</v>
      </c>
      <c r="AY261" s="66">
        <v>0</v>
      </c>
      <c r="AZ261" s="66">
        <v>0</v>
      </c>
      <c r="BA261" s="36">
        <f t="shared" ref="BA261:BA262" si="3568">+BB261+BE261</f>
        <v>0</v>
      </c>
      <c r="BB261" s="36">
        <f t="shared" ref="BB261:BB262" si="3569">+BC261+BD261</f>
        <v>0</v>
      </c>
      <c r="BC261" s="36">
        <f>+AH261+AO261+AV261</f>
        <v>0</v>
      </c>
      <c r="BD261" s="36">
        <f>+AI261+AP261+AW261</f>
        <v>0</v>
      </c>
      <c r="BE261" s="36">
        <f t="shared" ref="BE261:BE262" si="3570">+BF261+BG261</f>
        <v>0</v>
      </c>
      <c r="BF261" s="36">
        <f>+AK261+AR261+AY261</f>
        <v>0</v>
      </c>
      <c r="BG261" s="36">
        <f>+AL261+AS261+AZ261</f>
        <v>0</v>
      </c>
      <c r="BH261" s="65">
        <f>+BI261+BL261</f>
        <v>0</v>
      </c>
      <c r="BI261" s="36">
        <f>+BJ261+BK261</f>
        <v>0</v>
      </c>
      <c r="BJ261" s="66">
        <v>0</v>
      </c>
      <c r="BK261" s="66">
        <v>0</v>
      </c>
      <c r="BL261" s="36">
        <f>+BM261+BN261</f>
        <v>0</v>
      </c>
      <c r="BM261" s="66">
        <v>0</v>
      </c>
      <c r="BN261" s="66">
        <v>0</v>
      </c>
      <c r="BO261" s="65">
        <f t="shared" ref="BO261:BO262" si="3571">+BP261+BS261</f>
        <v>0</v>
      </c>
      <c r="BP261" s="36">
        <f t="shared" ref="BP261:BP262" si="3572">+BQ261+BR261</f>
        <v>0</v>
      </c>
      <c r="BQ261" s="66">
        <v>0</v>
      </c>
      <c r="BR261" s="66">
        <v>0</v>
      </c>
      <c r="BS261" s="36">
        <f t="shared" ref="BS261:BS262" si="3573">+BT261+BU261</f>
        <v>0</v>
      </c>
      <c r="BT261" s="66">
        <v>0</v>
      </c>
      <c r="BU261" s="66">
        <v>0</v>
      </c>
      <c r="BV261" s="65">
        <f t="shared" ref="BV261:BV262" si="3574">+BW261+BZ261</f>
        <v>358.94900000000001</v>
      </c>
      <c r="BW261" s="36">
        <f t="shared" ref="BW261:BW262" si="3575">+BX261+BY261</f>
        <v>358.94900000000001</v>
      </c>
      <c r="BX261" s="66">
        <v>358.83199999999999</v>
      </c>
      <c r="BY261" s="66">
        <v>0.11700000000000001</v>
      </c>
      <c r="BZ261" s="36">
        <f t="shared" ref="BZ261:BZ262" si="3576">+CA261+CB261</f>
        <v>0</v>
      </c>
      <c r="CA261" s="66">
        <v>0</v>
      </c>
      <c r="CB261" s="66">
        <v>0</v>
      </c>
      <c r="CC261" s="36">
        <f t="shared" ref="CC261:CC262" si="3577">+CD261+CG261</f>
        <v>358.94900000000001</v>
      </c>
      <c r="CD261" s="36">
        <f t="shared" ref="CD261:CD262" si="3578">+CE261+CF261</f>
        <v>358.94900000000001</v>
      </c>
      <c r="CE261" s="36">
        <f>+BJ261+BQ261+BX261</f>
        <v>358.83199999999999</v>
      </c>
      <c r="CF261" s="36">
        <f>+BK261+BR261+BY261</f>
        <v>0.11700000000000001</v>
      </c>
      <c r="CG261" s="36">
        <f t="shared" ref="CG261:CG262" si="3579">+CH261+CI261</f>
        <v>0</v>
      </c>
      <c r="CH261" s="36">
        <f>+BM261+BT261+CA261</f>
        <v>0</v>
      </c>
      <c r="CI261" s="36">
        <f>+BN261+BU261+CB261</f>
        <v>0</v>
      </c>
      <c r="CJ261" s="65">
        <f>+CK261+CN261</f>
        <v>391.39500000000004</v>
      </c>
      <c r="CK261" s="36">
        <f>+CL261+CM261</f>
        <v>391.39500000000004</v>
      </c>
      <c r="CL261" s="66">
        <v>390.21500000000003</v>
      </c>
      <c r="CM261" s="66">
        <v>1.18</v>
      </c>
      <c r="CN261" s="36">
        <f>+CO261+CP261</f>
        <v>0</v>
      </c>
      <c r="CO261" s="66">
        <v>0</v>
      </c>
      <c r="CP261" s="66">
        <v>0</v>
      </c>
      <c r="CQ261" s="65">
        <f t="shared" ref="CQ261:CQ262" si="3580">+CR261+CU261</f>
        <v>17.382999999999999</v>
      </c>
      <c r="CR261" s="36">
        <f t="shared" ref="CR261:CR262" si="3581">+CS261+CT261</f>
        <v>17.382999999999999</v>
      </c>
      <c r="CS261" s="66">
        <v>17.382999999999999</v>
      </c>
      <c r="CT261" s="66">
        <v>0</v>
      </c>
      <c r="CU261" s="36">
        <f t="shared" ref="CU261:CU262" si="3582">+CV261+CW261</f>
        <v>0</v>
      </c>
      <c r="CV261" s="66">
        <v>0</v>
      </c>
      <c r="CW261" s="66">
        <v>0</v>
      </c>
      <c r="CX261" s="65">
        <f t="shared" ref="CX261:CX262" si="3583">+CY261+DB261</f>
        <v>1127.585</v>
      </c>
      <c r="CY261" s="36">
        <f t="shared" ref="CY261:CY262" si="3584">+CZ261+DA261</f>
        <v>1127.585</v>
      </c>
      <c r="CZ261" s="66">
        <v>1104.8810000000001</v>
      </c>
      <c r="DA261" s="66">
        <v>22.704000000000001</v>
      </c>
      <c r="DB261" s="36">
        <f t="shared" ref="DB261:DB262" si="3585">+DC261+DD261</f>
        <v>0</v>
      </c>
      <c r="DC261" s="66">
        <v>0</v>
      </c>
      <c r="DD261" s="66">
        <v>0</v>
      </c>
      <c r="DE261" s="36">
        <f t="shared" ref="DE261:DE262" si="3586">+DF261+DI261</f>
        <v>1536.3630000000001</v>
      </c>
      <c r="DF261" s="36">
        <f t="shared" ref="DF261:DF262" si="3587">+DG261+DH261</f>
        <v>1536.3630000000001</v>
      </c>
      <c r="DG261" s="36">
        <f>+CL261+CS261+CZ261</f>
        <v>1512.479</v>
      </c>
      <c r="DH261" s="36">
        <f>+CM261+CT261+DA261</f>
        <v>23.884</v>
      </c>
      <c r="DI261" s="36">
        <f t="shared" ref="DI261:DI262" si="3588">+DJ261+DK261</f>
        <v>0</v>
      </c>
      <c r="DJ261" s="36">
        <f>+CO261+CV261+DC261</f>
        <v>0</v>
      </c>
      <c r="DK261" s="36">
        <f>+CP261+CW261+DD261</f>
        <v>0</v>
      </c>
      <c r="DL261" s="36">
        <f t="shared" ref="DL261:DL262" si="3589">+DM261+DP261</f>
        <v>1895.3120000000001</v>
      </c>
      <c r="DM261" s="36">
        <f t="shared" ref="DM261:DM262" si="3590">+DN261+DO261</f>
        <v>1895.3120000000001</v>
      </c>
      <c r="DN261" s="36">
        <f>+AA261+BC261+CE261+DG261</f>
        <v>1871.3110000000001</v>
      </c>
      <c r="DO261" s="36">
        <f>+AB261+BD261+CF261+DH261</f>
        <v>24.001000000000001</v>
      </c>
      <c r="DP261" s="36">
        <f t="shared" ref="DP261:DP262" si="3591">+DQ261+DR261</f>
        <v>0</v>
      </c>
      <c r="DQ261" s="36">
        <f>+AD261+BF261+CH261+DJ261</f>
        <v>0</v>
      </c>
      <c r="DR261" s="36">
        <f>+AE261+BG261+CI261+DK261</f>
        <v>0</v>
      </c>
    </row>
    <row r="262" spans="1:122" s="3" customFormat="1" ht="15" customHeight="1" x14ac:dyDescent="0.2">
      <c r="A262" s="37"/>
      <c r="B262" s="1"/>
      <c r="C262" s="39" t="s">
        <v>225</v>
      </c>
      <c r="D262" s="65">
        <f>+E262+H262</f>
        <v>0</v>
      </c>
      <c r="E262" s="36">
        <f>+F262+G262</f>
        <v>0</v>
      </c>
      <c r="F262" s="66">
        <v>0</v>
      </c>
      <c r="G262" s="66">
        <v>0</v>
      </c>
      <c r="H262" s="36">
        <f>+I262+J262</f>
        <v>0</v>
      </c>
      <c r="I262" s="66">
        <v>0</v>
      </c>
      <c r="J262" s="66">
        <v>0</v>
      </c>
      <c r="K262" s="65">
        <f t="shared" si="3553"/>
        <v>0</v>
      </c>
      <c r="L262" s="36">
        <f t="shared" si="3554"/>
        <v>0</v>
      </c>
      <c r="M262" s="66">
        <v>0</v>
      </c>
      <c r="N262" s="66">
        <v>0</v>
      </c>
      <c r="O262" s="36">
        <f t="shared" si="3555"/>
        <v>0</v>
      </c>
      <c r="P262" s="66">
        <v>0</v>
      </c>
      <c r="Q262" s="66">
        <v>0</v>
      </c>
      <c r="R262" s="65">
        <f t="shared" si="3556"/>
        <v>0</v>
      </c>
      <c r="S262" s="36">
        <f t="shared" si="3557"/>
        <v>0</v>
      </c>
      <c r="T262" s="66">
        <v>0</v>
      </c>
      <c r="U262" s="66">
        <v>0</v>
      </c>
      <c r="V262" s="36">
        <f t="shared" si="3558"/>
        <v>0</v>
      </c>
      <c r="W262" s="66">
        <v>0</v>
      </c>
      <c r="X262" s="66">
        <v>0</v>
      </c>
      <c r="Y262" s="36">
        <f t="shared" si="3559"/>
        <v>0</v>
      </c>
      <c r="Z262" s="36">
        <f t="shared" si="3560"/>
        <v>0</v>
      </c>
      <c r="AA262" s="36">
        <f>+F262+M262+T262</f>
        <v>0</v>
      </c>
      <c r="AB262" s="36">
        <f>+G262+N262+U262</f>
        <v>0</v>
      </c>
      <c r="AC262" s="36">
        <f t="shared" si="3561"/>
        <v>0</v>
      </c>
      <c r="AD262" s="36">
        <f>+I262+P262+W262</f>
        <v>0</v>
      </c>
      <c r="AE262" s="36">
        <f>+J262+Q262+X262</f>
        <v>0</v>
      </c>
      <c r="AF262" s="65">
        <f>+AG262+AJ262</f>
        <v>0</v>
      </c>
      <c r="AG262" s="36">
        <f>+AH262+AI262</f>
        <v>0</v>
      </c>
      <c r="AH262" s="66">
        <v>0</v>
      </c>
      <c r="AI262" s="66">
        <v>0</v>
      </c>
      <c r="AJ262" s="36">
        <f>+AK262+AL262</f>
        <v>0</v>
      </c>
      <c r="AK262" s="66">
        <v>0</v>
      </c>
      <c r="AL262" s="66">
        <v>0</v>
      </c>
      <c r="AM262" s="65">
        <f t="shared" si="3562"/>
        <v>8600.7100000000009</v>
      </c>
      <c r="AN262" s="36">
        <f t="shared" si="3563"/>
        <v>8600.7100000000009</v>
      </c>
      <c r="AO262" s="66">
        <v>7850.02</v>
      </c>
      <c r="AP262" s="66">
        <v>750.69</v>
      </c>
      <c r="AQ262" s="36">
        <f t="shared" si="3564"/>
        <v>0</v>
      </c>
      <c r="AR262" s="66">
        <v>0</v>
      </c>
      <c r="AS262" s="66">
        <v>0</v>
      </c>
      <c r="AT262" s="65">
        <f t="shared" si="3565"/>
        <v>7837.9499999999989</v>
      </c>
      <c r="AU262" s="36">
        <f t="shared" si="3566"/>
        <v>7837.9499999999989</v>
      </c>
      <c r="AV262" s="66">
        <v>6722.3489999999993</v>
      </c>
      <c r="AW262" s="66">
        <v>1115.6009999999999</v>
      </c>
      <c r="AX262" s="36">
        <f t="shared" si="3567"/>
        <v>0</v>
      </c>
      <c r="AY262" s="66">
        <v>0</v>
      </c>
      <c r="AZ262" s="66">
        <v>0</v>
      </c>
      <c r="BA262" s="36">
        <f t="shared" si="3568"/>
        <v>16438.66</v>
      </c>
      <c r="BB262" s="36">
        <f t="shared" si="3569"/>
        <v>16438.66</v>
      </c>
      <c r="BC262" s="36">
        <f>+AH262+AO262+AV262</f>
        <v>14572.368999999999</v>
      </c>
      <c r="BD262" s="36">
        <f>+AI262+AP262+AW262</f>
        <v>1866.2909999999999</v>
      </c>
      <c r="BE262" s="36">
        <f t="shared" si="3570"/>
        <v>0</v>
      </c>
      <c r="BF262" s="36">
        <f>+AK262+AR262+AY262</f>
        <v>0</v>
      </c>
      <c r="BG262" s="36">
        <f>+AL262+AS262+AZ262</f>
        <v>0</v>
      </c>
      <c r="BH262" s="65">
        <f>+BI262+BL262</f>
        <v>4624.1439999999993</v>
      </c>
      <c r="BI262" s="36">
        <f>+BJ262+BK262</f>
        <v>4624.1439999999993</v>
      </c>
      <c r="BJ262" s="66">
        <v>3594.9389999999994</v>
      </c>
      <c r="BK262" s="66">
        <v>1029.2049999999999</v>
      </c>
      <c r="BL262" s="36">
        <f>+BM262+BN262</f>
        <v>0</v>
      </c>
      <c r="BM262" s="66">
        <v>0</v>
      </c>
      <c r="BN262" s="66">
        <v>0</v>
      </c>
      <c r="BO262" s="65">
        <f t="shared" si="3571"/>
        <v>6565.7749999999996</v>
      </c>
      <c r="BP262" s="36">
        <f t="shared" si="3572"/>
        <v>6565.7749999999996</v>
      </c>
      <c r="BQ262" s="66">
        <v>5260.2539999999999</v>
      </c>
      <c r="BR262" s="66">
        <v>1305.521</v>
      </c>
      <c r="BS262" s="36">
        <f t="shared" si="3573"/>
        <v>0</v>
      </c>
      <c r="BT262" s="66">
        <v>0</v>
      </c>
      <c r="BU262" s="66">
        <v>0</v>
      </c>
      <c r="BV262" s="65">
        <f t="shared" si="3574"/>
        <v>4755.3450000000003</v>
      </c>
      <c r="BW262" s="36">
        <f t="shared" si="3575"/>
        <v>4755.3450000000003</v>
      </c>
      <c r="BX262" s="66">
        <v>3578.7770000000005</v>
      </c>
      <c r="BY262" s="66">
        <v>1176.568</v>
      </c>
      <c r="BZ262" s="36">
        <f t="shared" si="3576"/>
        <v>0</v>
      </c>
      <c r="CA262" s="66">
        <v>0</v>
      </c>
      <c r="CB262" s="66">
        <v>0</v>
      </c>
      <c r="CC262" s="36">
        <f t="shared" si="3577"/>
        <v>15945.263999999999</v>
      </c>
      <c r="CD262" s="36">
        <f t="shared" si="3578"/>
        <v>15945.263999999999</v>
      </c>
      <c r="CE262" s="36">
        <f>+BJ262+BQ262+BX262</f>
        <v>12433.97</v>
      </c>
      <c r="CF262" s="36">
        <f>+BK262+BR262+BY262</f>
        <v>3511.2939999999999</v>
      </c>
      <c r="CG262" s="36">
        <f t="shared" si="3579"/>
        <v>0</v>
      </c>
      <c r="CH262" s="36">
        <f>+BM262+BT262+CA262</f>
        <v>0</v>
      </c>
      <c r="CI262" s="36">
        <f>+BN262+BU262+CB262</f>
        <v>0</v>
      </c>
      <c r="CJ262" s="65">
        <f>+CK262+CN262</f>
        <v>9717.6790000000001</v>
      </c>
      <c r="CK262" s="36">
        <f>+CL262+CM262</f>
        <v>9717.6790000000001</v>
      </c>
      <c r="CL262" s="66">
        <v>8779.0830000000005</v>
      </c>
      <c r="CM262" s="66">
        <v>938.59599999999989</v>
      </c>
      <c r="CN262" s="36">
        <f>+CO262+CP262</f>
        <v>0</v>
      </c>
      <c r="CO262" s="66">
        <v>0</v>
      </c>
      <c r="CP262" s="66">
        <v>0</v>
      </c>
      <c r="CQ262" s="65">
        <f t="shared" si="3580"/>
        <v>11405.908000000001</v>
      </c>
      <c r="CR262" s="36">
        <f t="shared" si="3581"/>
        <v>11405.908000000001</v>
      </c>
      <c r="CS262" s="66">
        <v>9076.8550000000014</v>
      </c>
      <c r="CT262" s="66">
        <v>2329.0529999999999</v>
      </c>
      <c r="CU262" s="36">
        <f t="shared" si="3582"/>
        <v>0</v>
      </c>
      <c r="CV262" s="66">
        <v>0</v>
      </c>
      <c r="CW262" s="66">
        <v>0</v>
      </c>
      <c r="CX262" s="65">
        <f t="shared" si="3583"/>
        <v>5794.2289999999994</v>
      </c>
      <c r="CY262" s="36">
        <f t="shared" si="3584"/>
        <v>5794.2289999999994</v>
      </c>
      <c r="CZ262" s="66">
        <v>5562.0839999999989</v>
      </c>
      <c r="DA262" s="66">
        <v>232.14499999999998</v>
      </c>
      <c r="DB262" s="36">
        <f t="shared" si="3585"/>
        <v>0</v>
      </c>
      <c r="DC262" s="66">
        <v>0</v>
      </c>
      <c r="DD262" s="66">
        <v>0</v>
      </c>
      <c r="DE262" s="36">
        <f t="shared" si="3586"/>
        <v>26917.815999999999</v>
      </c>
      <c r="DF262" s="36">
        <f t="shared" si="3587"/>
        <v>26917.815999999999</v>
      </c>
      <c r="DG262" s="36">
        <f>+CL262+CS262+CZ262</f>
        <v>23418.022000000001</v>
      </c>
      <c r="DH262" s="36">
        <f>+CM262+CT262+DA262</f>
        <v>3499.7939999999999</v>
      </c>
      <c r="DI262" s="36">
        <f t="shared" si="3588"/>
        <v>0</v>
      </c>
      <c r="DJ262" s="36">
        <f>+CO262+CV262+DC262</f>
        <v>0</v>
      </c>
      <c r="DK262" s="36">
        <f>+CP262+CW262+DD262</f>
        <v>0</v>
      </c>
      <c r="DL262" s="36">
        <f t="shared" si="3589"/>
        <v>59301.740000000005</v>
      </c>
      <c r="DM262" s="36">
        <f t="shared" si="3590"/>
        <v>59301.740000000005</v>
      </c>
      <c r="DN262" s="36">
        <f>+AA262+BC262+CE262+DG262</f>
        <v>50424.361000000004</v>
      </c>
      <c r="DO262" s="36">
        <f>+AB262+BD262+CF262+DH262</f>
        <v>8877.3790000000008</v>
      </c>
      <c r="DP262" s="36">
        <f t="shared" si="3591"/>
        <v>0</v>
      </c>
      <c r="DQ262" s="36">
        <f>+AD262+BF262+CH262+DJ262</f>
        <v>0</v>
      </c>
      <c r="DR262" s="36">
        <f>+AE262+BG262+CI262+DK262</f>
        <v>0</v>
      </c>
    </row>
    <row r="263" spans="1:122" s="3" customFormat="1" ht="15" customHeight="1" x14ac:dyDescent="0.2">
      <c r="A263" s="37"/>
      <c r="B263" s="1"/>
      <c r="C263" s="35" t="s">
        <v>226</v>
      </c>
      <c r="D263" s="65">
        <f t="shared" ref="D263:AI263" si="3592">SUM(D264:D265)</f>
        <v>11005.155999999999</v>
      </c>
      <c r="E263" s="36">
        <f t="shared" si="3592"/>
        <v>11005.155999999999</v>
      </c>
      <c r="F263" s="36">
        <f t="shared" si="3592"/>
        <v>10945.696</v>
      </c>
      <c r="G263" s="36">
        <f t="shared" si="3592"/>
        <v>59.46</v>
      </c>
      <c r="H263" s="36">
        <f t="shared" si="3592"/>
        <v>0</v>
      </c>
      <c r="I263" s="36">
        <f t="shared" si="3592"/>
        <v>0</v>
      </c>
      <c r="J263" s="36">
        <f t="shared" si="3592"/>
        <v>0</v>
      </c>
      <c r="K263" s="65">
        <f t="shared" si="3592"/>
        <v>10332.400000000001</v>
      </c>
      <c r="L263" s="36">
        <f t="shared" si="3592"/>
        <v>10332.400000000001</v>
      </c>
      <c r="M263" s="36">
        <f t="shared" si="3592"/>
        <v>8288.0400000000009</v>
      </c>
      <c r="N263" s="36">
        <f t="shared" si="3592"/>
        <v>2044.36</v>
      </c>
      <c r="O263" s="36">
        <f t="shared" si="3592"/>
        <v>0</v>
      </c>
      <c r="P263" s="36">
        <f t="shared" si="3592"/>
        <v>0</v>
      </c>
      <c r="Q263" s="36">
        <f t="shared" si="3592"/>
        <v>0</v>
      </c>
      <c r="R263" s="65">
        <f t="shared" si="3592"/>
        <v>5058.18</v>
      </c>
      <c r="S263" s="36">
        <f t="shared" si="3592"/>
        <v>5058.18</v>
      </c>
      <c r="T263" s="36">
        <f t="shared" si="3592"/>
        <v>4222.79</v>
      </c>
      <c r="U263" s="36">
        <f t="shared" si="3592"/>
        <v>835.39</v>
      </c>
      <c r="V263" s="36">
        <f t="shared" si="3592"/>
        <v>0</v>
      </c>
      <c r="W263" s="36">
        <f t="shared" si="3592"/>
        <v>0</v>
      </c>
      <c r="X263" s="36">
        <f t="shared" si="3592"/>
        <v>0</v>
      </c>
      <c r="Y263" s="36">
        <f t="shared" si="3592"/>
        <v>26395.736000000001</v>
      </c>
      <c r="Z263" s="36">
        <f t="shared" si="3592"/>
        <v>26395.736000000001</v>
      </c>
      <c r="AA263" s="36">
        <f t="shared" si="3592"/>
        <v>23456.525999999998</v>
      </c>
      <c r="AB263" s="36">
        <f t="shared" si="3592"/>
        <v>2939.21</v>
      </c>
      <c r="AC263" s="36">
        <f t="shared" si="3592"/>
        <v>0</v>
      </c>
      <c r="AD263" s="36">
        <f t="shared" si="3592"/>
        <v>0</v>
      </c>
      <c r="AE263" s="36">
        <f t="shared" si="3592"/>
        <v>0</v>
      </c>
      <c r="AF263" s="65">
        <f t="shared" si="3592"/>
        <v>12646.500000000002</v>
      </c>
      <c r="AG263" s="36">
        <f t="shared" si="3592"/>
        <v>12646.500000000002</v>
      </c>
      <c r="AH263" s="36">
        <f t="shared" si="3592"/>
        <v>11094.12</v>
      </c>
      <c r="AI263" s="36">
        <f t="shared" si="3592"/>
        <v>1552.3799999999999</v>
      </c>
      <c r="AJ263" s="36">
        <f t="shared" ref="AJ263:CU263" si="3593">SUM(AJ264:AJ265)</f>
        <v>0</v>
      </c>
      <c r="AK263" s="36">
        <f t="shared" si="3593"/>
        <v>0</v>
      </c>
      <c r="AL263" s="36">
        <f t="shared" si="3593"/>
        <v>0</v>
      </c>
      <c r="AM263" s="65">
        <f t="shared" si="3593"/>
        <v>8787.64</v>
      </c>
      <c r="AN263" s="36">
        <f t="shared" si="3593"/>
        <v>8787.64</v>
      </c>
      <c r="AO263" s="36">
        <f t="shared" si="3593"/>
        <v>8176.3899999999994</v>
      </c>
      <c r="AP263" s="36">
        <f t="shared" si="3593"/>
        <v>611.25</v>
      </c>
      <c r="AQ263" s="36">
        <f t="shared" si="3593"/>
        <v>0</v>
      </c>
      <c r="AR263" s="36">
        <f t="shared" si="3593"/>
        <v>0</v>
      </c>
      <c r="AS263" s="36">
        <f t="shared" si="3593"/>
        <v>0</v>
      </c>
      <c r="AT263" s="65">
        <f t="shared" si="3593"/>
        <v>5352.65</v>
      </c>
      <c r="AU263" s="36">
        <f t="shared" si="3593"/>
        <v>5352.65</v>
      </c>
      <c r="AV263" s="36">
        <f t="shared" si="3593"/>
        <v>3830.54</v>
      </c>
      <c r="AW263" s="36">
        <f t="shared" si="3593"/>
        <v>1522.11</v>
      </c>
      <c r="AX263" s="36">
        <f t="shared" si="3593"/>
        <v>0</v>
      </c>
      <c r="AY263" s="36">
        <f t="shared" si="3593"/>
        <v>0</v>
      </c>
      <c r="AZ263" s="36">
        <f t="shared" si="3593"/>
        <v>0</v>
      </c>
      <c r="BA263" s="36">
        <f t="shared" si="3593"/>
        <v>26786.79</v>
      </c>
      <c r="BB263" s="36">
        <f t="shared" si="3593"/>
        <v>26786.79</v>
      </c>
      <c r="BC263" s="36">
        <f t="shared" si="3593"/>
        <v>23101.050000000003</v>
      </c>
      <c r="BD263" s="36">
        <f t="shared" si="3593"/>
        <v>3685.7400000000002</v>
      </c>
      <c r="BE263" s="36">
        <f t="shared" si="3593"/>
        <v>0</v>
      </c>
      <c r="BF263" s="36">
        <f t="shared" si="3593"/>
        <v>0</v>
      </c>
      <c r="BG263" s="36">
        <f t="shared" si="3593"/>
        <v>0</v>
      </c>
      <c r="BH263" s="65">
        <f t="shared" si="3593"/>
        <v>14445.56</v>
      </c>
      <c r="BI263" s="36">
        <f t="shared" si="3593"/>
        <v>14445.56</v>
      </c>
      <c r="BJ263" s="36">
        <f t="shared" si="3593"/>
        <v>13214.849999999999</v>
      </c>
      <c r="BK263" s="36">
        <f t="shared" si="3593"/>
        <v>1230.71</v>
      </c>
      <c r="BL263" s="36">
        <f t="shared" si="3593"/>
        <v>0</v>
      </c>
      <c r="BM263" s="36">
        <f t="shared" si="3593"/>
        <v>0</v>
      </c>
      <c r="BN263" s="36">
        <f t="shared" si="3593"/>
        <v>0</v>
      </c>
      <c r="BO263" s="65">
        <f t="shared" si="3593"/>
        <v>18525.52</v>
      </c>
      <c r="BP263" s="36">
        <f t="shared" si="3593"/>
        <v>18525.52</v>
      </c>
      <c r="BQ263" s="36">
        <f t="shared" si="3593"/>
        <v>15193.6</v>
      </c>
      <c r="BR263" s="36">
        <f t="shared" si="3593"/>
        <v>3331.92</v>
      </c>
      <c r="BS263" s="36">
        <f t="shared" si="3593"/>
        <v>0</v>
      </c>
      <c r="BT263" s="36">
        <f t="shared" si="3593"/>
        <v>0</v>
      </c>
      <c r="BU263" s="36">
        <f t="shared" si="3593"/>
        <v>0</v>
      </c>
      <c r="BV263" s="65">
        <f t="shared" si="3593"/>
        <v>10285.264999999999</v>
      </c>
      <c r="BW263" s="36">
        <f t="shared" si="3593"/>
        <v>10285.264999999999</v>
      </c>
      <c r="BX263" s="36">
        <f t="shared" si="3593"/>
        <v>7984.2250000000004</v>
      </c>
      <c r="BY263" s="36">
        <f t="shared" si="3593"/>
        <v>2301.04</v>
      </c>
      <c r="BZ263" s="36">
        <f t="shared" si="3593"/>
        <v>0</v>
      </c>
      <c r="CA263" s="36">
        <f t="shared" si="3593"/>
        <v>0</v>
      </c>
      <c r="CB263" s="36">
        <f t="shared" si="3593"/>
        <v>0</v>
      </c>
      <c r="CC263" s="36">
        <f t="shared" si="3593"/>
        <v>43256.345000000001</v>
      </c>
      <c r="CD263" s="36">
        <f t="shared" si="3593"/>
        <v>43256.345000000001</v>
      </c>
      <c r="CE263" s="36">
        <f t="shared" si="3593"/>
        <v>36392.675000000003</v>
      </c>
      <c r="CF263" s="36">
        <f t="shared" si="3593"/>
        <v>6863.67</v>
      </c>
      <c r="CG263" s="36">
        <f t="shared" si="3593"/>
        <v>0</v>
      </c>
      <c r="CH263" s="36">
        <f t="shared" si="3593"/>
        <v>0</v>
      </c>
      <c r="CI263" s="36">
        <f t="shared" si="3593"/>
        <v>0</v>
      </c>
      <c r="CJ263" s="65">
        <f t="shared" si="3593"/>
        <v>11200.2</v>
      </c>
      <c r="CK263" s="36">
        <f t="shared" si="3593"/>
        <v>11200.2</v>
      </c>
      <c r="CL263" s="36">
        <f t="shared" si="3593"/>
        <v>10267.92</v>
      </c>
      <c r="CM263" s="36">
        <f t="shared" si="3593"/>
        <v>932.28</v>
      </c>
      <c r="CN263" s="36">
        <f t="shared" si="3593"/>
        <v>0</v>
      </c>
      <c r="CO263" s="36">
        <f t="shared" si="3593"/>
        <v>0</v>
      </c>
      <c r="CP263" s="36">
        <f t="shared" si="3593"/>
        <v>0</v>
      </c>
      <c r="CQ263" s="65">
        <f t="shared" si="3593"/>
        <v>10867.73</v>
      </c>
      <c r="CR263" s="36">
        <f t="shared" si="3593"/>
        <v>10867.73</v>
      </c>
      <c r="CS263" s="36">
        <f t="shared" si="3593"/>
        <v>8367.89</v>
      </c>
      <c r="CT263" s="36">
        <f t="shared" si="3593"/>
        <v>2499.84</v>
      </c>
      <c r="CU263" s="36">
        <f t="shared" si="3593"/>
        <v>0</v>
      </c>
      <c r="CV263" s="36">
        <f t="shared" ref="CV263:DR263" si="3594">SUM(CV264:CV265)</f>
        <v>0</v>
      </c>
      <c r="CW263" s="36">
        <f t="shared" si="3594"/>
        <v>0</v>
      </c>
      <c r="CX263" s="65">
        <f t="shared" si="3594"/>
        <v>14018.57</v>
      </c>
      <c r="CY263" s="36">
        <f t="shared" si="3594"/>
        <v>14018.57</v>
      </c>
      <c r="CZ263" s="36">
        <f t="shared" si="3594"/>
        <v>13278.55</v>
      </c>
      <c r="DA263" s="36">
        <f t="shared" si="3594"/>
        <v>740.02</v>
      </c>
      <c r="DB263" s="36">
        <f t="shared" si="3594"/>
        <v>0</v>
      </c>
      <c r="DC263" s="36">
        <f t="shared" si="3594"/>
        <v>0</v>
      </c>
      <c r="DD263" s="36">
        <f t="shared" si="3594"/>
        <v>0</v>
      </c>
      <c r="DE263" s="36">
        <f t="shared" si="3594"/>
        <v>36086.5</v>
      </c>
      <c r="DF263" s="36">
        <f t="shared" si="3594"/>
        <v>36086.5</v>
      </c>
      <c r="DG263" s="36">
        <f t="shared" si="3594"/>
        <v>31914.359999999997</v>
      </c>
      <c r="DH263" s="36">
        <f t="shared" si="3594"/>
        <v>4172.1400000000003</v>
      </c>
      <c r="DI263" s="36">
        <f t="shared" si="3594"/>
        <v>0</v>
      </c>
      <c r="DJ263" s="36">
        <f t="shared" si="3594"/>
        <v>0</v>
      </c>
      <c r="DK263" s="36">
        <f t="shared" si="3594"/>
        <v>0</v>
      </c>
      <c r="DL263" s="36">
        <f t="shared" si="3594"/>
        <v>132525.37099999998</v>
      </c>
      <c r="DM263" s="36">
        <f t="shared" si="3594"/>
        <v>132525.37099999998</v>
      </c>
      <c r="DN263" s="36">
        <f t="shared" si="3594"/>
        <v>114864.611</v>
      </c>
      <c r="DO263" s="36">
        <f t="shared" si="3594"/>
        <v>17660.760000000002</v>
      </c>
      <c r="DP263" s="36">
        <f t="shared" si="3594"/>
        <v>0</v>
      </c>
      <c r="DQ263" s="36">
        <f t="shared" si="3594"/>
        <v>0</v>
      </c>
      <c r="DR263" s="36">
        <f t="shared" si="3594"/>
        <v>0</v>
      </c>
    </row>
    <row r="264" spans="1:122" s="3" customFormat="1" ht="15" customHeight="1" x14ac:dyDescent="0.2">
      <c r="A264" s="37"/>
      <c r="B264" s="1"/>
      <c r="C264" s="39" t="s">
        <v>227</v>
      </c>
      <c r="D264" s="65">
        <f>+E264+H264</f>
        <v>2051.21</v>
      </c>
      <c r="E264" s="36">
        <f>+F264+G264</f>
        <v>2051.21</v>
      </c>
      <c r="F264" s="66">
        <v>1991.75</v>
      </c>
      <c r="G264" s="66">
        <v>59.46</v>
      </c>
      <c r="H264" s="36">
        <f>+I264+J264</f>
        <v>0</v>
      </c>
      <c r="I264" s="66">
        <v>0</v>
      </c>
      <c r="J264" s="66">
        <v>0</v>
      </c>
      <c r="K264" s="65">
        <f t="shared" ref="K264:K265" si="3595">+L264+O264</f>
        <v>1717.71</v>
      </c>
      <c r="L264" s="36">
        <f t="shared" ref="L264:L265" si="3596">+M264+N264</f>
        <v>1717.71</v>
      </c>
      <c r="M264" s="66">
        <v>1674.76</v>
      </c>
      <c r="N264" s="66">
        <v>42.95</v>
      </c>
      <c r="O264" s="36">
        <f t="shared" ref="O264:O265" si="3597">+P264+Q264</f>
        <v>0</v>
      </c>
      <c r="P264" s="66">
        <v>0</v>
      </c>
      <c r="Q264" s="66">
        <v>0</v>
      </c>
      <c r="R264" s="65">
        <f t="shared" ref="R264:R265" si="3598">+S264+V264</f>
        <v>1896.98</v>
      </c>
      <c r="S264" s="36">
        <f t="shared" ref="S264:S265" si="3599">+T264+U264</f>
        <v>1896.98</v>
      </c>
      <c r="T264" s="66">
        <v>1857.59</v>
      </c>
      <c r="U264" s="66">
        <v>39.39</v>
      </c>
      <c r="V264" s="36">
        <f t="shared" ref="V264:V265" si="3600">+W264+X264</f>
        <v>0</v>
      </c>
      <c r="W264" s="66">
        <v>0</v>
      </c>
      <c r="X264" s="66">
        <v>0</v>
      </c>
      <c r="Y264" s="36">
        <f t="shared" ref="Y264:Y265" si="3601">+Z264+AC264</f>
        <v>5665.9000000000005</v>
      </c>
      <c r="Z264" s="36">
        <f t="shared" ref="Z264:Z265" si="3602">+AA264+AB264</f>
        <v>5665.9000000000005</v>
      </c>
      <c r="AA264" s="36">
        <f>+F264+M264+T264</f>
        <v>5524.1</v>
      </c>
      <c r="AB264" s="36">
        <f>+G264+N264+U264</f>
        <v>141.80000000000001</v>
      </c>
      <c r="AC264" s="36">
        <f t="shared" ref="AC264:AC265" si="3603">+AD264+AE264</f>
        <v>0</v>
      </c>
      <c r="AD264" s="36">
        <f>+I264+P264+W264</f>
        <v>0</v>
      </c>
      <c r="AE264" s="36">
        <f>+J264+Q264+X264</f>
        <v>0</v>
      </c>
      <c r="AF264" s="65">
        <f>+AG264+AJ264</f>
        <v>1867.85</v>
      </c>
      <c r="AG264" s="36">
        <f>+AH264+AI264</f>
        <v>1867.85</v>
      </c>
      <c r="AH264" s="66">
        <v>1829.84</v>
      </c>
      <c r="AI264" s="66">
        <v>38.01</v>
      </c>
      <c r="AJ264" s="36">
        <f>+AK264+AL264</f>
        <v>0</v>
      </c>
      <c r="AK264" s="66">
        <v>0</v>
      </c>
      <c r="AL264" s="66">
        <v>0</v>
      </c>
      <c r="AM264" s="65">
        <f t="shared" ref="AM264:AM265" si="3604">+AN264+AQ264</f>
        <v>5621.28</v>
      </c>
      <c r="AN264" s="36">
        <f t="shared" ref="AN264:AN265" si="3605">+AO264+AP264</f>
        <v>5621.28</v>
      </c>
      <c r="AO264" s="66">
        <v>5587.2</v>
      </c>
      <c r="AP264" s="66">
        <v>34.08</v>
      </c>
      <c r="AQ264" s="36">
        <f t="shared" ref="AQ264:AQ265" si="3606">+AR264+AS264</f>
        <v>0</v>
      </c>
      <c r="AR264" s="66">
        <v>0</v>
      </c>
      <c r="AS264" s="66">
        <v>0</v>
      </c>
      <c r="AT264" s="65">
        <f t="shared" ref="AT264:AT265" si="3607">+AU264+AX264</f>
        <v>2406.86</v>
      </c>
      <c r="AU264" s="36">
        <f t="shared" ref="AU264:AU265" si="3608">+AV264+AW264</f>
        <v>2406.86</v>
      </c>
      <c r="AV264" s="66">
        <v>2365.2600000000002</v>
      </c>
      <c r="AW264" s="66">
        <v>41.6</v>
      </c>
      <c r="AX264" s="36">
        <f t="shared" ref="AX264:AX265" si="3609">+AY264+AZ264</f>
        <v>0</v>
      </c>
      <c r="AY264" s="66">
        <v>0</v>
      </c>
      <c r="AZ264" s="66">
        <v>0</v>
      </c>
      <c r="BA264" s="36">
        <f t="shared" ref="BA264:BA265" si="3610">+BB264+BE264</f>
        <v>9895.99</v>
      </c>
      <c r="BB264" s="36">
        <f t="shared" ref="BB264:BB265" si="3611">+BC264+BD264</f>
        <v>9895.99</v>
      </c>
      <c r="BC264" s="36">
        <f>+AH264+AO264+AV264</f>
        <v>9782.2999999999993</v>
      </c>
      <c r="BD264" s="36">
        <f>+AI264+AP264+AW264</f>
        <v>113.69</v>
      </c>
      <c r="BE264" s="36">
        <f t="shared" ref="BE264:BE265" si="3612">+BF264+BG264</f>
        <v>0</v>
      </c>
      <c r="BF264" s="36">
        <f>+AK264+AR264+AY264</f>
        <v>0</v>
      </c>
      <c r="BG264" s="36">
        <f>+AL264+AS264+AZ264</f>
        <v>0</v>
      </c>
      <c r="BH264" s="65">
        <f>+BI264+BL264</f>
        <v>10965.38</v>
      </c>
      <c r="BI264" s="36">
        <f>+BJ264+BK264</f>
        <v>10965.38</v>
      </c>
      <c r="BJ264" s="66">
        <v>10917.15</v>
      </c>
      <c r="BK264" s="66">
        <v>48.230000000000004</v>
      </c>
      <c r="BL264" s="36">
        <f>+BM264+BN264</f>
        <v>0</v>
      </c>
      <c r="BM264" s="66">
        <v>0</v>
      </c>
      <c r="BN264" s="66">
        <v>0</v>
      </c>
      <c r="BO264" s="65">
        <f t="shared" ref="BO264:BO265" si="3613">+BP264+BS264</f>
        <v>11304.61</v>
      </c>
      <c r="BP264" s="36">
        <f t="shared" ref="BP264:BP265" si="3614">+BQ264+BR264</f>
        <v>11304.61</v>
      </c>
      <c r="BQ264" s="66">
        <v>10047.1</v>
      </c>
      <c r="BR264" s="66">
        <v>1257.51</v>
      </c>
      <c r="BS264" s="36">
        <f t="shared" ref="BS264:BS265" si="3615">+BT264+BU264</f>
        <v>0</v>
      </c>
      <c r="BT264" s="66">
        <v>0</v>
      </c>
      <c r="BU264" s="66">
        <v>0</v>
      </c>
      <c r="BV264" s="65">
        <f t="shared" ref="BV264:BV265" si="3616">+BW264+BZ264</f>
        <v>3845.1349999999998</v>
      </c>
      <c r="BW264" s="36">
        <f t="shared" ref="BW264:BW265" si="3617">+BX264+BY264</f>
        <v>3845.1349999999998</v>
      </c>
      <c r="BX264" s="66">
        <v>3808.7649999999999</v>
      </c>
      <c r="BY264" s="66">
        <v>36.370000000000005</v>
      </c>
      <c r="BZ264" s="36">
        <f t="shared" ref="BZ264:BZ265" si="3618">+CA264+CB264</f>
        <v>0</v>
      </c>
      <c r="CA264" s="66">
        <v>0</v>
      </c>
      <c r="CB264" s="66">
        <v>0</v>
      </c>
      <c r="CC264" s="36">
        <f t="shared" ref="CC264:CC265" si="3619">+CD264+CG264</f>
        <v>26115.125</v>
      </c>
      <c r="CD264" s="36">
        <f t="shared" ref="CD264:CD265" si="3620">+CE264+CF264</f>
        <v>26115.125</v>
      </c>
      <c r="CE264" s="36">
        <f>+BJ264+BQ264+BX264</f>
        <v>24773.014999999999</v>
      </c>
      <c r="CF264" s="36">
        <f>+BK264+BR264+BY264</f>
        <v>1342.1100000000001</v>
      </c>
      <c r="CG264" s="36">
        <f t="shared" ref="CG264:CG265" si="3621">+CH264+CI264</f>
        <v>0</v>
      </c>
      <c r="CH264" s="36">
        <f>+BM264+BT264+CA264</f>
        <v>0</v>
      </c>
      <c r="CI264" s="36">
        <f>+BN264+BU264+CB264</f>
        <v>0</v>
      </c>
      <c r="CJ264" s="65">
        <f>+CK264+CN264</f>
        <v>8843.4600000000009</v>
      </c>
      <c r="CK264" s="36">
        <f>+CL264+CM264</f>
        <v>8843.4600000000009</v>
      </c>
      <c r="CL264" s="66">
        <v>8797.18</v>
      </c>
      <c r="CM264" s="66">
        <v>46.279999999999994</v>
      </c>
      <c r="CN264" s="36">
        <f>+CO264+CP264</f>
        <v>0</v>
      </c>
      <c r="CO264" s="66">
        <v>0</v>
      </c>
      <c r="CP264" s="66">
        <v>0</v>
      </c>
      <c r="CQ264" s="65">
        <f t="shared" ref="CQ264:CQ265" si="3622">+CR264+CU264</f>
        <v>4985.2199999999993</v>
      </c>
      <c r="CR264" s="36">
        <f t="shared" ref="CR264:CR265" si="3623">+CS264+CT264</f>
        <v>4985.2199999999993</v>
      </c>
      <c r="CS264" s="66">
        <v>4943.8899999999994</v>
      </c>
      <c r="CT264" s="66">
        <v>41.33</v>
      </c>
      <c r="CU264" s="36">
        <f t="shared" ref="CU264:CU265" si="3624">+CV264+CW264</f>
        <v>0</v>
      </c>
      <c r="CV264" s="66">
        <v>0</v>
      </c>
      <c r="CW264" s="66">
        <v>0</v>
      </c>
      <c r="CX264" s="65">
        <f t="shared" ref="CX264:CX265" si="3625">+CY264+DB264</f>
        <v>8636.15</v>
      </c>
      <c r="CY264" s="36">
        <f t="shared" ref="CY264:CY265" si="3626">+CZ264+DA264</f>
        <v>8636.15</v>
      </c>
      <c r="CZ264" s="66">
        <v>8595.1299999999992</v>
      </c>
      <c r="DA264" s="66">
        <v>41.02</v>
      </c>
      <c r="DB264" s="36">
        <f t="shared" ref="DB264:DB265" si="3627">+DC264+DD264</f>
        <v>0</v>
      </c>
      <c r="DC264" s="66">
        <v>0</v>
      </c>
      <c r="DD264" s="66">
        <v>0</v>
      </c>
      <c r="DE264" s="36">
        <f t="shared" ref="DE264:DE265" si="3628">+DF264+DI264</f>
        <v>22464.829999999998</v>
      </c>
      <c r="DF264" s="36">
        <f t="shared" ref="DF264:DF265" si="3629">+DG264+DH264</f>
        <v>22464.829999999998</v>
      </c>
      <c r="DG264" s="36">
        <f>+CL264+CS264+CZ264</f>
        <v>22336.199999999997</v>
      </c>
      <c r="DH264" s="36">
        <f>+CM264+CT264+DA264</f>
        <v>128.63</v>
      </c>
      <c r="DI264" s="36">
        <f t="shared" ref="DI264:DI265" si="3630">+DJ264+DK264</f>
        <v>0</v>
      </c>
      <c r="DJ264" s="36">
        <f>+CO264+CV264+DC264</f>
        <v>0</v>
      </c>
      <c r="DK264" s="36">
        <f>+CP264+CW264+DD264</f>
        <v>0</v>
      </c>
      <c r="DL264" s="36">
        <f t="shared" ref="DL264:DL265" si="3631">+DM264+DP264</f>
        <v>64141.845000000001</v>
      </c>
      <c r="DM264" s="36">
        <f t="shared" ref="DM264:DM265" si="3632">+DN264+DO264</f>
        <v>64141.845000000001</v>
      </c>
      <c r="DN264" s="36">
        <f>+AA264+BC264+CE264+DG264</f>
        <v>62415.614999999998</v>
      </c>
      <c r="DO264" s="36">
        <f>+AB264+BD264+CF264+DH264</f>
        <v>1726.23</v>
      </c>
      <c r="DP264" s="36">
        <f t="shared" ref="DP264:DP265" si="3633">+DQ264+DR264</f>
        <v>0</v>
      </c>
      <c r="DQ264" s="36">
        <f>+AD264+BF264+CH264+DJ264</f>
        <v>0</v>
      </c>
      <c r="DR264" s="36">
        <f>+AE264+BG264+CI264+DK264</f>
        <v>0</v>
      </c>
    </row>
    <row r="265" spans="1:122" s="3" customFormat="1" ht="15" customHeight="1" x14ac:dyDescent="0.2">
      <c r="A265" s="37"/>
      <c r="B265" s="1"/>
      <c r="C265" s="39" t="s">
        <v>228</v>
      </c>
      <c r="D265" s="65">
        <f>+E265+H265</f>
        <v>8953.9459999999999</v>
      </c>
      <c r="E265" s="36">
        <f>+F265+G265</f>
        <v>8953.9459999999999</v>
      </c>
      <c r="F265" s="66">
        <v>8953.9459999999999</v>
      </c>
      <c r="G265" s="66">
        <v>0</v>
      </c>
      <c r="H265" s="36">
        <f>+I265+J265</f>
        <v>0</v>
      </c>
      <c r="I265" s="66">
        <v>0</v>
      </c>
      <c r="J265" s="66">
        <v>0</v>
      </c>
      <c r="K265" s="65">
        <f t="shared" si="3595"/>
        <v>8614.69</v>
      </c>
      <c r="L265" s="36">
        <f t="shared" si="3596"/>
        <v>8614.69</v>
      </c>
      <c r="M265" s="66">
        <v>6613.2800000000007</v>
      </c>
      <c r="N265" s="66">
        <v>2001.4099999999999</v>
      </c>
      <c r="O265" s="36">
        <f t="shared" si="3597"/>
        <v>0</v>
      </c>
      <c r="P265" s="66">
        <v>0</v>
      </c>
      <c r="Q265" s="66">
        <v>0</v>
      </c>
      <c r="R265" s="65">
        <f t="shared" si="3598"/>
        <v>3161.2</v>
      </c>
      <c r="S265" s="36">
        <f t="shared" si="3599"/>
        <v>3161.2</v>
      </c>
      <c r="T265" s="66">
        <v>2365.1999999999998</v>
      </c>
      <c r="U265" s="66">
        <v>796</v>
      </c>
      <c r="V265" s="36">
        <f t="shared" si="3600"/>
        <v>0</v>
      </c>
      <c r="W265" s="66">
        <v>0</v>
      </c>
      <c r="X265" s="66">
        <v>0</v>
      </c>
      <c r="Y265" s="36">
        <f t="shared" si="3601"/>
        <v>20729.835999999999</v>
      </c>
      <c r="Z265" s="36">
        <f t="shared" si="3602"/>
        <v>20729.835999999999</v>
      </c>
      <c r="AA265" s="36">
        <f>+F265+M265+T265</f>
        <v>17932.425999999999</v>
      </c>
      <c r="AB265" s="36">
        <f>+G265+N265+U265</f>
        <v>2797.41</v>
      </c>
      <c r="AC265" s="36">
        <f t="shared" si="3603"/>
        <v>0</v>
      </c>
      <c r="AD265" s="36">
        <f>+I265+P265+W265</f>
        <v>0</v>
      </c>
      <c r="AE265" s="36">
        <f>+J265+Q265+X265</f>
        <v>0</v>
      </c>
      <c r="AF265" s="65">
        <f>+AG265+AJ265</f>
        <v>10778.650000000001</v>
      </c>
      <c r="AG265" s="36">
        <f>+AH265+AI265</f>
        <v>10778.650000000001</v>
      </c>
      <c r="AH265" s="66">
        <v>9264.2800000000007</v>
      </c>
      <c r="AI265" s="66">
        <v>1514.37</v>
      </c>
      <c r="AJ265" s="36">
        <f>+AK265+AL265</f>
        <v>0</v>
      </c>
      <c r="AK265" s="66">
        <v>0</v>
      </c>
      <c r="AL265" s="66">
        <v>0</v>
      </c>
      <c r="AM265" s="65">
        <f t="shared" si="3604"/>
        <v>3166.36</v>
      </c>
      <c r="AN265" s="36">
        <f t="shared" si="3605"/>
        <v>3166.36</v>
      </c>
      <c r="AO265" s="66">
        <v>2589.19</v>
      </c>
      <c r="AP265" s="66">
        <v>577.16999999999996</v>
      </c>
      <c r="AQ265" s="36">
        <f t="shared" si="3606"/>
        <v>0</v>
      </c>
      <c r="AR265" s="66">
        <v>0</v>
      </c>
      <c r="AS265" s="66">
        <v>0</v>
      </c>
      <c r="AT265" s="65">
        <f t="shared" si="3607"/>
        <v>2945.79</v>
      </c>
      <c r="AU265" s="36">
        <f t="shared" si="3608"/>
        <v>2945.79</v>
      </c>
      <c r="AV265" s="66">
        <v>1465.28</v>
      </c>
      <c r="AW265" s="66">
        <v>1480.51</v>
      </c>
      <c r="AX265" s="36">
        <f t="shared" si="3609"/>
        <v>0</v>
      </c>
      <c r="AY265" s="66">
        <v>0</v>
      </c>
      <c r="AZ265" s="66">
        <v>0</v>
      </c>
      <c r="BA265" s="36">
        <f t="shared" si="3610"/>
        <v>16890.800000000003</v>
      </c>
      <c r="BB265" s="36">
        <f t="shared" si="3611"/>
        <v>16890.800000000003</v>
      </c>
      <c r="BC265" s="36">
        <f>+AH265+AO265+AV265</f>
        <v>13318.750000000002</v>
      </c>
      <c r="BD265" s="36">
        <f>+AI265+AP265+AW265</f>
        <v>3572.05</v>
      </c>
      <c r="BE265" s="36">
        <f t="shared" si="3612"/>
        <v>0</v>
      </c>
      <c r="BF265" s="36">
        <f>+AK265+AR265+AY265</f>
        <v>0</v>
      </c>
      <c r="BG265" s="36">
        <f>+AL265+AS265+AZ265</f>
        <v>0</v>
      </c>
      <c r="BH265" s="65">
        <f>+BI265+BL265</f>
        <v>3480.18</v>
      </c>
      <c r="BI265" s="36">
        <f>+BJ265+BK265</f>
        <v>3480.18</v>
      </c>
      <c r="BJ265" s="66">
        <v>2297.6999999999998</v>
      </c>
      <c r="BK265" s="66">
        <v>1182.48</v>
      </c>
      <c r="BL265" s="36">
        <f>+BM265+BN265</f>
        <v>0</v>
      </c>
      <c r="BM265" s="66">
        <v>0</v>
      </c>
      <c r="BN265" s="66">
        <v>0</v>
      </c>
      <c r="BO265" s="65">
        <f t="shared" si="3613"/>
        <v>7220.91</v>
      </c>
      <c r="BP265" s="36">
        <f t="shared" si="3614"/>
        <v>7220.91</v>
      </c>
      <c r="BQ265" s="66">
        <v>5146.5</v>
      </c>
      <c r="BR265" s="66">
        <v>2074.41</v>
      </c>
      <c r="BS265" s="36">
        <f t="shared" si="3615"/>
        <v>0</v>
      </c>
      <c r="BT265" s="66">
        <v>0</v>
      </c>
      <c r="BU265" s="66">
        <v>0</v>
      </c>
      <c r="BV265" s="65">
        <f t="shared" si="3616"/>
        <v>6440.13</v>
      </c>
      <c r="BW265" s="36">
        <f t="shared" si="3617"/>
        <v>6440.13</v>
      </c>
      <c r="BX265" s="66">
        <v>4175.46</v>
      </c>
      <c r="BY265" s="66">
        <v>2264.67</v>
      </c>
      <c r="BZ265" s="36">
        <f t="shared" si="3618"/>
        <v>0</v>
      </c>
      <c r="CA265" s="66">
        <v>0</v>
      </c>
      <c r="CB265" s="66">
        <v>0</v>
      </c>
      <c r="CC265" s="36">
        <f t="shared" si="3619"/>
        <v>17141.22</v>
      </c>
      <c r="CD265" s="36">
        <f t="shared" si="3620"/>
        <v>17141.22</v>
      </c>
      <c r="CE265" s="36">
        <f>+BJ265+BQ265+BX265</f>
        <v>11619.66</v>
      </c>
      <c r="CF265" s="36">
        <f>+BK265+BR265+BY265</f>
        <v>5521.5599999999995</v>
      </c>
      <c r="CG265" s="36">
        <f t="shared" si="3621"/>
        <v>0</v>
      </c>
      <c r="CH265" s="36">
        <f>+BM265+BT265+CA265</f>
        <v>0</v>
      </c>
      <c r="CI265" s="36">
        <f>+BN265+BU265+CB265</f>
        <v>0</v>
      </c>
      <c r="CJ265" s="65">
        <f>+CK265+CN265</f>
        <v>2356.7399999999998</v>
      </c>
      <c r="CK265" s="36">
        <f>+CL265+CM265</f>
        <v>2356.7399999999998</v>
      </c>
      <c r="CL265" s="66">
        <v>1470.74</v>
      </c>
      <c r="CM265" s="66">
        <v>886</v>
      </c>
      <c r="CN265" s="36">
        <f>+CO265+CP265</f>
        <v>0</v>
      </c>
      <c r="CO265" s="66">
        <v>0</v>
      </c>
      <c r="CP265" s="66">
        <v>0</v>
      </c>
      <c r="CQ265" s="65">
        <f t="shared" si="3622"/>
        <v>5882.51</v>
      </c>
      <c r="CR265" s="36">
        <f t="shared" si="3623"/>
        <v>5882.51</v>
      </c>
      <c r="CS265" s="66">
        <v>3424</v>
      </c>
      <c r="CT265" s="66">
        <v>2458.5100000000002</v>
      </c>
      <c r="CU265" s="36">
        <f t="shared" si="3624"/>
        <v>0</v>
      </c>
      <c r="CV265" s="66">
        <v>0</v>
      </c>
      <c r="CW265" s="66">
        <v>0</v>
      </c>
      <c r="CX265" s="65">
        <f t="shared" si="3625"/>
        <v>5382.42</v>
      </c>
      <c r="CY265" s="36">
        <f t="shared" si="3626"/>
        <v>5382.42</v>
      </c>
      <c r="CZ265" s="66">
        <v>4683.42</v>
      </c>
      <c r="DA265" s="66">
        <v>699</v>
      </c>
      <c r="DB265" s="36">
        <f t="shared" si="3627"/>
        <v>0</v>
      </c>
      <c r="DC265" s="66">
        <v>0</v>
      </c>
      <c r="DD265" s="66">
        <v>0</v>
      </c>
      <c r="DE265" s="36">
        <f t="shared" si="3628"/>
        <v>13621.67</v>
      </c>
      <c r="DF265" s="36">
        <f t="shared" si="3629"/>
        <v>13621.67</v>
      </c>
      <c r="DG265" s="36">
        <f>+CL265+CS265+CZ265</f>
        <v>9578.16</v>
      </c>
      <c r="DH265" s="36">
        <f>+CM265+CT265+DA265</f>
        <v>4043.51</v>
      </c>
      <c r="DI265" s="36">
        <f t="shared" si="3630"/>
        <v>0</v>
      </c>
      <c r="DJ265" s="36">
        <f>+CO265+CV265+DC265</f>
        <v>0</v>
      </c>
      <c r="DK265" s="36">
        <f>+CP265+CW265+DD265</f>
        <v>0</v>
      </c>
      <c r="DL265" s="36">
        <f t="shared" si="3631"/>
        <v>68383.525999999998</v>
      </c>
      <c r="DM265" s="36">
        <f t="shared" si="3632"/>
        <v>68383.525999999998</v>
      </c>
      <c r="DN265" s="36">
        <f>+AA265+BC265+CE265+DG265</f>
        <v>52448.995999999999</v>
      </c>
      <c r="DO265" s="36">
        <f>+AB265+BD265+CF265+DH265</f>
        <v>15934.53</v>
      </c>
      <c r="DP265" s="36">
        <f t="shared" si="3633"/>
        <v>0</v>
      </c>
      <c r="DQ265" s="36">
        <f>+AD265+BF265+CH265+DJ265</f>
        <v>0</v>
      </c>
      <c r="DR265" s="36">
        <f>+AE265+BG265+CI265+DK265</f>
        <v>0</v>
      </c>
    </row>
    <row r="266" spans="1:122" s="3" customFormat="1" ht="15" customHeight="1" x14ac:dyDescent="0.2">
      <c r="A266" s="37"/>
      <c r="B266" s="1"/>
      <c r="C266" s="35" t="s">
        <v>229</v>
      </c>
      <c r="D266" s="65">
        <f>D267+D268</f>
        <v>11255.206</v>
      </c>
      <c r="E266" s="36">
        <f t="shared" ref="E266:J266" si="3634">E267+E268</f>
        <v>11255.206</v>
      </c>
      <c r="F266" s="36">
        <f t="shared" si="3634"/>
        <v>11095.596</v>
      </c>
      <c r="G266" s="36">
        <f t="shared" si="3634"/>
        <v>159.61000000000001</v>
      </c>
      <c r="H266" s="36">
        <f t="shared" si="3634"/>
        <v>0</v>
      </c>
      <c r="I266" s="36">
        <f t="shared" si="3634"/>
        <v>0</v>
      </c>
      <c r="J266" s="36">
        <f t="shared" si="3634"/>
        <v>0</v>
      </c>
      <c r="K266" s="65">
        <f>K267+K268</f>
        <v>12873.437</v>
      </c>
      <c r="L266" s="36">
        <f t="shared" ref="L266:Q266" si="3635">L267+L268</f>
        <v>12873.437</v>
      </c>
      <c r="M266" s="36">
        <f t="shared" si="3635"/>
        <v>12358.442999999999</v>
      </c>
      <c r="N266" s="36">
        <f t="shared" si="3635"/>
        <v>514.99399999999991</v>
      </c>
      <c r="O266" s="36">
        <f t="shared" si="3635"/>
        <v>0</v>
      </c>
      <c r="P266" s="36">
        <f t="shared" si="3635"/>
        <v>0</v>
      </c>
      <c r="Q266" s="36">
        <f t="shared" si="3635"/>
        <v>0</v>
      </c>
      <c r="R266" s="65">
        <f t="shared" si="3364"/>
        <v>15978.07</v>
      </c>
      <c r="S266" s="36">
        <f t="shared" si="3365"/>
        <v>15978.07</v>
      </c>
      <c r="T266" s="36">
        <f>SUM(T267:T268)</f>
        <v>15522.855</v>
      </c>
      <c r="U266" s="36">
        <f>SUM(U267:U268)</f>
        <v>455.21500000000003</v>
      </c>
      <c r="V266" s="36">
        <f t="shared" si="3366"/>
        <v>0</v>
      </c>
      <c r="W266" s="36">
        <f>SUM(W267:W268)</f>
        <v>0</v>
      </c>
      <c r="X266" s="36">
        <f>SUM(X267:X268)</f>
        <v>0</v>
      </c>
      <c r="Y266" s="36">
        <f t="shared" si="3367"/>
        <v>40106.713000000003</v>
      </c>
      <c r="Z266" s="36">
        <f t="shared" si="3368"/>
        <v>40106.713000000003</v>
      </c>
      <c r="AA266" s="36">
        <f>SUM(AA267:AA268)</f>
        <v>38976.894</v>
      </c>
      <c r="AB266" s="36">
        <f>SUM(AB267:AB268)</f>
        <v>1129.819</v>
      </c>
      <c r="AC266" s="36">
        <f t="shared" si="3369"/>
        <v>0</v>
      </c>
      <c r="AD266" s="36">
        <f>SUM(AD267:AD268)</f>
        <v>0</v>
      </c>
      <c r="AE266" s="36">
        <f>SUM(AE267:AE268)</f>
        <v>0</v>
      </c>
      <c r="AF266" s="65">
        <f t="shared" si="3370"/>
        <v>13573.888999999999</v>
      </c>
      <c r="AG266" s="36">
        <f t="shared" si="3371"/>
        <v>13573.888999999999</v>
      </c>
      <c r="AH266" s="36">
        <f>SUM(AH267:AH268)</f>
        <v>13212.704</v>
      </c>
      <c r="AI266" s="36">
        <f>SUM(AI267:AI268)</f>
        <v>361.185</v>
      </c>
      <c r="AJ266" s="36">
        <f t="shared" si="3372"/>
        <v>0</v>
      </c>
      <c r="AK266" s="36">
        <f>SUM(AK267:AK268)</f>
        <v>0</v>
      </c>
      <c r="AL266" s="36">
        <f>SUM(AL267:AL268)</f>
        <v>0</v>
      </c>
      <c r="AM266" s="65">
        <f t="shared" si="3373"/>
        <v>15297.51</v>
      </c>
      <c r="AN266" s="36">
        <f t="shared" si="3374"/>
        <v>15297.51</v>
      </c>
      <c r="AO266" s="36">
        <f>SUM(AO267:AO268)</f>
        <v>15075.35</v>
      </c>
      <c r="AP266" s="36">
        <f>SUM(AP267:AP268)</f>
        <v>222.16</v>
      </c>
      <c r="AQ266" s="36">
        <f t="shared" si="3375"/>
        <v>0</v>
      </c>
      <c r="AR266" s="36">
        <f>SUM(AR267:AR268)</f>
        <v>0</v>
      </c>
      <c r="AS266" s="36">
        <f>SUM(AS267:AS268)</f>
        <v>0</v>
      </c>
      <c r="AT266" s="65">
        <f t="shared" si="3376"/>
        <v>18329.850000000002</v>
      </c>
      <c r="AU266" s="36">
        <f t="shared" si="3377"/>
        <v>18329.850000000002</v>
      </c>
      <c r="AV266" s="36">
        <f>SUM(AV267:AV268)</f>
        <v>18185.255000000001</v>
      </c>
      <c r="AW266" s="36">
        <f>SUM(AW267:AW268)</f>
        <v>144.59500000000003</v>
      </c>
      <c r="AX266" s="36">
        <f t="shared" si="3378"/>
        <v>0</v>
      </c>
      <c r="AY266" s="36">
        <f>SUM(AY267:AY268)</f>
        <v>0</v>
      </c>
      <c r="AZ266" s="36">
        <f>SUM(AZ267:AZ268)</f>
        <v>0</v>
      </c>
      <c r="BA266" s="36">
        <f t="shared" ref="BA266" si="3636">BB266+BE266</f>
        <v>47201.249000000003</v>
      </c>
      <c r="BB266" s="36">
        <f t="shared" ref="BB266" si="3637">SUM(BC266:BD266)</f>
        <v>47201.249000000003</v>
      </c>
      <c r="BC266" s="36">
        <f>SUM(BC267:BC268)</f>
        <v>46473.309000000001</v>
      </c>
      <c r="BD266" s="36">
        <f>SUM(BD267:BD268)</f>
        <v>727.94</v>
      </c>
      <c r="BE266" s="36">
        <f t="shared" si="3381"/>
        <v>0</v>
      </c>
      <c r="BF266" s="36">
        <f>SUM(BF267:BF268)</f>
        <v>0</v>
      </c>
      <c r="BG266" s="36">
        <f>SUM(BG267:BG268)</f>
        <v>0</v>
      </c>
      <c r="BH266" s="65">
        <f t="shared" si="3382"/>
        <v>15236.825000000003</v>
      </c>
      <c r="BI266" s="36">
        <f t="shared" si="3383"/>
        <v>15236.825000000003</v>
      </c>
      <c r="BJ266" s="36">
        <f>SUM(BJ267:BJ268)</f>
        <v>15115.675000000003</v>
      </c>
      <c r="BK266" s="36">
        <f>SUM(BK267:BK268)</f>
        <v>121.14999999999999</v>
      </c>
      <c r="BL266" s="36">
        <f t="shared" si="3384"/>
        <v>0</v>
      </c>
      <c r="BM266" s="36">
        <f>SUM(BM267:BM268)</f>
        <v>0</v>
      </c>
      <c r="BN266" s="36">
        <f>SUM(BN267:BN268)</f>
        <v>0</v>
      </c>
      <c r="BO266" s="65">
        <f t="shared" si="3385"/>
        <v>17040.841</v>
      </c>
      <c r="BP266" s="36">
        <f t="shared" si="3386"/>
        <v>17040.841</v>
      </c>
      <c r="BQ266" s="36">
        <f>SUM(BQ267:BQ268)</f>
        <v>16600.891</v>
      </c>
      <c r="BR266" s="36">
        <f>SUM(BR267:BR268)</f>
        <v>439.95000000000005</v>
      </c>
      <c r="BS266" s="36">
        <f t="shared" si="3387"/>
        <v>0</v>
      </c>
      <c r="BT266" s="36">
        <f>SUM(BT267:BT268)</f>
        <v>0</v>
      </c>
      <c r="BU266" s="36">
        <f>SUM(BU267:BU268)</f>
        <v>0</v>
      </c>
      <c r="BV266" s="65">
        <f t="shared" si="3388"/>
        <v>16574.174999999999</v>
      </c>
      <c r="BW266" s="36">
        <f t="shared" si="3389"/>
        <v>16574.174999999999</v>
      </c>
      <c r="BX266" s="36">
        <f>SUM(BX267:BX268)</f>
        <v>16400.43</v>
      </c>
      <c r="BY266" s="36">
        <f>SUM(BY267:BY268)</f>
        <v>173.74499999999998</v>
      </c>
      <c r="BZ266" s="36">
        <f t="shared" si="3390"/>
        <v>0</v>
      </c>
      <c r="CA266" s="36">
        <f>SUM(CA267:CA268)</f>
        <v>0</v>
      </c>
      <c r="CB266" s="36">
        <f>SUM(CB267:CB268)</f>
        <v>0</v>
      </c>
      <c r="CC266" s="36">
        <f t="shared" ref="CC266" si="3638">CD266+CG266</f>
        <v>48851.841</v>
      </c>
      <c r="CD266" s="36">
        <f t="shared" ref="CD266" si="3639">SUM(CE266:CF266)</f>
        <v>48851.841</v>
      </c>
      <c r="CE266" s="36">
        <f>SUM(CE267:CE268)</f>
        <v>48116.995999999999</v>
      </c>
      <c r="CF266" s="36">
        <f>SUM(CF267:CF268)</f>
        <v>734.84500000000003</v>
      </c>
      <c r="CG266" s="36">
        <f t="shared" si="3393"/>
        <v>0</v>
      </c>
      <c r="CH266" s="36">
        <f>SUM(CH267:CH268)</f>
        <v>0</v>
      </c>
      <c r="CI266" s="36">
        <f>SUM(CI267:CI268)</f>
        <v>0</v>
      </c>
      <c r="CJ266" s="65">
        <f t="shared" si="3394"/>
        <v>12785.979000000003</v>
      </c>
      <c r="CK266" s="36">
        <f t="shared" si="3395"/>
        <v>12785.979000000003</v>
      </c>
      <c r="CL266" s="36">
        <f>SUM(CL267:CL268)</f>
        <v>11939.068000000003</v>
      </c>
      <c r="CM266" s="36">
        <f>SUM(CM267:CM268)</f>
        <v>846.91099999999994</v>
      </c>
      <c r="CN266" s="36">
        <f t="shared" si="3396"/>
        <v>0</v>
      </c>
      <c r="CO266" s="36">
        <f>SUM(CO267:CO268)</f>
        <v>0</v>
      </c>
      <c r="CP266" s="36">
        <f>SUM(CP267:CP268)</f>
        <v>0</v>
      </c>
      <c r="CQ266" s="65">
        <f t="shared" si="3397"/>
        <v>15955.565999999999</v>
      </c>
      <c r="CR266" s="36">
        <f t="shared" si="3398"/>
        <v>15955.565999999999</v>
      </c>
      <c r="CS266" s="36">
        <f>SUM(CS267:CS268)</f>
        <v>15693.885999999999</v>
      </c>
      <c r="CT266" s="36">
        <f>SUM(CT267:CT268)</f>
        <v>261.68</v>
      </c>
      <c r="CU266" s="36">
        <f t="shared" si="3399"/>
        <v>0</v>
      </c>
      <c r="CV266" s="36">
        <f>SUM(CV267:CV268)</f>
        <v>0</v>
      </c>
      <c r="CW266" s="36">
        <f>SUM(CW267:CW268)</f>
        <v>0</v>
      </c>
      <c r="CX266" s="65">
        <f t="shared" si="3112"/>
        <v>9239.4729999999981</v>
      </c>
      <c r="CY266" s="36">
        <f t="shared" si="3113"/>
        <v>9239.4729999999981</v>
      </c>
      <c r="CZ266" s="36">
        <f>SUM(CZ267:CZ268)</f>
        <v>9070.8229999999985</v>
      </c>
      <c r="DA266" s="36">
        <f>SUM(DA267:DA268)</f>
        <v>168.64999999999998</v>
      </c>
      <c r="DB266" s="36">
        <f t="shared" si="3114"/>
        <v>0</v>
      </c>
      <c r="DC266" s="36">
        <f>SUM(DC267:DC268)</f>
        <v>0</v>
      </c>
      <c r="DD266" s="36">
        <f>SUM(DD267:DD268)</f>
        <v>0</v>
      </c>
      <c r="DE266" s="36">
        <f t="shared" ref="DE266" si="3640">DF266+DI266</f>
        <v>37981.018000000004</v>
      </c>
      <c r="DF266" s="36">
        <f t="shared" ref="DF266" si="3641">SUM(DG266:DH266)</f>
        <v>37981.018000000004</v>
      </c>
      <c r="DG266" s="36">
        <f>SUM(DG267:DG268)</f>
        <v>36703.777000000002</v>
      </c>
      <c r="DH266" s="36">
        <f>SUM(DH267:DH268)</f>
        <v>1277.241</v>
      </c>
      <c r="DI266" s="36">
        <f t="shared" si="3402"/>
        <v>0</v>
      </c>
      <c r="DJ266" s="36">
        <f>SUM(DJ267:DJ268)</f>
        <v>0</v>
      </c>
      <c r="DK266" s="36">
        <f>SUM(DK267:DK268)</f>
        <v>0</v>
      </c>
      <c r="DL266" s="36">
        <f t="shared" si="3403"/>
        <v>174140.82100000003</v>
      </c>
      <c r="DM266" s="36">
        <f t="shared" si="3404"/>
        <v>174140.82100000003</v>
      </c>
      <c r="DN266" s="36">
        <f>SUM(DN267:DN268)</f>
        <v>170270.97600000002</v>
      </c>
      <c r="DO266" s="36">
        <f>SUM(DO267:DO268)</f>
        <v>3869.8450000000003</v>
      </c>
      <c r="DP266" s="36">
        <f t="shared" si="3405"/>
        <v>0</v>
      </c>
      <c r="DQ266" s="36">
        <f>SUM(DQ267:DQ268)</f>
        <v>0</v>
      </c>
      <c r="DR266" s="36">
        <f>SUM(DR267:DR268)</f>
        <v>0</v>
      </c>
    </row>
    <row r="267" spans="1:122" s="3" customFormat="1" ht="15" customHeight="1" x14ac:dyDescent="0.2">
      <c r="A267" s="37"/>
      <c r="B267" s="1"/>
      <c r="C267" s="39" t="s">
        <v>230</v>
      </c>
      <c r="D267" s="65">
        <f>+E267+H267</f>
        <v>4062.1660000000002</v>
      </c>
      <c r="E267" s="36">
        <f>+F267+G267</f>
        <v>4062.1660000000002</v>
      </c>
      <c r="F267" s="36">
        <v>3902.556</v>
      </c>
      <c r="G267" s="36">
        <v>159.61000000000001</v>
      </c>
      <c r="H267" s="36">
        <f>+I267+J267</f>
        <v>0</v>
      </c>
      <c r="I267" s="36">
        <v>0</v>
      </c>
      <c r="J267" s="36">
        <v>0</v>
      </c>
      <c r="K267" s="65">
        <f t="shared" ref="K267:K270" si="3642">+L267+O267</f>
        <v>4365.607</v>
      </c>
      <c r="L267" s="36">
        <f t="shared" ref="L267:L270" si="3643">+M267+N267</f>
        <v>4365.607</v>
      </c>
      <c r="M267" s="36">
        <v>4177.643</v>
      </c>
      <c r="N267" s="36">
        <v>187.964</v>
      </c>
      <c r="O267" s="36">
        <f t="shared" ref="O267:O270" si="3644">+P267+Q267</f>
        <v>0</v>
      </c>
      <c r="P267" s="36">
        <v>0</v>
      </c>
      <c r="Q267" s="36">
        <v>0</v>
      </c>
      <c r="R267" s="65">
        <f t="shared" ref="R267:R270" si="3645">+S267+V267</f>
        <v>4950.8999999999996</v>
      </c>
      <c r="S267" s="36">
        <f t="shared" ref="S267:S270" si="3646">+T267+U267</f>
        <v>4950.8999999999996</v>
      </c>
      <c r="T267" s="36">
        <v>4822.8549999999996</v>
      </c>
      <c r="U267" s="36">
        <v>128.04499999999999</v>
      </c>
      <c r="V267" s="36">
        <f t="shared" ref="V267:V270" si="3647">+W267+X267</f>
        <v>0</v>
      </c>
      <c r="W267" s="36">
        <v>0</v>
      </c>
      <c r="X267" s="36">
        <v>0</v>
      </c>
      <c r="Y267" s="36">
        <f t="shared" ref="Y267:Y270" si="3648">+Z267+AC267</f>
        <v>13378.673000000001</v>
      </c>
      <c r="Z267" s="36">
        <f t="shared" ref="Z267:Z270" si="3649">+AA267+AB267</f>
        <v>13378.673000000001</v>
      </c>
      <c r="AA267" s="36">
        <f t="shared" ref="AA267:AB270" si="3650">+F267+M267+T267</f>
        <v>12903.054</v>
      </c>
      <c r="AB267" s="36">
        <f t="shared" si="3650"/>
        <v>475.61900000000003</v>
      </c>
      <c r="AC267" s="36">
        <f t="shared" ref="AC267:AC270" si="3651">+AD267+AE267</f>
        <v>0</v>
      </c>
      <c r="AD267" s="36">
        <f t="shared" ref="AD267:AE270" si="3652">+I267+P267+W267</f>
        <v>0</v>
      </c>
      <c r="AE267" s="36">
        <f t="shared" si="3652"/>
        <v>0</v>
      </c>
      <c r="AF267" s="65">
        <f>+AG267+AJ267</f>
        <v>5421.1939999999995</v>
      </c>
      <c r="AG267" s="36">
        <f>+AH267+AI267</f>
        <v>5421.1939999999995</v>
      </c>
      <c r="AH267" s="36">
        <v>5279.7539999999999</v>
      </c>
      <c r="AI267" s="36">
        <v>141.44</v>
      </c>
      <c r="AJ267" s="36">
        <f>+AK267+AL267</f>
        <v>0</v>
      </c>
      <c r="AK267" s="36">
        <v>0</v>
      </c>
      <c r="AL267" s="36">
        <v>0</v>
      </c>
      <c r="AM267" s="65">
        <f t="shared" ref="AM267:AM270" si="3653">+AN267+AQ267</f>
        <v>7197.51</v>
      </c>
      <c r="AN267" s="36">
        <f t="shared" ref="AN267:AN270" si="3654">+AO267+AP267</f>
        <v>7197.51</v>
      </c>
      <c r="AO267" s="36">
        <v>6975.35</v>
      </c>
      <c r="AP267" s="36">
        <v>222.16</v>
      </c>
      <c r="AQ267" s="36">
        <f t="shared" ref="AQ267:AQ270" si="3655">+AR267+AS267</f>
        <v>0</v>
      </c>
      <c r="AR267" s="36">
        <v>0</v>
      </c>
      <c r="AS267" s="36">
        <v>0</v>
      </c>
      <c r="AT267" s="65">
        <f t="shared" ref="AT267:AT270" si="3656">+AU267+AX267</f>
        <v>6509.8500000000013</v>
      </c>
      <c r="AU267" s="36">
        <f t="shared" ref="AU267:AU270" si="3657">+AV267+AW267</f>
        <v>6509.8500000000013</v>
      </c>
      <c r="AV267" s="36">
        <v>6365.255000000001</v>
      </c>
      <c r="AW267" s="36">
        <v>144.59500000000003</v>
      </c>
      <c r="AX267" s="36">
        <f t="shared" ref="AX267:AX270" si="3658">+AY267+AZ267</f>
        <v>0</v>
      </c>
      <c r="AY267" s="36">
        <v>0</v>
      </c>
      <c r="AZ267" s="36">
        <v>0</v>
      </c>
      <c r="BA267" s="36">
        <f t="shared" ref="BA267:BA270" si="3659">+BB267+BE267</f>
        <v>19128.554</v>
      </c>
      <c r="BB267" s="36">
        <f t="shared" ref="BB267:BB270" si="3660">+BC267+BD267</f>
        <v>19128.554</v>
      </c>
      <c r="BC267" s="36">
        <f t="shared" ref="BC267:BD270" si="3661">+AH267+AO267+AV267</f>
        <v>18620.359</v>
      </c>
      <c r="BD267" s="36">
        <f t="shared" si="3661"/>
        <v>508.19500000000005</v>
      </c>
      <c r="BE267" s="36">
        <f t="shared" ref="BE267:BE270" si="3662">+BF267+BG267</f>
        <v>0</v>
      </c>
      <c r="BF267" s="36">
        <f t="shared" ref="BF267:BG270" si="3663">+AK267+AR267+AY267</f>
        <v>0</v>
      </c>
      <c r="BG267" s="36">
        <f t="shared" si="3663"/>
        <v>0</v>
      </c>
      <c r="BH267" s="65">
        <f>+BI267+BL267</f>
        <v>6796.8250000000016</v>
      </c>
      <c r="BI267" s="36">
        <f>+BJ267+BK267</f>
        <v>6796.8250000000016</v>
      </c>
      <c r="BJ267" s="36">
        <v>6675.675000000002</v>
      </c>
      <c r="BK267" s="36">
        <v>121.14999999999999</v>
      </c>
      <c r="BL267" s="36">
        <f>+BM267+BN267</f>
        <v>0</v>
      </c>
      <c r="BM267" s="36">
        <v>0</v>
      </c>
      <c r="BN267" s="36">
        <v>0</v>
      </c>
      <c r="BO267" s="65">
        <f t="shared" ref="BO267:BO270" si="3664">+BP267+BS267</f>
        <v>7154.1910000000007</v>
      </c>
      <c r="BP267" s="36">
        <f t="shared" ref="BP267:BP270" si="3665">+BQ267+BR267</f>
        <v>7154.1910000000007</v>
      </c>
      <c r="BQ267" s="36">
        <v>7048.0510000000004</v>
      </c>
      <c r="BR267" s="36">
        <v>106.14000000000001</v>
      </c>
      <c r="BS267" s="36">
        <f t="shared" ref="BS267:BS270" si="3666">+BT267+BU267</f>
        <v>0</v>
      </c>
      <c r="BT267" s="36">
        <v>0</v>
      </c>
      <c r="BU267" s="36">
        <v>0</v>
      </c>
      <c r="BV267" s="65">
        <f t="shared" ref="BV267:BV270" si="3667">+BW267+BZ267</f>
        <v>6060.8549999999996</v>
      </c>
      <c r="BW267" s="36">
        <f t="shared" ref="BW267:BW270" si="3668">+BX267+BY267</f>
        <v>6060.8549999999996</v>
      </c>
      <c r="BX267" s="36">
        <v>5887.11</v>
      </c>
      <c r="BY267" s="36">
        <v>173.74499999999998</v>
      </c>
      <c r="BZ267" s="36">
        <f t="shared" ref="BZ267:BZ270" si="3669">+CA267+CB267</f>
        <v>0</v>
      </c>
      <c r="CA267" s="36">
        <v>0</v>
      </c>
      <c r="CB267" s="36">
        <v>0</v>
      </c>
      <c r="CC267" s="36">
        <f t="shared" ref="CC267:CC270" si="3670">+CD267+CG267</f>
        <v>20011.871000000003</v>
      </c>
      <c r="CD267" s="36">
        <f t="shared" ref="CD267:CD270" si="3671">+CE267+CF267</f>
        <v>20011.871000000003</v>
      </c>
      <c r="CE267" s="36">
        <f t="shared" ref="CE267:CF270" si="3672">+BJ267+BQ267+BX267</f>
        <v>19610.836000000003</v>
      </c>
      <c r="CF267" s="36">
        <f t="shared" si="3672"/>
        <v>401.03499999999997</v>
      </c>
      <c r="CG267" s="36">
        <f t="shared" ref="CG267:CG270" si="3673">+CH267+CI267</f>
        <v>0</v>
      </c>
      <c r="CH267" s="36">
        <f t="shared" ref="CH267:CI270" si="3674">+BM267+BT267+CA267</f>
        <v>0</v>
      </c>
      <c r="CI267" s="36">
        <f t="shared" si="3674"/>
        <v>0</v>
      </c>
      <c r="CJ267" s="65">
        <f>+CK267+CN267</f>
        <v>5554.349000000002</v>
      </c>
      <c r="CK267" s="36">
        <f>+CL267+CM267</f>
        <v>5554.349000000002</v>
      </c>
      <c r="CL267" s="36">
        <v>5345.4680000000017</v>
      </c>
      <c r="CM267" s="36">
        <v>208.88099999999997</v>
      </c>
      <c r="CN267" s="36">
        <f>+CO267+CP267</f>
        <v>0</v>
      </c>
      <c r="CO267" s="36">
        <v>0</v>
      </c>
      <c r="CP267" s="36">
        <v>0</v>
      </c>
      <c r="CQ267" s="65">
        <f t="shared" ref="CQ267:CQ270" si="3675">+CR267+CU267</f>
        <v>7114.9260000000004</v>
      </c>
      <c r="CR267" s="36">
        <f t="shared" ref="CR267:CR270" si="3676">+CS267+CT267</f>
        <v>7114.9260000000004</v>
      </c>
      <c r="CS267" s="36">
        <v>6853.2460000000001</v>
      </c>
      <c r="CT267" s="36">
        <v>261.68</v>
      </c>
      <c r="CU267" s="36">
        <f t="shared" ref="CU267:CU270" si="3677">+CV267+CW267</f>
        <v>0</v>
      </c>
      <c r="CV267" s="36">
        <v>0</v>
      </c>
      <c r="CW267" s="36">
        <v>0</v>
      </c>
      <c r="CX267" s="65">
        <f t="shared" ref="CX267:CX270" si="3678">+CY267+DB267</f>
        <v>5039.4729999999981</v>
      </c>
      <c r="CY267" s="36">
        <f t="shared" ref="CY267:CY270" si="3679">+CZ267+DA267</f>
        <v>5039.4729999999981</v>
      </c>
      <c r="CZ267" s="36">
        <v>4870.8229999999985</v>
      </c>
      <c r="DA267" s="36">
        <v>168.64999999999998</v>
      </c>
      <c r="DB267" s="36">
        <f t="shared" ref="DB267:DB270" si="3680">+DC267+DD267</f>
        <v>0</v>
      </c>
      <c r="DC267" s="36">
        <v>0</v>
      </c>
      <c r="DD267" s="36">
        <v>0</v>
      </c>
      <c r="DE267" s="36">
        <f t="shared" ref="DE267:DE270" si="3681">+DF267+DI267</f>
        <v>17708.748</v>
      </c>
      <c r="DF267" s="36">
        <f t="shared" ref="DF267:DF270" si="3682">+DG267+DH267</f>
        <v>17708.748</v>
      </c>
      <c r="DG267" s="36">
        <f t="shared" ref="DG267:DH270" si="3683">+CL267+CS267+CZ267</f>
        <v>17069.537</v>
      </c>
      <c r="DH267" s="36">
        <f t="shared" si="3683"/>
        <v>639.21100000000001</v>
      </c>
      <c r="DI267" s="36">
        <f t="shared" ref="DI267:DI270" si="3684">+DJ267+DK267</f>
        <v>0</v>
      </c>
      <c r="DJ267" s="36">
        <f t="shared" ref="DJ267:DK270" si="3685">+CO267+CV267+DC267</f>
        <v>0</v>
      </c>
      <c r="DK267" s="36">
        <f t="shared" si="3685"/>
        <v>0</v>
      </c>
      <c r="DL267" s="36">
        <f t="shared" ref="DL267:DL270" si="3686">+DM267+DP267</f>
        <v>70227.846000000005</v>
      </c>
      <c r="DM267" s="36">
        <f t="shared" ref="DM267:DM270" si="3687">+DN267+DO267</f>
        <v>70227.846000000005</v>
      </c>
      <c r="DN267" s="36">
        <f t="shared" ref="DN267:DO270" si="3688">+AA267+BC267+CE267+DG267</f>
        <v>68203.786000000007</v>
      </c>
      <c r="DO267" s="36">
        <f t="shared" si="3688"/>
        <v>2024.0600000000002</v>
      </c>
      <c r="DP267" s="36">
        <f t="shared" ref="DP267:DP270" si="3689">+DQ267+DR267</f>
        <v>0</v>
      </c>
      <c r="DQ267" s="36">
        <f t="shared" ref="DQ267:DR270" si="3690">+AD267+BF267+CH267+DJ267</f>
        <v>0</v>
      </c>
      <c r="DR267" s="36">
        <f t="shared" si="3690"/>
        <v>0</v>
      </c>
    </row>
    <row r="268" spans="1:122" s="3" customFormat="1" ht="15" customHeight="1" x14ac:dyDescent="0.2">
      <c r="A268" s="37"/>
      <c r="B268" s="1"/>
      <c r="C268" s="39" t="s">
        <v>231</v>
      </c>
      <c r="D268" s="65">
        <f>+E268+H268</f>
        <v>7193.04</v>
      </c>
      <c r="E268" s="36">
        <f>+F268+G268</f>
        <v>7193.04</v>
      </c>
      <c r="F268" s="36">
        <v>7193.04</v>
      </c>
      <c r="G268" s="36">
        <v>0</v>
      </c>
      <c r="H268" s="36">
        <f>+I268+J268</f>
        <v>0</v>
      </c>
      <c r="I268" s="36">
        <v>0</v>
      </c>
      <c r="J268" s="36">
        <v>0</v>
      </c>
      <c r="K268" s="65">
        <f t="shared" si="3642"/>
        <v>8507.83</v>
      </c>
      <c r="L268" s="36">
        <f t="shared" si="3643"/>
        <v>8507.83</v>
      </c>
      <c r="M268" s="36">
        <v>8180.8</v>
      </c>
      <c r="N268" s="36">
        <v>327.02999999999997</v>
      </c>
      <c r="O268" s="36">
        <f t="shared" si="3644"/>
        <v>0</v>
      </c>
      <c r="P268" s="36">
        <v>0</v>
      </c>
      <c r="Q268" s="36">
        <v>0</v>
      </c>
      <c r="R268" s="65">
        <f t="shared" si="3645"/>
        <v>11027.17</v>
      </c>
      <c r="S268" s="36">
        <f t="shared" si="3646"/>
        <v>11027.17</v>
      </c>
      <c r="T268" s="36">
        <v>10700</v>
      </c>
      <c r="U268" s="36">
        <v>327.17</v>
      </c>
      <c r="V268" s="36">
        <f t="shared" si="3647"/>
        <v>0</v>
      </c>
      <c r="W268" s="36">
        <v>0</v>
      </c>
      <c r="X268" s="36">
        <v>0</v>
      </c>
      <c r="Y268" s="36">
        <f t="shared" si="3648"/>
        <v>26728.04</v>
      </c>
      <c r="Z268" s="36">
        <f t="shared" si="3649"/>
        <v>26728.04</v>
      </c>
      <c r="AA268" s="36">
        <f t="shared" si="3650"/>
        <v>26073.84</v>
      </c>
      <c r="AB268" s="36">
        <f t="shared" si="3650"/>
        <v>654.20000000000005</v>
      </c>
      <c r="AC268" s="36">
        <f t="shared" si="3651"/>
        <v>0</v>
      </c>
      <c r="AD268" s="36">
        <f t="shared" si="3652"/>
        <v>0</v>
      </c>
      <c r="AE268" s="36">
        <f t="shared" si="3652"/>
        <v>0</v>
      </c>
      <c r="AF268" s="65">
        <f>+AG268+AJ268</f>
        <v>8152.6949999999997</v>
      </c>
      <c r="AG268" s="36">
        <f>+AH268+AI268</f>
        <v>8152.6949999999997</v>
      </c>
      <c r="AH268" s="36">
        <v>7932.95</v>
      </c>
      <c r="AI268" s="36">
        <v>219.745</v>
      </c>
      <c r="AJ268" s="36">
        <f>+AK268+AL268</f>
        <v>0</v>
      </c>
      <c r="AK268" s="36">
        <v>0</v>
      </c>
      <c r="AL268" s="36">
        <v>0</v>
      </c>
      <c r="AM268" s="65">
        <f t="shared" si="3653"/>
        <v>8100</v>
      </c>
      <c r="AN268" s="36">
        <f t="shared" si="3654"/>
        <v>8100</v>
      </c>
      <c r="AO268" s="36">
        <v>8100</v>
      </c>
      <c r="AP268" s="36">
        <v>0</v>
      </c>
      <c r="AQ268" s="36">
        <f t="shared" si="3655"/>
        <v>0</v>
      </c>
      <c r="AR268" s="36">
        <v>0</v>
      </c>
      <c r="AS268" s="36">
        <v>0</v>
      </c>
      <c r="AT268" s="65">
        <f t="shared" si="3656"/>
        <v>11820</v>
      </c>
      <c r="AU268" s="36">
        <f t="shared" si="3657"/>
        <v>11820</v>
      </c>
      <c r="AV268" s="36">
        <v>11820</v>
      </c>
      <c r="AW268" s="36">
        <v>0</v>
      </c>
      <c r="AX268" s="36">
        <f t="shared" si="3658"/>
        <v>0</v>
      </c>
      <c r="AY268" s="36">
        <v>0</v>
      </c>
      <c r="AZ268" s="36">
        <v>0</v>
      </c>
      <c r="BA268" s="36">
        <f t="shared" si="3659"/>
        <v>28072.695</v>
      </c>
      <c r="BB268" s="36">
        <f t="shared" si="3660"/>
        <v>28072.695</v>
      </c>
      <c r="BC268" s="36">
        <f t="shared" si="3661"/>
        <v>27852.95</v>
      </c>
      <c r="BD268" s="36">
        <f t="shared" si="3661"/>
        <v>219.745</v>
      </c>
      <c r="BE268" s="36">
        <f t="shared" si="3662"/>
        <v>0</v>
      </c>
      <c r="BF268" s="36">
        <f t="shared" si="3663"/>
        <v>0</v>
      </c>
      <c r="BG268" s="36">
        <f t="shared" si="3663"/>
        <v>0</v>
      </c>
      <c r="BH268" s="65">
        <f>+BI268+BL268</f>
        <v>8440</v>
      </c>
      <c r="BI268" s="36">
        <f>+BJ268+BK268</f>
        <v>8440</v>
      </c>
      <c r="BJ268" s="36">
        <v>8440</v>
      </c>
      <c r="BK268" s="36">
        <v>0</v>
      </c>
      <c r="BL268" s="36">
        <f>+BM268+BN268</f>
        <v>0</v>
      </c>
      <c r="BM268" s="36">
        <v>0</v>
      </c>
      <c r="BN268" s="36">
        <v>0</v>
      </c>
      <c r="BO268" s="65">
        <f t="shared" si="3664"/>
        <v>9886.65</v>
      </c>
      <c r="BP268" s="36">
        <f t="shared" si="3665"/>
        <v>9886.65</v>
      </c>
      <c r="BQ268" s="36">
        <v>9552.84</v>
      </c>
      <c r="BR268" s="36">
        <v>333.81</v>
      </c>
      <c r="BS268" s="36">
        <f t="shared" si="3666"/>
        <v>0</v>
      </c>
      <c r="BT268" s="36">
        <v>0</v>
      </c>
      <c r="BU268" s="36">
        <v>0</v>
      </c>
      <c r="BV268" s="65">
        <f t="shared" si="3667"/>
        <v>10513.32</v>
      </c>
      <c r="BW268" s="36">
        <f t="shared" si="3668"/>
        <v>10513.32</v>
      </c>
      <c r="BX268" s="36">
        <v>10513.32</v>
      </c>
      <c r="BY268" s="36">
        <v>0</v>
      </c>
      <c r="BZ268" s="36">
        <f t="shared" si="3669"/>
        <v>0</v>
      </c>
      <c r="CA268" s="36">
        <v>0</v>
      </c>
      <c r="CB268" s="36">
        <v>0</v>
      </c>
      <c r="CC268" s="36">
        <f t="shared" si="3670"/>
        <v>28839.97</v>
      </c>
      <c r="CD268" s="36">
        <f t="shared" si="3671"/>
        <v>28839.97</v>
      </c>
      <c r="CE268" s="36">
        <f t="shared" si="3672"/>
        <v>28506.16</v>
      </c>
      <c r="CF268" s="36">
        <f t="shared" si="3672"/>
        <v>333.81</v>
      </c>
      <c r="CG268" s="36">
        <f t="shared" si="3673"/>
        <v>0</v>
      </c>
      <c r="CH268" s="36">
        <f t="shared" si="3674"/>
        <v>0</v>
      </c>
      <c r="CI268" s="36">
        <f t="shared" si="3674"/>
        <v>0</v>
      </c>
      <c r="CJ268" s="65">
        <f>+CK268+CN268</f>
        <v>7231.63</v>
      </c>
      <c r="CK268" s="36">
        <f>+CL268+CM268</f>
        <v>7231.63</v>
      </c>
      <c r="CL268" s="36">
        <v>6593.6</v>
      </c>
      <c r="CM268" s="36">
        <v>638.03</v>
      </c>
      <c r="CN268" s="36">
        <f>+CO268+CP268</f>
        <v>0</v>
      </c>
      <c r="CO268" s="36">
        <v>0</v>
      </c>
      <c r="CP268" s="36">
        <v>0</v>
      </c>
      <c r="CQ268" s="65">
        <f t="shared" si="3675"/>
        <v>8840.64</v>
      </c>
      <c r="CR268" s="36">
        <f t="shared" si="3676"/>
        <v>8840.64</v>
      </c>
      <c r="CS268" s="36">
        <v>8840.64</v>
      </c>
      <c r="CT268" s="36">
        <v>0</v>
      </c>
      <c r="CU268" s="36">
        <f t="shared" si="3677"/>
        <v>0</v>
      </c>
      <c r="CV268" s="36">
        <v>0</v>
      </c>
      <c r="CW268" s="36">
        <v>0</v>
      </c>
      <c r="CX268" s="65">
        <f t="shared" si="3678"/>
        <v>4200</v>
      </c>
      <c r="CY268" s="36">
        <f t="shared" si="3679"/>
        <v>4200</v>
      </c>
      <c r="CZ268" s="36">
        <v>4200</v>
      </c>
      <c r="DA268" s="36">
        <v>0</v>
      </c>
      <c r="DB268" s="36">
        <f t="shared" si="3680"/>
        <v>0</v>
      </c>
      <c r="DC268" s="36">
        <v>0</v>
      </c>
      <c r="DD268" s="36">
        <v>0</v>
      </c>
      <c r="DE268" s="36">
        <f t="shared" si="3681"/>
        <v>20272.269999999997</v>
      </c>
      <c r="DF268" s="36">
        <f t="shared" si="3682"/>
        <v>20272.269999999997</v>
      </c>
      <c r="DG268" s="36">
        <f t="shared" si="3683"/>
        <v>19634.239999999998</v>
      </c>
      <c r="DH268" s="36">
        <f t="shared" si="3683"/>
        <v>638.03</v>
      </c>
      <c r="DI268" s="36">
        <f t="shared" si="3684"/>
        <v>0</v>
      </c>
      <c r="DJ268" s="36">
        <f t="shared" si="3685"/>
        <v>0</v>
      </c>
      <c r="DK268" s="36">
        <f t="shared" si="3685"/>
        <v>0</v>
      </c>
      <c r="DL268" s="36">
        <f t="shared" si="3686"/>
        <v>103912.97500000001</v>
      </c>
      <c r="DM268" s="36">
        <f t="shared" si="3687"/>
        <v>103912.97500000001</v>
      </c>
      <c r="DN268" s="36">
        <f t="shared" si="3688"/>
        <v>102067.19</v>
      </c>
      <c r="DO268" s="36">
        <f t="shared" si="3688"/>
        <v>1845.7850000000001</v>
      </c>
      <c r="DP268" s="36">
        <f t="shared" si="3689"/>
        <v>0</v>
      </c>
      <c r="DQ268" s="36">
        <f t="shared" si="3690"/>
        <v>0</v>
      </c>
      <c r="DR268" s="36">
        <f t="shared" si="3690"/>
        <v>0</v>
      </c>
    </row>
    <row r="269" spans="1:122" s="3" customFormat="1" ht="15" customHeight="1" x14ac:dyDescent="0.2">
      <c r="A269" s="37"/>
      <c r="B269" s="1"/>
      <c r="C269" s="35" t="s">
        <v>60</v>
      </c>
      <c r="D269" s="65">
        <f>+E269+H269</f>
        <v>8440.6350000000002</v>
      </c>
      <c r="E269" s="36">
        <f>+F269+G269</f>
        <v>8440.6350000000002</v>
      </c>
      <c r="F269" s="66">
        <v>6996.7049999999999</v>
      </c>
      <c r="G269" s="66">
        <v>1443.93</v>
      </c>
      <c r="H269" s="36">
        <f>+I269+J269</f>
        <v>0</v>
      </c>
      <c r="I269" s="66">
        <v>0</v>
      </c>
      <c r="J269" s="66">
        <v>0</v>
      </c>
      <c r="K269" s="65">
        <f t="shared" si="3642"/>
        <v>9962.4470000000001</v>
      </c>
      <c r="L269" s="36">
        <f t="shared" si="3643"/>
        <v>9962.4470000000001</v>
      </c>
      <c r="M269" s="66">
        <v>7469.8459999999995</v>
      </c>
      <c r="N269" s="66">
        <v>2492.6010000000001</v>
      </c>
      <c r="O269" s="36">
        <f t="shared" si="3644"/>
        <v>0</v>
      </c>
      <c r="P269" s="66">
        <v>0</v>
      </c>
      <c r="Q269" s="66">
        <v>0</v>
      </c>
      <c r="R269" s="65">
        <f t="shared" si="3645"/>
        <v>15284.651099999999</v>
      </c>
      <c r="S269" s="36">
        <f t="shared" si="3646"/>
        <v>15284.651099999999</v>
      </c>
      <c r="T269" s="66">
        <v>10281.09</v>
      </c>
      <c r="U269" s="66">
        <v>5003.5610999999999</v>
      </c>
      <c r="V269" s="36">
        <f t="shared" si="3647"/>
        <v>0</v>
      </c>
      <c r="W269" s="66">
        <v>0</v>
      </c>
      <c r="X269" s="66">
        <v>0</v>
      </c>
      <c r="Y269" s="36">
        <f t="shared" si="3648"/>
        <v>33687.733099999998</v>
      </c>
      <c r="Z269" s="36">
        <f t="shared" si="3649"/>
        <v>33687.733099999998</v>
      </c>
      <c r="AA269" s="36">
        <f t="shared" si="3650"/>
        <v>24747.641</v>
      </c>
      <c r="AB269" s="36">
        <f t="shared" si="3650"/>
        <v>8940.0920999999998</v>
      </c>
      <c r="AC269" s="36">
        <f t="shared" si="3651"/>
        <v>0</v>
      </c>
      <c r="AD269" s="36">
        <f t="shared" si="3652"/>
        <v>0</v>
      </c>
      <c r="AE269" s="36">
        <f t="shared" si="3652"/>
        <v>0</v>
      </c>
      <c r="AF269" s="65">
        <f>+AG269+AJ269</f>
        <v>9282.2109999999993</v>
      </c>
      <c r="AG269" s="36">
        <f>+AH269+AI269</f>
        <v>9282.2109999999993</v>
      </c>
      <c r="AH269" s="66">
        <v>8402.6329999999998</v>
      </c>
      <c r="AI269" s="66">
        <v>879.57799999999997</v>
      </c>
      <c r="AJ269" s="36">
        <f>+AK269+AL269</f>
        <v>0</v>
      </c>
      <c r="AK269" s="66">
        <v>0</v>
      </c>
      <c r="AL269" s="66">
        <v>0</v>
      </c>
      <c r="AM269" s="65">
        <f t="shared" si="3653"/>
        <v>8552.5399999999991</v>
      </c>
      <c r="AN269" s="36">
        <f t="shared" si="3654"/>
        <v>8552.5399999999991</v>
      </c>
      <c r="AO269" s="66">
        <v>3291.99</v>
      </c>
      <c r="AP269" s="66">
        <v>5260.5499999999993</v>
      </c>
      <c r="AQ269" s="36">
        <f t="shared" si="3655"/>
        <v>0</v>
      </c>
      <c r="AR269" s="66">
        <v>0</v>
      </c>
      <c r="AS269" s="66">
        <v>0</v>
      </c>
      <c r="AT269" s="65">
        <f t="shared" si="3656"/>
        <v>11286.64</v>
      </c>
      <c r="AU269" s="36">
        <f t="shared" si="3657"/>
        <v>11286.64</v>
      </c>
      <c r="AV269" s="66">
        <v>3910.4299999999994</v>
      </c>
      <c r="AW269" s="66">
        <v>7376.2099999999991</v>
      </c>
      <c r="AX269" s="36">
        <f t="shared" si="3658"/>
        <v>0</v>
      </c>
      <c r="AY269" s="66">
        <v>0</v>
      </c>
      <c r="AZ269" s="66">
        <v>0</v>
      </c>
      <c r="BA269" s="36">
        <f t="shared" si="3659"/>
        <v>29121.390999999996</v>
      </c>
      <c r="BB269" s="36">
        <f t="shared" si="3660"/>
        <v>29121.390999999996</v>
      </c>
      <c r="BC269" s="36">
        <f t="shared" si="3661"/>
        <v>15605.053</v>
      </c>
      <c r="BD269" s="36">
        <f t="shared" si="3661"/>
        <v>13516.337999999998</v>
      </c>
      <c r="BE269" s="36">
        <f t="shared" si="3662"/>
        <v>0</v>
      </c>
      <c r="BF269" s="36">
        <f t="shared" si="3663"/>
        <v>0</v>
      </c>
      <c r="BG269" s="36">
        <f t="shared" si="3663"/>
        <v>0</v>
      </c>
      <c r="BH269" s="65">
        <f>+BI269+BL269</f>
        <v>10533.92</v>
      </c>
      <c r="BI269" s="36">
        <f>+BJ269+BK269</f>
        <v>10533.92</v>
      </c>
      <c r="BJ269" s="66">
        <v>2185.9400000000005</v>
      </c>
      <c r="BK269" s="66">
        <v>8347.98</v>
      </c>
      <c r="BL269" s="36">
        <f>+BM269+BN269</f>
        <v>0</v>
      </c>
      <c r="BM269" s="66">
        <v>0</v>
      </c>
      <c r="BN269" s="66">
        <v>0</v>
      </c>
      <c r="BO269" s="65">
        <f t="shared" si="3664"/>
        <v>10564.21</v>
      </c>
      <c r="BP269" s="36">
        <f t="shared" si="3665"/>
        <v>10564.21</v>
      </c>
      <c r="BQ269" s="66">
        <v>5149.4599999999991</v>
      </c>
      <c r="BR269" s="66">
        <v>5414.75</v>
      </c>
      <c r="BS269" s="36">
        <f t="shared" si="3666"/>
        <v>0</v>
      </c>
      <c r="BT269" s="66">
        <v>0</v>
      </c>
      <c r="BU269" s="66">
        <v>0</v>
      </c>
      <c r="BV269" s="65">
        <f t="shared" si="3667"/>
        <v>6842.2300000000005</v>
      </c>
      <c r="BW269" s="36">
        <f t="shared" si="3668"/>
        <v>6842.2300000000005</v>
      </c>
      <c r="BX269" s="66">
        <v>3127.6000000000004</v>
      </c>
      <c r="BY269" s="66">
        <v>3714.63</v>
      </c>
      <c r="BZ269" s="36">
        <f t="shared" si="3669"/>
        <v>0</v>
      </c>
      <c r="CA269" s="66">
        <v>0</v>
      </c>
      <c r="CB269" s="66">
        <v>0</v>
      </c>
      <c r="CC269" s="36">
        <f t="shared" si="3670"/>
        <v>27940.36</v>
      </c>
      <c r="CD269" s="36">
        <f t="shared" si="3671"/>
        <v>27940.36</v>
      </c>
      <c r="CE269" s="36">
        <f t="shared" si="3672"/>
        <v>10463</v>
      </c>
      <c r="CF269" s="36">
        <f t="shared" si="3672"/>
        <v>17477.36</v>
      </c>
      <c r="CG269" s="36">
        <f t="shared" si="3673"/>
        <v>0</v>
      </c>
      <c r="CH269" s="36">
        <f t="shared" si="3674"/>
        <v>0</v>
      </c>
      <c r="CI269" s="36">
        <f t="shared" si="3674"/>
        <v>0</v>
      </c>
      <c r="CJ269" s="65">
        <f>+CK269+CN269</f>
        <v>9435.380000000001</v>
      </c>
      <c r="CK269" s="36">
        <f>+CL269+CM269</f>
        <v>9435.380000000001</v>
      </c>
      <c r="CL269" s="66">
        <v>1770.04</v>
      </c>
      <c r="CM269" s="66">
        <v>7665.34</v>
      </c>
      <c r="CN269" s="36">
        <f>+CO269+CP269</f>
        <v>0</v>
      </c>
      <c r="CO269" s="66">
        <v>0</v>
      </c>
      <c r="CP269" s="66">
        <v>0</v>
      </c>
      <c r="CQ269" s="65">
        <f t="shared" si="3675"/>
        <v>9219.0399999999991</v>
      </c>
      <c r="CR269" s="36">
        <f t="shared" si="3676"/>
        <v>9219.0399999999991</v>
      </c>
      <c r="CS269" s="66">
        <v>5250.6399999999994</v>
      </c>
      <c r="CT269" s="66">
        <v>3968.3999999999996</v>
      </c>
      <c r="CU269" s="36">
        <f t="shared" si="3677"/>
        <v>0</v>
      </c>
      <c r="CV269" s="66">
        <v>0</v>
      </c>
      <c r="CW269" s="66">
        <v>0</v>
      </c>
      <c r="CX269" s="65">
        <f t="shared" si="3678"/>
        <v>9071.73</v>
      </c>
      <c r="CY269" s="36">
        <f t="shared" si="3679"/>
        <v>9071.73</v>
      </c>
      <c r="CZ269" s="66">
        <v>2283.46</v>
      </c>
      <c r="DA269" s="66">
        <v>6788.2699999999995</v>
      </c>
      <c r="DB269" s="36">
        <f t="shared" si="3680"/>
        <v>0</v>
      </c>
      <c r="DC269" s="66">
        <v>0</v>
      </c>
      <c r="DD269" s="66">
        <v>0</v>
      </c>
      <c r="DE269" s="36">
        <f t="shared" si="3681"/>
        <v>27726.149999999998</v>
      </c>
      <c r="DF269" s="36">
        <f t="shared" si="3682"/>
        <v>27726.149999999998</v>
      </c>
      <c r="DG269" s="36">
        <f t="shared" si="3683"/>
        <v>9304.14</v>
      </c>
      <c r="DH269" s="36">
        <f t="shared" si="3683"/>
        <v>18422.009999999998</v>
      </c>
      <c r="DI269" s="36">
        <f t="shared" si="3684"/>
        <v>0</v>
      </c>
      <c r="DJ269" s="36">
        <f t="shared" si="3685"/>
        <v>0</v>
      </c>
      <c r="DK269" s="36">
        <f t="shared" si="3685"/>
        <v>0</v>
      </c>
      <c r="DL269" s="36">
        <f t="shared" si="3686"/>
        <v>118475.6341</v>
      </c>
      <c r="DM269" s="36">
        <f t="shared" si="3687"/>
        <v>118475.6341</v>
      </c>
      <c r="DN269" s="36">
        <f t="shared" si="3688"/>
        <v>60119.834000000003</v>
      </c>
      <c r="DO269" s="36">
        <f t="shared" si="3688"/>
        <v>58355.800099999993</v>
      </c>
      <c r="DP269" s="36">
        <f t="shared" si="3689"/>
        <v>0</v>
      </c>
      <c r="DQ269" s="36">
        <f t="shared" si="3690"/>
        <v>0</v>
      </c>
      <c r="DR269" s="36">
        <f t="shared" si="3690"/>
        <v>0</v>
      </c>
    </row>
    <row r="270" spans="1:122" s="3" customFormat="1" ht="15" customHeight="1" x14ac:dyDescent="0.2">
      <c r="A270" s="37"/>
      <c r="B270" s="1"/>
      <c r="C270" s="35" t="s">
        <v>28</v>
      </c>
      <c r="D270" s="65">
        <f>+E270+H270</f>
        <v>325079.03600000002</v>
      </c>
      <c r="E270" s="36">
        <f>+F270+G270</f>
        <v>108409.06</v>
      </c>
      <c r="F270" s="66">
        <v>14450.834999999999</v>
      </c>
      <c r="G270" s="66">
        <v>93958.225000000006</v>
      </c>
      <c r="H270" s="36">
        <f>+I270+J270</f>
        <v>216669.97600000002</v>
      </c>
      <c r="I270" s="66">
        <v>117580.126</v>
      </c>
      <c r="J270" s="66">
        <v>99089.85</v>
      </c>
      <c r="K270" s="65">
        <f t="shared" si="3642"/>
        <v>225625.05799999999</v>
      </c>
      <c r="L270" s="36">
        <f t="shared" si="3643"/>
        <v>98324.414999999994</v>
      </c>
      <c r="M270" s="66">
        <v>14464.92</v>
      </c>
      <c r="N270" s="66">
        <v>83859.494999999995</v>
      </c>
      <c r="O270" s="36">
        <f t="shared" si="3644"/>
        <v>127300.643</v>
      </c>
      <c r="P270" s="66">
        <v>48493.082999999999</v>
      </c>
      <c r="Q270" s="66">
        <v>78807.56</v>
      </c>
      <c r="R270" s="65">
        <f t="shared" si="3645"/>
        <v>340571.21799999999</v>
      </c>
      <c r="S270" s="36">
        <f t="shared" si="3646"/>
        <v>114718.179</v>
      </c>
      <c r="T270" s="66">
        <v>12528.117</v>
      </c>
      <c r="U270" s="66">
        <v>102190.06200000001</v>
      </c>
      <c r="V270" s="36">
        <f t="shared" si="3647"/>
        <v>225853.03899999999</v>
      </c>
      <c r="W270" s="66">
        <v>123006.28899999999</v>
      </c>
      <c r="X270" s="66">
        <v>102846.75</v>
      </c>
      <c r="Y270" s="36">
        <f t="shared" si="3648"/>
        <v>891275.31200000003</v>
      </c>
      <c r="Z270" s="36">
        <f t="shared" si="3649"/>
        <v>321451.65399999998</v>
      </c>
      <c r="AA270" s="36">
        <f t="shared" si="3650"/>
        <v>41443.871999999996</v>
      </c>
      <c r="AB270" s="36">
        <f t="shared" si="3650"/>
        <v>280007.78200000001</v>
      </c>
      <c r="AC270" s="36">
        <f t="shared" si="3651"/>
        <v>569823.65800000005</v>
      </c>
      <c r="AD270" s="36">
        <f t="shared" si="3652"/>
        <v>289079.49800000002</v>
      </c>
      <c r="AE270" s="36">
        <f t="shared" si="3652"/>
        <v>280744.16000000003</v>
      </c>
      <c r="AF270" s="65">
        <f>+AG270+AJ270</f>
        <v>294941.84899999999</v>
      </c>
      <c r="AG270" s="36">
        <f>+AH270+AI270</f>
        <v>105815.113</v>
      </c>
      <c r="AH270" s="66">
        <v>12577.343999999999</v>
      </c>
      <c r="AI270" s="66">
        <v>93237.769</v>
      </c>
      <c r="AJ270" s="36">
        <f>+AK270+AL270</f>
        <v>189126.736</v>
      </c>
      <c r="AK270" s="66">
        <v>117830.317</v>
      </c>
      <c r="AL270" s="66">
        <v>71296.419000000009</v>
      </c>
      <c r="AM270" s="65">
        <f t="shared" si="3653"/>
        <v>256269.56</v>
      </c>
      <c r="AN270" s="36">
        <f t="shared" si="3654"/>
        <v>94421.349999999991</v>
      </c>
      <c r="AO270" s="66">
        <v>4346.8599999999997</v>
      </c>
      <c r="AP270" s="66">
        <v>90074.489999999991</v>
      </c>
      <c r="AQ270" s="36">
        <f t="shared" si="3655"/>
        <v>161848.21000000002</v>
      </c>
      <c r="AR270" s="66">
        <v>106413.07</v>
      </c>
      <c r="AS270" s="66">
        <v>55435.14</v>
      </c>
      <c r="AT270" s="65">
        <f t="shared" si="3656"/>
        <v>233266.16499999998</v>
      </c>
      <c r="AU270" s="36">
        <f t="shared" si="3657"/>
        <v>117911.01299999999</v>
      </c>
      <c r="AV270" s="66">
        <v>15269.981000000002</v>
      </c>
      <c r="AW270" s="66">
        <v>102641.03199999999</v>
      </c>
      <c r="AX270" s="36">
        <f t="shared" si="3658"/>
        <v>115355.152</v>
      </c>
      <c r="AY270" s="66">
        <v>63882.926000000007</v>
      </c>
      <c r="AZ270" s="66">
        <v>51472.226000000002</v>
      </c>
      <c r="BA270" s="36">
        <f t="shared" si="3659"/>
        <v>784477.57400000002</v>
      </c>
      <c r="BB270" s="36">
        <f t="shared" si="3660"/>
        <v>318147.47599999997</v>
      </c>
      <c r="BC270" s="36">
        <f t="shared" si="3661"/>
        <v>32194.184999999998</v>
      </c>
      <c r="BD270" s="36">
        <f t="shared" si="3661"/>
        <v>285953.29099999997</v>
      </c>
      <c r="BE270" s="36">
        <f t="shared" si="3662"/>
        <v>466330.098</v>
      </c>
      <c r="BF270" s="36">
        <f t="shared" si="3663"/>
        <v>288126.31299999997</v>
      </c>
      <c r="BG270" s="36">
        <f t="shared" si="3663"/>
        <v>178203.785</v>
      </c>
      <c r="BH270" s="65">
        <f>+BI270+BL270</f>
        <v>234562.74399999995</v>
      </c>
      <c r="BI270" s="36">
        <f>+BJ270+BK270</f>
        <v>110293.77199999998</v>
      </c>
      <c r="BJ270" s="66">
        <v>15062.240999999998</v>
      </c>
      <c r="BK270" s="66">
        <v>95231.530999999988</v>
      </c>
      <c r="BL270" s="36">
        <f>+BM270+BN270</f>
        <v>124268.97199999998</v>
      </c>
      <c r="BM270" s="66">
        <v>64762.538999999997</v>
      </c>
      <c r="BN270" s="66">
        <v>59506.43299999999</v>
      </c>
      <c r="BO270" s="65">
        <f t="shared" si="3664"/>
        <v>250591.92300000001</v>
      </c>
      <c r="BP270" s="36">
        <f t="shared" si="3665"/>
        <v>91149.688999999998</v>
      </c>
      <c r="BQ270" s="66">
        <v>8293.648000000001</v>
      </c>
      <c r="BR270" s="66">
        <v>82856.040999999997</v>
      </c>
      <c r="BS270" s="36">
        <f t="shared" si="3666"/>
        <v>159442.234</v>
      </c>
      <c r="BT270" s="66">
        <v>94553.848000000013</v>
      </c>
      <c r="BU270" s="66">
        <v>64888.385999999999</v>
      </c>
      <c r="BV270" s="65">
        <f t="shared" si="3667"/>
        <v>283636.09299999999</v>
      </c>
      <c r="BW270" s="36">
        <f t="shared" si="3668"/>
        <v>160893.70199999999</v>
      </c>
      <c r="BX270" s="66">
        <v>14740.69</v>
      </c>
      <c r="BY270" s="66">
        <v>146153.01199999999</v>
      </c>
      <c r="BZ270" s="36">
        <f t="shared" si="3669"/>
        <v>122742.391</v>
      </c>
      <c r="CA270" s="66">
        <v>67184.652000000002</v>
      </c>
      <c r="CB270" s="66">
        <v>55557.738999999994</v>
      </c>
      <c r="CC270" s="36">
        <f t="shared" si="3670"/>
        <v>768790.76</v>
      </c>
      <c r="CD270" s="36">
        <f t="shared" si="3671"/>
        <v>362337.16299999994</v>
      </c>
      <c r="CE270" s="36">
        <f t="shared" si="3672"/>
        <v>38096.578999999998</v>
      </c>
      <c r="CF270" s="36">
        <f t="shared" si="3672"/>
        <v>324240.58399999997</v>
      </c>
      <c r="CG270" s="36">
        <f t="shared" si="3673"/>
        <v>406453.59700000001</v>
      </c>
      <c r="CH270" s="36">
        <f t="shared" si="3674"/>
        <v>226501.03900000002</v>
      </c>
      <c r="CI270" s="36">
        <f t="shared" si="3674"/>
        <v>179952.55799999999</v>
      </c>
      <c r="CJ270" s="65">
        <f>+CK270+CN270</f>
        <v>244391.375</v>
      </c>
      <c r="CK270" s="36">
        <f>+CL270+CM270</f>
        <v>143833.27000000002</v>
      </c>
      <c r="CL270" s="66">
        <v>12376.789999999999</v>
      </c>
      <c r="CM270" s="66">
        <v>131456.48000000001</v>
      </c>
      <c r="CN270" s="36">
        <f>+CO270+CP270</f>
        <v>100558.105</v>
      </c>
      <c r="CO270" s="66">
        <v>53424.465000000004</v>
      </c>
      <c r="CP270" s="66">
        <v>47133.639999999992</v>
      </c>
      <c r="CQ270" s="65">
        <f t="shared" si="3675"/>
        <v>226917.69900000002</v>
      </c>
      <c r="CR270" s="36">
        <f t="shared" si="3676"/>
        <v>136264.52800000002</v>
      </c>
      <c r="CS270" s="66">
        <v>12584.999</v>
      </c>
      <c r="CT270" s="66">
        <v>123679.52900000001</v>
      </c>
      <c r="CU270" s="36">
        <f t="shared" si="3677"/>
        <v>90653.171000000002</v>
      </c>
      <c r="CV270" s="66">
        <v>44483.258999999998</v>
      </c>
      <c r="CW270" s="66">
        <v>46169.912000000004</v>
      </c>
      <c r="CX270" s="65">
        <f t="shared" si="3678"/>
        <v>345125.12699999998</v>
      </c>
      <c r="CY270" s="36">
        <f t="shared" si="3679"/>
        <v>103769.59999999999</v>
      </c>
      <c r="CZ270" s="66">
        <v>14381.105</v>
      </c>
      <c r="DA270" s="66">
        <v>89388.494999999995</v>
      </c>
      <c r="DB270" s="36">
        <f t="shared" si="3680"/>
        <v>241355.527</v>
      </c>
      <c r="DC270" s="66">
        <v>164807.38</v>
      </c>
      <c r="DD270" s="66">
        <v>76548.146999999997</v>
      </c>
      <c r="DE270" s="36">
        <f t="shared" si="3681"/>
        <v>816434.201</v>
      </c>
      <c r="DF270" s="36">
        <f t="shared" si="3682"/>
        <v>383867.39800000004</v>
      </c>
      <c r="DG270" s="36">
        <f t="shared" si="3683"/>
        <v>39342.894</v>
      </c>
      <c r="DH270" s="36">
        <f t="shared" si="3683"/>
        <v>344524.50400000002</v>
      </c>
      <c r="DI270" s="36">
        <f t="shared" si="3684"/>
        <v>432566.80299999996</v>
      </c>
      <c r="DJ270" s="36">
        <f t="shared" si="3685"/>
        <v>262715.10399999999</v>
      </c>
      <c r="DK270" s="36">
        <f t="shared" si="3685"/>
        <v>169851.69899999999</v>
      </c>
      <c r="DL270" s="36">
        <f t="shared" si="3686"/>
        <v>3260977.8470000001</v>
      </c>
      <c r="DM270" s="36">
        <f t="shared" si="3687"/>
        <v>1385803.6909999999</v>
      </c>
      <c r="DN270" s="36">
        <f t="shared" si="3688"/>
        <v>151077.53</v>
      </c>
      <c r="DO270" s="36">
        <f t="shared" si="3688"/>
        <v>1234726.1609999998</v>
      </c>
      <c r="DP270" s="36">
        <f t="shared" si="3689"/>
        <v>1875174.156</v>
      </c>
      <c r="DQ270" s="36">
        <f t="shared" si="3690"/>
        <v>1066421.9539999999</v>
      </c>
      <c r="DR270" s="36">
        <f t="shared" si="3690"/>
        <v>808752.20200000005</v>
      </c>
    </row>
    <row r="271" spans="1:122" s="3" customFormat="1" ht="15" customHeight="1" x14ac:dyDescent="0.2">
      <c r="A271" s="37"/>
      <c r="B271" s="1"/>
      <c r="C271" s="39"/>
      <c r="D271" s="65"/>
      <c r="E271" s="36"/>
      <c r="F271" s="36"/>
      <c r="G271" s="36"/>
      <c r="H271" s="36"/>
      <c r="I271" s="36"/>
      <c r="J271" s="36"/>
      <c r="K271" s="65"/>
      <c r="L271" s="36"/>
      <c r="M271" s="36"/>
      <c r="N271" s="36"/>
      <c r="O271" s="36"/>
      <c r="P271" s="36"/>
      <c r="Q271" s="36"/>
      <c r="R271" s="65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65"/>
      <c r="AG271" s="36"/>
      <c r="AH271" s="36"/>
      <c r="AI271" s="36"/>
      <c r="AJ271" s="36"/>
      <c r="AK271" s="36"/>
      <c r="AL271" s="36"/>
      <c r="AM271" s="65"/>
      <c r="AN271" s="36"/>
      <c r="AO271" s="36"/>
      <c r="AP271" s="36"/>
      <c r="AQ271" s="36"/>
      <c r="AR271" s="36"/>
      <c r="AS271" s="36"/>
      <c r="AT271" s="65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65"/>
      <c r="BI271" s="36"/>
      <c r="BJ271" s="36"/>
      <c r="BK271" s="36"/>
      <c r="BL271" s="36"/>
      <c r="BM271" s="36"/>
      <c r="BN271" s="36"/>
      <c r="BO271" s="65"/>
      <c r="BP271" s="36"/>
      <c r="BQ271" s="36"/>
      <c r="BR271" s="36"/>
      <c r="BS271" s="36"/>
      <c r="BT271" s="36"/>
      <c r="BU271" s="36"/>
      <c r="BV271" s="65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65"/>
      <c r="CK271" s="36"/>
      <c r="CL271" s="36"/>
      <c r="CM271" s="36"/>
      <c r="CN271" s="36"/>
      <c r="CO271" s="36"/>
      <c r="CP271" s="36"/>
      <c r="CQ271" s="65"/>
      <c r="CR271" s="36"/>
      <c r="CS271" s="36"/>
      <c r="CT271" s="36"/>
      <c r="CU271" s="36"/>
      <c r="CV271" s="36"/>
      <c r="CW271" s="36"/>
      <c r="CX271" s="65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</row>
    <row r="272" spans="1:122" s="3" customFormat="1" ht="15" customHeight="1" x14ac:dyDescent="0.2">
      <c r="A272" s="34"/>
      <c r="B272" s="1" t="s">
        <v>232</v>
      </c>
      <c r="C272" s="35"/>
      <c r="D272" s="65">
        <f>D273+D277+D280+D283+D284+D287+D290+D293+D294</f>
        <v>432968.34</v>
      </c>
      <c r="E272" s="36">
        <f t="shared" ref="E272:J272" si="3691">E273+E277+E280+E283+E284+E287+E290+E293+E294</f>
        <v>261704.34000000003</v>
      </c>
      <c r="F272" s="36">
        <f t="shared" si="3691"/>
        <v>120756.19999999998</v>
      </c>
      <c r="G272" s="36">
        <f t="shared" si="3691"/>
        <v>140948.14000000001</v>
      </c>
      <c r="H272" s="36">
        <f t="shared" si="3691"/>
        <v>171264</v>
      </c>
      <c r="I272" s="36">
        <f t="shared" si="3691"/>
        <v>13700</v>
      </c>
      <c r="J272" s="36">
        <f t="shared" si="3691"/>
        <v>157564</v>
      </c>
      <c r="K272" s="65">
        <f>K273+K277+K280+K283+K284+K287+K290+K293+K294</f>
        <v>465164.32000000007</v>
      </c>
      <c r="L272" s="36">
        <f t="shared" ref="L272:Q272" si="3692">L273+L277+L280+L283+L284+L287+L290+L293+L294</f>
        <v>279194.32</v>
      </c>
      <c r="M272" s="36">
        <f t="shared" si="3692"/>
        <v>144944.02000000002</v>
      </c>
      <c r="N272" s="36">
        <f t="shared" si="3692"/>
        <v>134250.29999999999</v>
      </c>
      <c r="O272" s="36">
        <f t="shared" si="3692"/>
        <v>185970</v>
      </c>
      <c r="P272" s="36">
        <f t="shared" si="3692"/>
        <v>11200</v>
      </c>
      <c r="Q272" s="36">
        <f t="shared" si="3692"/>
        <v>174770</v>
      </c>
      <c r="R272" s="65">
        <f t="shared" ref="R272:R290" si="3693">S272+V272</f>
        <v>371063.02</v>
      </c>
      <c r="S272" s="36">
        <f t="shared" ref="S272:S290" si="3694">SUM(T272:U272)</f>
        <v>349163.02</v>
      </c>
      <c r="T272" s="36">
        <f>T273+T277+T280+T283+T284+T287+T290+T293+T294</f>
        <v>204707.25</v>
      </c>
      <c r="U272" s="36">
        <f>U273+U277+U280+U283+U284+U287+U290+U293+U294</f>
        <v>144455.76999999999</v>
      </c>
      <c r="V272" s="36">
        <f t="shared" ref="V272:V290" si="3695">SUM(W272:X272)</f>
        <v>21900</v>
      </c>
      <c r="W272" s="36">
        <f>W273+W277+W280+W283+W284+W287+W290+W293+W294</f>
        <v>0</v>
      </c>
      <c r="X272" s="36">
        <f>X273+X277+X280+X283+X284+X287+X290+X293+X294</f>
        <v>21900</v>
      </c>
      <c r="Y272" s="36">
        <f t="shared" ref="Y272:Y290" si="3696">Z272+AC272</f>
        <v>1269195.68</v>
      </c>
      <c r="Z272" s="36">
        <f t="shared" ref="Z272:Z290" si="3697">SUM(AA272:AB272)</f>
        <v>890061.67999999993</v>
      </c>
      <c r="AA272" s="36">
        <f>AA273+AA277+AA280+AA283+AA284+AA287+AA290+AA293+AA294</f>
        <v>470407.46999999991</v>
      </c>
      <c r="AB272" s="36">
        <f>AB273+AB277+AB280+AB283+AB284+AB287+AB290+AB293+AB294</f>
        <v>419654.20999999996</v>
      </c>
      <c r="AC272" s="36">
        <f t="shared" ref="AC272:AC290" si="3698">SUM(AD272:AE272)</f>
        <v>379134</v>
      </c>
      <c r="AD272" s="36">
        <f>AD273+AD277+AD280+AD283+AD284+AD287+AD290+AD293+AD294</f>
        <v>24900</v>
      </c>
      <c r="AE272" s="36">
        <f>AE273+AE277+AE280+AE283+AE284+AE287+AE290+AE293+AE294</f>
        <v>354234</v>
      </c>
      <c r="AF272" s="65">
        <f t="shared" ref="AF272:AF290" si="3699">AG272+AJ272</f>
        <v>488686.41999999993</v>
      </c>
      <c r="AG272" s="36">
        <f t="shared" ref="AG272:AG290" si="3700">SUM(AH272:AI272)</f>
        <v>312793.41999999993</v>
      </c>
      <c r="AH272" s="36">
        <f>AH273+AH277+AH280+AH283+AH284+AH287+AH290+AH293+AH294</f>
        <v>178516.32999999996</v>
      </c>
      <c r="AI272" s="36">
        <f>AI273+AI277+AI280+AI283+AI284+AI287+AI290+AI293+AI294</f>
        <v>134277.09</v>
      </c>
      <c r="AJ272" s="36">
        <f t="shared" ref="AJ272:AJ290" si="3701">SUM(AK272:AL272)</f>
        <v>175893</v>
      </c>
      <c r="AK272" s="36">
        <f>AK273+AK277+AK280+AK283+AK284+AK287+AK290+AK293+AK294</f>
        <v>15000</v>
      </c>
      <c r="AL272" s="36">
        <f>AL273+AL277+AL280+AL283+AL284+AL287+AL290+AL293+AL294</f>
        <v>160893</v>
      </c>
      <c r="AM272" s="65">
        <f t="shared" ref="AM272:AM290" si="3702">AN272+AQ272</f>
        <v>448477.62699999998</v>
      </c>
      <c r="AN272" s="36">
        <f t="shared" ref="AN272:AN290" si="3703">SUM(AO272:AP272)</f>
        <v>305527.62699999998</v>
      </c>
      <c r="AO272" s="36">
        <f>AO273+AO277+AO280+AO283+AO284+AO287+AO290+AO293+AO294</f>
        <v>179520.51</v>
      </c>
      <c r="AP272" s="36">
        <f>AP273+AP277+AP280+AP283+AP284+AP287+AP290+AP293+AP294</f>
        <v>126007.117</v>
      </c>
      <c r="AQ272" s="36">
        <f t="shared" ref="AQ272:AQ290" si="3704">SUM(AR272:AS272)</f>
        <v>142950</v>
      </c>
      <c r="AR272" s="36">
        <f>AR273+AR277+AR280+AR283+AR284+AR287+AR290+AR293+AR294</f>
        <v>0</v>
      </c>
      <c r="AS272" s="36">
        <f>AS273+AS277+AS280+AS283+AS284+AS287+AS290+AS293+AS294</f>
        <v>142950</v>
      </c>
      <c r="AT272" s="65">
        <f t="shared" ref="AT272:AT290" si="3705">AU272+AX272</f>
        <v>489704.28800000006</v>
      </c>
      <c r="AU272" s="36">
        <f t="shared" ref="AU272:AU290" si="3706">SUM(AV272:AW272)</f>
        <v>334909.88800000004</v>
      </c>
      <c r="AV272" s="36">
        <f>AV273+AV277+AV280+AV283+AV284+AV287+AV290+AV293+AV294</f>
        <v>193898.01</v>
      </c>
      <c r="AW272" s="36">
        <f>AW273+AW277+AW280+AW283+AW284+AW287+AW290+AW293+AW294</f>
        <v>141011.878</v>
      </c>
      <c r="AX272" s="36">
        <f t="shared" ref="AX272:AX290" si="3707">SUM(AY272:AZ272)</f>
        <v>154794.4</v>
      </c>
      <c r="AY272" s="36">
        <f>AY273+AY277+AY280+AY283+AY284+AY287+AY290+AY293+AY294</f>
        <v>5094.3999999999996</v>
      </c>
      <c r="AZ272" s="36">
        <f>AZ273+AZ277+AZ280+AZ283+AZ284+AZ287+AZ290+AZ293+AZ294</f>
        <v>149700</v>
      </c>
      <c r="BA272" s="36">
        <f t="shared" ref="BA272:BA273" si="3708">BB272+BE272</f>
        <v>1426868.335</v>
      </c>
      <c r="BB272" s="36">
        <f t="shared" ref="BB272:BB273" si="3709">SUM(BC272:BD272)</f>
        <v>953230.93500000006</v>
      </c>
      <c r="BC272" s="36">
        <f>BC273+BC277+BC280+BC283+BC284+BC287+BC290+BC293+BC294</f>
        <v>551934.85</v>
      </c>
      <c r="BD272" s="36">
        <f>BD273+BD277+BD280+BD283+BD284+BD287+BD290+BD293+BD294</f>
        <v>401296.08500000002</v>
      </c>
      <c r="BE272" s="36">
        <f t="shared" ref="BE272:BE290" si="3710">SUM(BF272:BG272)</f>
        <v>473637.4</v>
      </c>
      <c r="BF272" s="36">
        <f>BF273+BF277+BF280+BF283+BF284+BF287+BF290+BF293+BF294</f>
        <v>20094.400000000001</v>
      </c>
      <c r="BG272" s="36">
        <f>BG273+BG277+BG280+BG283+BG284+BG287+BG290+BG293+BG294</f>
        <v>453543</v>
      </c>
      <c r="BH272" s="65">
        <f t="shared" ref="BH272:BH290" si="3711">BI272+BL272</f>
        <v>381559.35800000001</v>
      </c>
      <c r="BI272" s="36">
        <f t="shared" ref="BI272:BI290" si="3712">SUM(BJ272:BK272)</f>
        <v>310694.35800000001</v>
      </c>
      <c r="BJ272" s="36">
        <f>BJ273+BJ277+BJ280+BJ283+BJ284+BJ287+BJ290+BJ293+BJ294</f>
        <v>198856.96899999998</v>
      </c>
      <c r="BK272" s="36">
        <f>BK273+BK277+BK280+BK283+BK284+BK287+BK290+BK293+BK294</f>
        <v>111837.389</v>
      </c>
      <c r="BL272" s="36">
        <f t="shared" ref="BL272:BL290" si="3713">SUM(BM272:BN272)</f>
        <v>70865</v>
      </c>
      <c r="BM272" s="36">
        <f>BM273+BM277+BM280+BM283+BM284+BM287+BM290+BM293+BM294</f>
        <v>4192</v>
      </c>
      <c r="BN272" s="36">
        <f>BN273+BN277+BN280+BN283+BN284+BN287+BN290+BN293+BN294</f>
        <v>66673</v>
      </c>
      <c r="BO272" s="65">
        <f t="shared" ref="BO272:BO290" si="3714">BP272+BS272</f>
        <v>466663.64399999997</v>
      </c>
      <c r="BP272" s="36">
        <f t="shared" ref="BP272:BP290" si="3715">SUM(BQ272:BR272)</f>
        <v>359163.64399999997</v>
      </c>
      <c r="BQ272" s="36">
        <f>BQ273+BQ277+BQ280+BQ283+BQ284+BQ287+BQ290+BQ293+BQ294</f>
        <v>199891.43899999995</v>
      </c>
      <c r="BR272" s="36">
        <f>BR273+BR277+BR280+BR283+BR284+BR287+BR290+BR293+BR294</f>
        <v>159272.20500000002</v>
      </c>
      <c r="BS272" s="36">
        <f t="shared" ref="BS272:BS290" si="3716">SUM(BT272:BU272)</f>
        <v>107500</v>
      </c>
      <c r="BT272" s="36">
        <f>BT273+BT277+BT280+BT283+BT284+BT287+BT290+BT293+BT294</f>
        <v>3200</v>
      </c>
      <c r="BU272" s="36">
        <f>BU273+BU277+BU280+BU283+BU284+BU287+BU290+BU293+BU294</f>
        <v>104300</v>
      </c>
      <c r="BV272" s="65">
        <f t="shared" ref="BV272:BV290" si="3717">BW272+BZ272</f>
        <v>532720.19099999999</v>
      </c>
      <c r="BW272" s="36">
        <f t="shared" ref="BW272:BW290" si="3718">SUM(BX272:BY272)</f>
        <v>366420.19099999999</v>
      </c>
      <c r="BX272" s="36">
        <f>BX273+BX277+BX280+BX283+BX284+BX287+BX290+BX293+BX294</f>
        <v>197296.30499999999</v>
      </c>
      <c r="BY272" s="36">
        <f>BY273+BY277+BY280+BY283+BY284+BY287+BY290+BY293+BY294</f>
        <v>169123.886</v>
      </c>
      <c r="BZ272" s="36">
        <f t="shared" ref="BZ272:BZ290" si="3719">SUM(CA272:CB272)</f>
        <v>166300</v>
      </c>
      <c r="CA272" s="36">
        <f>CA273+CA277+CA280+CA283+CA284+CA287+CA290+CA293+CA294</f>
        <v>11000</v>
      </c>
      <c r="CB272" s="36">
        <f>CB273+CB277+CB280+CB283+CB284+CB287+CB290+CB293+CB294</f>
        <v>155300</v>
      </c>
      <c r="CC272" s="36">
        <f t="shared" ref="CC272:CC273" si="3720">CD272+CG272</f>
        <v>1380943.193</v>
      </c>
      <c r="CD272" s="36">
        <f t="shared" ref="CD272:CD273" si="3721">SUM(CE272:CF272)</f>
        <v>1036278.193</v>
      </c>
      <c r="CE272" s="36">
        <f>CE273+CE277+CE280+CE283+CE284+CE287+CE290+CE293+CE294</f>
        <v>596044.71299999999</v>
      </c>
      <c r="CF272" s="36">
        <f>CF273+CF277+CF280+CF283+CF284+CF287+CF290+CF293+CF294</f>
        <v>440233.48</v>
      </c>
      <c r="CG272" s="36">
        <f t="shared" ref="CG272:CG290" si="3722">SUM(CH272:CI272)</f>
        <v>344665</v>
      </c>
      <c r="CH272" s="36">
        <f>CH273+CH277+CH280+CH283+CH284+CH287+CH290+CH293+CH294</f>
        <v>18392</v>
      </c>
      <c r="CI272" s="36">
        <f>CI273+CI277+CI280+CI283+CI284+CI287+CI290+CI293+CI294</f>
        <v>326273</v>
      </c>
      <c r="CJ272" s="65">
        <f t="shared" ref="CJ272:CJ290" si="3723">CK272+CN272</f>
        <v>448613.32199999999</v>
      </c>
      <c r="CK272" s="36">
        <f t="shared" ref="CK272:CK290" si="3724">SUM(CL272:CM272)</f>
        <v>323903.32199999999</v>
      </c>
      <c r="CL272" s="36">
        <f>CL273+CL277+CL280+CL283+CL284+CL287+CL290+CL293+CL294</f>
        <v>205149.58799999999</v>
      </c>
      <c r="CM272" s="36">
        <f>CM273+CM277+CM280+CM283+CM284+CM287+CM290+CM293+CM294</f>
        <v>118753.734</v>
      </c>
      <c r="CN272" s="36">
        <f t="shared" ref="CN272:CN290" si="3725">SUM(CO272:CP272)</f>
        <v>124710</v>
      </c>
      <c r="CO272" s="36">
        <f>CO273+CO277+CO280+CO283+CO284+CO287+CO290+CO293+CO294</f>
        <v>5490</v>
      </c>
      <c r="CP272" s="36">
        <f>CP273+CP277+CP280+CP283+CP284+CP287+CP290+CP293+CP294</f>
        <v>119220</v>
      </c>
      <c r="CQ272" s="65">
        <f t="shared" ref="CQ272:CQ290" si="3726">CR272+CU272</f>
        <v>473656.23699999996</v>
      </c>
      <c r="CR272" s="36">
        <f t="shared" ref="CR272:CR290" si="3727">SUM(CS272:CT272)</f>
        <v>267016.23699999996</v>
      </c>
      <c r="CS272" s="36">
        <f>CS273+CS277+CS280+CS283+CS284+CS287+CS290+CS293+CS294</f>
        <v>150181.61899999998</v>
      </c>
      <c r="CT272" s="36">
        <f>CT273+CT277+CT280+CT283+CT284+CT287+CT290+CT293+CT294</f>
        <v>116834.618</v>
      </c>
      <c r="CU272" s="36">
        <f t="shared" ref="CU272:CU290" si="3728">SUM(CV272:CW272)</f>
        <v>206640</v>
      </c>
      <c r="CV272" s="36">
        <f>CV273+CV277+CV280+CV283+CV284+CV287+CV290+CV293+CV294</f>
        <v>14200</v>
      </c>
      <c r="CW272" s="36">
        <f>CW273+CW277+CW280+CW283+CW284+CW287+CW290+CW293+CW294</f>
        <v>192440</v>
      </c>
      <c r="CX272" s="65">
        <f t="shared" si="3112"/>
        <v>397299.17599999998</v>
      </c>
      <c r="CY272" s="36">
        <f t="shared" si="3113"/>
        <v>254184.17599999998</v>
      </c>
      <c r="CZ272" s="36">
        <f>CZ273+CZ277+CZ280+CZ283+CZ284+CZ287+CZ290+CZ293+CZ294</f>
        <v>161944.05399999997</v>
      </c>
      <c r="DA272" s="36">
        <f>DA273+DA277+DA280+DA283+DA284+DA287+DA290+DA293+DA294</f>
        <v>92240.122000000003</v>
      </c>
      <c r="DB272" s="36">
        <f t="shared" si="3114"/>
        <v>143115</v>
      </c>
      <c r="DC272" s="36">
        <f>DC273+DC277+DC280+DC283+DC284+DC287+DC290+DC293+DC294</f>
        <v>0</v>
      </c>
      <c r="DD272" s="36">
        <f>DD273+DD277+DD280+DD283+DD284+DD287+DD290+DD293+DD294</f>
        <v>143115</v>
      </c>
      <c r="DE272" s="36">
        <f t="shared" ref="DE272:DE273" si="3729">DF272+DI272</f>
        <v>1319568.7349999999</v>
      </c>
      <c r="DF272" s="36">
        <f t="shared" ref="DF272:DF273" si="3730">SUM(DG272:DH272)</f>
        <v>845103.73499999987</v>
      </c>
      <c r="DG272" s="36">
        <f>DG273+DG277+DG280+DG283+DG284+DG287+DG290+DG293+DG294</f>
        <v>517275.26099999994</v>
      </c>
      <c r="DH272" s="36">
        <f>DH273+DH277+DH280+DH283+DH284+DH287+DH290+DH293+DH294</f>
        <v>327828.47399999999</v>
      </c>
      <c r="DI272" s="36">
        <f t="shared" ref="DI272:DI290" si="3731">SUM(DJ272:DK272)</f>
        <v>474465</v>
      </c>
      <c r="DJ272" s="36">
        <f>DJ273+DJ277+DJ280+DJ283+DJ284+DJ287+DJ290+DJ293+DJ294</f>
        <v>19690</v>
      </c>
      <c r="DK272" s="36">
        <f>DK273+DK277+DK280+DK283+DK284+DK287+DK290+DK293+DK294</f>
        <v>454775</v>
      </c>
      <c r="DL272" s="36">
        <f t="shared" ref="DL272:DL290" si="3732">DM272+DP272</f>
        <v>5396575.943</v>
      </c>
      <c r="DM272" s="36">
        <f t="shared" ref="DM272:DM290" si="3733">SUM(DN272:DO272)</f>
        <v>3724674.5430000005</v>
      </c>
      <c r="DN272" s="36">
        <f>DN273+DN277+DN280+DN283+DN284+DN287+DN290+DN293+DN294</f>
        <v>2135662.2940000002</v>
      </c>
      <c r="DO272" s="36">
        <f>DO273+DO277+DO280+DO283+DO284+DO287+DO290+DO293+DO294</f>
        <v>1589012.2490000001</v>
      </c>
      <c r="DP272" s="36">
        <f t="shared" ref="DP272:DP290" si="3734">SUM(DQ272:DR272)</f>
        <v>1671901.4</v>
      </c>
      <c r="DQ272" s="36">
        <f>DQ273+DQ277+DQ280+DQ283+DQ284+DQ287+DQ290+DQ293+DQ294</f>
        <v>83076.399999999994</v>
      </c>
      <c r="DR272" s="36">
        <f>DR273+DR277+DR280+DR283+DR284+DR287+DR290+DR293+DR294</f>
        <v>1588825</v>
      </c>
    </row>
    <row r="273" spans="1:122" s="3" customFormat="1" ht="15" customHeight="1" x14ac:dyDescent="0.2">
      <c r="A273" s="37"/>
      <c r="B273" s="1"/>
      <c r="C273" s="35" t="s">
        <v>233</v>
      </c>
      <c r="D273" s="65">
        <f>SUM(D274:D276)</f>
        <v>111177.85</v>
      </c>
      <c r="E273" s="36">
        <f t="shared" ref="E273:J273" si="3735">SUM(E274:E276)</f>
        <v>97477.85</v>
      </c>
      <c r="F273" s="36">
        <f t="shared" si="3735"/>
        <v>89179.31</v>
      </c>
      <c r="G273" s="36">
        <f t="shared" si="3735"/>
        <v>8298.5400000000009</v>
      </c>
      <c r="H273" s="36">
        <f t="shared" si="3735"/>
        <v>13700</v>
      </c>
      <c r="I273" s="36">
        <f t="shared" si="3735"/>
        <v>13700</v>
      </c>
      <c r="J273" s="36">
        <f t="shared" si="3735"/>
        <v>0</v>
      </c>
      <c r="K273" s="65">
        <f>SUM(K274:K276)</f>
        <v>130448.88</v>
      </c>
      <c r="L273" s="36">
        <f t="shared" ref="L273:Q273" si="3736">SUM(L274:L276)</f>
        <v>119248.88</v>
      </c>
      <c r="M273" s="36">
        <f t="shared" si="3736"/>
        <v>111132.93000000001</v>
      </c>
      <c r="N273" s="36">
        <f t="shared" si="3736"/>
        <v>8115.9500000000007</v>
      </c>
      <c r="O273" s="36">
        <f t="shared" si="3736"/>
        <v>11200</v>
      </c>
      <c r="P273" s="36">
        <f t="shared" si="3736"/>
        <v>11200</v>
      </c>
      <c r="Q273" s="36">
        <f t="shared" si="3736"/>
        <v>0</v>
      </c>
      <c r="R273" s="65">
        <f t="shared" si="3693"/>
        <v>169259.72999999998</v>
      </c>
      <c r="S273" s="36">
        <f t="shared" si="3694"/>
        <v>169259.72999999998</v>
      </c>
      <c r="T273" s="36">
        <f>SUM(T274:T276)</f>
        <v>159200.95999999999</v>
      </c>
      <c r="U273" s="36">
        <f>SUM(U274:U276)</f>
        <v>10058.77</v>
      </c>
      <c r="V273" s="36">
        <f t="shared" si="3695"/>
        <v>0</v>
      </c>
      <c r="W273" s="36">
        <f>SUM(W274:W276)</f>
        <v>0</v>
      </c>
      <c r="X273" s="36">
        <f>SUM(X274:X276)</f>
        <v>0</v>
      </c>
      <c r="Y273" s="36">
        <f t="shared" si="3696"/>
        <v>410886.45999999996</v>
      </c>
      <c r="Z273" s="36">
        <f t="shared" si="3697"/>
        <v>385986.45999999996</v>
      </c>
      <c r="AA273" s="36">
        <f>SUM(AA274:AA276)</f>
        <v>359513.19999999995</v>
      </c>
      <c r="AB273" s="36">
        <f>SUM(AB274:AB276)</f>
        <v>26473.260000000002</v>
      </c>
      <c r="AC273" s="36">
        <f t="shared" si="3698"/>
        <v>24900</v>
      </c>
      <c r="AD273" s="36">
        <f>SUM(AD274:AD276)</f>
        <v>24900</v>
      </c>
      <c r="AE273" s="36">
        <f>SUM(AE274:AE276)</f>
        <v>0</v>
      </c>
      <c r="AF273" s="65">
        <f t="shared" si="3699"/>
        <v>153634.54</v>
      </c>
      <c r="AG273" s="36">
        <f t="shared" si="3700"/>
        <v>149434.54</v>
      </c>
      <c r="AH273" s="36">
        <f>SUM(AH274:AH276)</f>
        <v>140944.06</v>
      </c>
      <c r="AI273" s="36">
        <f>SUM(AI274:AI276)</f>
        <v>8490.48</v>
      </c>
      <c r="AJ273" s="36">
        <f t="shared" si="3701"/>
        <v>4200</v>
      </c>
      <c r="AK273" s="36">
        <f>SUM(AK274:AK276)</f>
        <v>4200</v>
      </c>
      <c r="AL273" s="36">
        <f>SUM(AL274:AL276)</f>
        <v>0</v>
      </c>
      <c r="AM273" s="65">
        <f t="shared" si="3702"/>
        <v>137953.54</v>
      </c>
      <c r="AN273" s="36">
        <f t="shared" si="3703"/>
        <v>137953.54</v>
      </c>
      <c r="AO273" s="36">
        <f>SUM(AO274:AO276)</f>
        <v>127935.54000000001</v>
      </c>
      <c r="AP273" s="36">
        <f>SUM(AP274:AP276)</f>
        <v>10018</v>
      </c>
      <c r="AQ273" s="36">
        <f t="shared" si="3704"/>
        <v>0</v>
      </c>
      <c r="AR273" s="36">
        <f>SUM(AR274:AR276)</f>
        <v>0</v>
      </c>
      <c r="AS273" s="36">
        <f>SUM(AS274:AS276)</f>
        <v>0</v>
      </c>
      <c r="AT273" s="65">
        <f t="shared" si="3705"/>
        <v>160773.6</v>
      </c>
      <c r="AU273" s="36">
        <f t="shared" si="3706"/>
        <v>155679.20000000001</v>
      </c>
      <c r="AV273" s="36">
        <f>SUM(AV274:AV276)</f>
        <v>145125.92000000001</v>
      </c>
      <c r="AW273" s="36">
        <f>SUM(AW274:AW276)</f>
        <v>10553.28</v>
      </c>
      <c r="AX273" s="36">
        <f t="shared" si="3707"/>
        <v>5094.3999999999996</v>
      </c>
      <c r="AY273" s="36">
        <f>SUM(AY274:AY276)</f>
        <v>5094.3999999999996</v>
      </c>
      <c r="AZ273" s="36">
        <f>SUM(AZ274:AZ276)</f>
        <v>0</v>
      </c>
      <c r="BA273" s="36">
        <f t="shared" si="3708"/>
        <v>452361.68000000005</v>
      </c>
      <c r="BB273" s="36">
        <f t="shared" si="3709"/>
        <v>443067.28</v>
      </c>
      <c r="BC273" s="36">
        <f>SUM(BC274:BC276)</f>
        <v>414005.52</v>
      </c>
      <c r="BD273" s="36">
        <f>SUM(BD274:BD276)</f>
        <v>29061.760000000002</v>
      </c>
      <c r="BE273" s="36">
        <f t="shared" si="3710"/>
        <v>9294.4</v>
      </c>
      <c r="BF273" s="36">
        <f>SUM(BF274:BF276)</f>
        <v>9294.4</v>
      </c>
      <c r="BG273" s="36">
        <f>SUM(BG274:BG276)</f>
        <v>0</v>
      </c>
      <c r="BH273" s="65">
        <f t="shared" si="3711"/>
        <v>175667.03999999998</v>
      </c>
      <c r="BI273" s="36">
        <f t="shared" si="3712"/>
        <v>171475.03999999998</v>
      </c>
      <c r="BJ273" s="36">
        <f>SUM(BJ274:BJ276)</f>
        <v>161142.24</v>
      </c>
      <c r="BK273" s="36">
        <f>SUM(BK274:BK276)</f>
        <v>10332.799999999999</v>
      </c>
      <c r="BL273" s="36">
        <f t="shared" si="3713"/>
        <v>4192</v>
      </c>
      <c r="BM273" s="36">
        <f>SUM(BM274:BM276)</f>
        <v>4192</v>
      </c>
      <c r="BN273" s="36">
        <f>SUM(BN274:BN276)</f>
        <v>0</v>
      </c>
      <c r="BO273" s="65">
        <f t="shared" si="3714"/>
        <v>167828.65</v>
      </c>
      <c r="BP273" s="36">
        <f t="shared" si="3715"/>
        <v>167828.65</v>
      </c>
      <c r="BQ273" s="36">
        <f>SUM(BQ274:BQ276)</f>
        <v>156397.35</v>
      </c>
      <c r="BR273" s="36">
        <f>SUM(BR274:BR276)</f>
        <v>11431.3</v>
      </c>
      <c r="BS273" s="36">
        <f t="shared" si="3716"/>
        <v>0</v>
      </c>
      <c r="BT273" s="36">
        <f>SUM(BT274:BT276)</f>
        <v>0</v>
      </c>
      <c r="BU273" s="36">
        <f>SUM(BU274:BU276)</f>
        <v>0</v>
      </c>
      <c r="BV273" s="65">
        <f t="shared" si="3717"/>
        <v>169599.53</v>
      </c>
      <c r="BW273" s="36">
        <f t="shared" si="3718"/>
        <v>158599.53</v>
      </c>
      <c r="BX273" s="36">
        <f>SUM(BX274:BX276)</f>
        <v>149019.22</v>
      </c>
      <c r="BY273" s="36">
        <f>SUM(BY274:BY276)</f>
        <v>9580.3100000000013</v>
      </c>
      <c r="BZ273" s="36">
        <f t="shared" si="3719"/>
        <v>11000</v>
      </c>
      <c r="CA273" s="36">
        <f>SUM(CA274:CA276)</f>
        <v>11000</v>
      </c>
      <c r="CB273" s="36">
        <f>SUM(CB274:CB276)</f>
        <v>0</v>
      </c>
      <c r="CC273" s="36">
        <f t="shared" si="3720"/>
        <v>513095.22</v>
      </c>
      <c r="CD273" s="36">
        <f t="shared" si="3721"/>
        <v>497903.22</v>
      </c>
      <c r="CE273" s="36">
        <f>SUM(CE274:CE276)</f>
        <v>466558.81</v>
      </c>
      <c r="CF273" s="36">
        <f>SUM(CF274:CF276)</f>
        <v>31344.409999999996</v>
      </c>
      <c r="CG273" s="36">
        <f t="shared" si="3722"/>
        <v>15192</v>
      </c>
      <c r="CH273" s="36">
        <f>SUM(CH274:CH276)</f>
        <v>15192</v>
      </c>
      <c r="CI273" s="36">
        <f>SUM(CI274:CI276)</f>
        <v>0</v>
      </c>
      <c r="CJ273" s="65">
        <f t="shared" si="3723"/>
        <v>172021.41</v>
      </c>
      <c r="CK273" s="36">
        <f t="shared" si="3724"/>
        <v>166531.41</v>
      </c>
      <c r="CL273" s="36">
        <f>SUM(CL274:CL276)</f>
        <v>155534.34</v>
      </c>
      <c r="CM273" s="36">
        <f>SUM(CM274:CM276)</f>
        <v>10997.07</v>
      </c>
      <c r="CN273" s="36">
        <f t="shared" si="3725"/>
        <v>5490</v>
      </c>
      <c r="CO273" s="36">
        <f>SUM(CO274:CO276)</f>
        <v>5490</v>
      </c>
      <c r="CP273" s="36">
        <f>SUM(CP274:CP276)</f>
        <v>0</v>
      </c>
      <c r="CQ273" s="65">
        <f t="shared" si="3726"/>
        <v>137303.49</v>
      </c>
      <c r="CR273" s="36">
        <f t="shared" si="3727"/>
        <v>129403.48999999999</v>
      </c>
      <c r="CS273" s="36">
        <f>SUM(CS274:CS276)</f>
        <v>118160.98999999999</v>
      </c>
      <c r="CT273" s="36">
        <f>SUM(CT274:CT276)</f>
        <v>11242.5</v>
      </c>
      <c r="CU273" s="36">
        <f t="shared" si="3728"/>
        <v>7900</v>
      </c>
      <c r="CV273" s="36">
        <f>SUM(CV274:CV276)</f>
        <v>7900</v>
      </c>
      <c r="CW273" s="36">
        <f>SUM(CW274:CW276)</f>
        <v>0</v>
      </c>
      <c r="CX273" s="65">
        <f t="shared" si="3112"/>
        <v>133678.75</v>
      </c>
      <c r="CY273" s="36">
        <f t="shared" si="3113"/>
        <v>133678.75</v>
      </c>
      <c r="CZ273" s="36">
        <f>SUM(CZ274:CZ276)</f>
        <v>123042.07</v>
      </c>
      <c r="DA273" s="36">
        <f>SUM(DA274:DA276)</f>
        <v>10636.68</v>
      </c>
      <c r="DB273" s="36">
        <f t="shared" si="3114"/>
        <v>0</v>
      </c>
      <c r="DC273" s="36">
        <f>SUM(DC274:DC276)</f>
        <v>0</v>
      </c>
      <c r="DD273" s="36">
        <f>SUM(DD274:DD276)</f>
        <v>0</v>
      </c>
      <c r="DE273" s="36">
        <f t="shared" si="3729"/>
        <v>443003.65</v>
      </c>
      <c r="DF273" s="36">
        <f t="shared" si="3730"/>
        <v>429613.65</v>
      </c>
      <c r="DG273" s="36">
        <f>SUM(DG274:DG276)</f>
        <v>396737.4</v>
      </c>
      <c r="DH273" s="36">
        <f>SUM(DH274:DH276)</f>
        <v>32876.25</v>
      </c>
      <c r="DI273" s="36">
        <f t="shared" si="3731"/>
        <v>13390</v>
      </c>
      <c r="DJ273" s="36">
        <f>SUM(DJ274:DJ276)</f>
        <v>13390</v>
      </c>
      <c r="DK273" s="36">
        <f>SUM(DK274:DK276)</f>
        <v>0</v>
      </c>
      <c r="DL273" s="36">
        <f t="shared" si="3732"/>
        <v>1819347.01</v>
      </c>
      <c r="DM273" s="36">
        <f t="shared" si="3733"/>
        <v>1756570.61</v>
      </c>
      <c r="DN273" s="36">
        <f>SUM(DN274:DN276)</f>
        <v>1636814.9300000002</v>
      </c>
      <c r="DO273" s="36">
        <f>SUM(DO274:DO276)</f>
        <v>119755.68</v>
      </c>
      <c r="DP273" s="36">
        <f t="shared" si="3734"/>
        <v>62776.4</v>
      </c>
      <c r="DQ273" s="36">
        <f>SUM(DQ274:DQ276)</f>
        <v>62776.4</v>
      </c>
      <c r="DR273" s="36">
        <f>SUM(DR274:DR276)</f>
        <v>0</v>
      </c>
    </row>
    <row r="274" spans="1:122" s="3" customFormat="1" ht="15" customHeight="1" x14ac:dyDescent="0.2">
      <c r="A274" s="37"/>
      <c r="B274" s="1"/>
      <c r="C274" s="39" t="s">
        <v>234</v>
      </c>
      <c r="D274" s="65">
        <f>+E274+H274</f>
        <v>30336.000000000004</v>
      </c>
      <c r="E274" s="36">
        <f>+F274+G274</f>
        <v>30336.000000000004</v>
      </c>
      <c r="F274" s="66">
        <v>24699.170000000002</v>
      </c>
      <c r="G274" s="66">
        <v>5636.8300000000017</v>
      </c>
      <c r="H274" s="36">
        <f>+I274+J274</f>
        <v>0</v>
      </c>
      <c r="I274" s="66">
        <v>0</v>
      </c>
      <c r="J274" s="66">
        <v>0</v>
      </c>
      <c r="K274" s="65">
        <f t="shared" ref="K274:K276" si="3737">+L274+O274</f>
        <v>35772.39</v>
      </c>
      <c r="L274" s="36">
        <f t="shared" ref="L274:L276" si="3738">+M274+N274</f>
        <v>35772.39</v>
      </c>
      <c r="M274" s="66">
        <v>29326.36</v>
      </c>
      <c r="N274" s="66">
        <v>6446.0300000000007</v>
      </c>
      <c r="O274" s="36">
        <f t="shared" ref="O274:O276" si="3739">+P274+Q274</f>
        <v>0</v>
      </c>
      <c r="P274" s="66">
        <v>0</v>
      </c>
      <c r="Q274" s="66">
        <v>0</v>
      </c>
      <c r="R274" s="65">
        <f t="shared" ref="R274:R276" si="3740">+S274+V274</f>
        <v>42876.039999999994</v>
      </c>
      <c r="S274" s="36">
        <f t="shared" ref="S274:S276" si="3741">+T274+U274</f>
        <v>42876.039999999994</v>
      </c>
      <c r="T274" s="66">
        <v>35569.179999999993</v>
      </c>
      <c r="U274" s="66">
        <v>7306.8600000000006</v>
      </c>
      <c r="V274" s="36">
        <f t="shared" ref="V274:V276" si="3742">+W274+X274</f>
        <v>0</v>
      </c>
      <c r="W274" s="66">
        <v>0</v>
      </c>
      <c r="X274" s="66">
        <v>0</v>
      </c>
      <c r="Y274" s="36">
        <f t="shared" ref="Y274:Y276" si="3743">+Z274+AC274</f>
        <v>108984.43</v>
      </c>
      <c r="Z274" s="36">
        <f t="shared" ref="Z274:Z276" si="3744">+AA274+AB274</f>
        <v>108984.43</v>
      </c>
      <c r="AA274" s="36">
        <f t="shared" ref="AA274:AB276" si="3745">+F274+M274+T274</f>
        <v>89594.709999999992</v>
      </c>
      <c r="AB274" s="36">
        <f t="shared" si="3745"/>
        <v>19389.72</v>
      </c>
      <c r="AC274" s="36">
        <f t="shared" ref="AC274:AC276" si="3746">+AD274+AE274</f>
        <v>0</v>
      </c>
      <c r="AD274" s="36">
        <f t="shared" ref="AD274:AE276" si="3747">+I274+P274+W274</f>
        <v>0</v>
      </c>
      <c r="AE274" s="36">
        <f t="shared" si="3747"/>
        <v>0</v>
      </c>
      <c r="AF274" s="65">
        <f>+AG274+AJ274</f>
        <v>35162.23000000001</v>
      </c>
      <c r="AG274" s="36">
        <f>+AH274+AI274</f>
        <v>35162.23000000001</v>
      </c>
      <c r="AH274" s="66">
        <v>28755.010000000009</v>
      </c>
      <c r="AI274" s="66">
        <v>6407.2199999999993</v>
      </c>
      <c r="AJ274" s="36">
        <f>+AK274+AL274</f>
        <v>0</v>
      </c>
      <c r="AK274" s="66">
        <v>0</v>
      </c>
      <c r="AL274" s="66">
        <v>0</v>
      </c>
      <c r="AM274" s="65">
        <f t="shared" ref="AM274:AM276" si="3748">+AN274+AQ274</f>
        <v>41204.270000000004</v>
      </c>
      <c r="AN274" s="36">
        <f t="shared" ref="AN274:AN276" si="3749">+AO274+AP274</f>
        <v>41204.270000000004</v>
      </c>
      <c r="AO274" s="66">
        <v>33203.65</v>
      </c>
      <c r="AP274" s="66">
        <v>8000.62</v>
      </c>
      <c r="AQ274" s="36">
        <f t="shared" ref="AQ274:AQ276" si="3750">+AR274+AS274</f>
        <v>0</v>
      </c>
      <c r="AR274" s="66">
        <v>0</v>
      </c>
      <c r="AS274" s="66">
        <v>0</v>
      </c>
      <c r="AT274" s="65">
        <f t="shared" ref="AT274:AT276" si="3751">+AU274+AX274</f>
        <v>38700.630000000012</v>
      </c>
      <c r="AU274" s="36">
        <f t="shared" ref="AU274:AU276" si="3752">+AV274+AW274</f>
        <v>38700.630000000012</v>
      </c>
      <c r="AV274" s="66">
        <v>30909.96000000001</v>
      </c>
      <c r="AW274" s="66">
        <v>7790.67</v>
      </c>
      <c r="AX274" s="36">
        <f t="shared" ref="AX274:AX276" si="3753">+AY274+AZ274</f>
        <v>0</v>
      </c>
      <c r="AY274" s="66">
        <v>0</v>
      </c>
      <c r="AZ274" s="66">
        <v>0</v>
      </c>
      <c r="BA274" s="36">
        <f t="shared" ref="BA274:BA276" si="3754">+BB274+BE274</f>
        <v>115067.13000000003</v>
      </c>
      <c r="BB274" s="36">
        <f t="shared" ref="BB274:BB276" si="3755">+BC274+BD274</f>
        <v>115067.13000000003</v>
      </c>
      <c r="BC274" s="36">
        <f t="shared" ref="BC274:BD276" si="3756">+AH274+AO274+AV274</f>
        <v>92868.620000000024</v>
      </c>
      <c r="BD274" s="36">
        <f t="shared" si="3756"/>
        <v>22198.510000000002</v>
      </c>
      <c r="BE274" s="36">
        <f t="shared" ref="BE274:BE276" si="3757">+BF274+BG274</f>
        <v>0</v>
      </c>
      <c r="BF274" s="36">
        <f t="shared" ref="BF274:BG276" si="3758">+AK274+AR274+AY274</f>
        <v>0</v>
      </c>
      <c r="BG274" s="36">
        <f t="shared" si="3758"/>
        <v>0</v>
      </c>
      <c r="BH274" s="65">
        <f>+BI274+BL274</f>
        <v>46739.03</v>
      </c>
      <c r="BI274" s="36">
        <f>+BJ274+BK274</f>
        <v>46739.03</v>
      </c>
      <c r="BJ274" s="66">
        <v>38456.639999999999</v>
      </c>
      <c r="BK274" s="66">
        <v>8282.39</v>
      </c>
      <c r="BL274" s="36">
        <f>+BM274+BN274</f>
        <v>0</v>
      </c>
      <c r="BM274" s="66">
        <v>0</v>
      </c>
      <c r="BN274" s="66">
        <v>0</v>
      </c>
      <c r="BO274" s="65">
        <f t="shared" ref="BO274:BO276" si="3759">+BP274+BS274</f>
        <v>37126.949999999997</v>
      </c>
      <c r="BP274" s="36">
        <f t="shared" ref="BP274:BP276" si="3760">+BQ274+BR274</f>
        <v>37126.949999999997</v>
      </c>
      <c r="BQ274" s="66">
        <v>28435.26</v>
      </c>
      <c r="BR274" s="66">
        <v>8691.6899999999987</v>
      </c>
      <c r="BS274" s="36">
        <f t="shared" ref="BS274:BS276" si="3761">+BT274+BU274</f>
        <v>0</v>
      </c>
      <c r="BT274" s="66">
        <v>0</v>
      </c>
      <c r="BU274" s="66">
        <v>0</v>
      </c>
      <c r="BV274" s="65">
        <f t="shared" ref="BV274:BV276" si="3762">+BW274+BZ274</f>
        <v>37482.14</v>
      </c>
      <c r="BW274" s="36">
        <f t="shared" ref="BW274:BW276" si="3763">+BX274+BY274</f>
        <v>37482.14</v>
      </c>
      <c r="BX274" s="66">
        <v>30192.28</v>
      </c>
      <c r="BY274" s="66">
        <v>7289.8600000000006</v>
      </c>
      <c r="BZ274" s="36">
        <f t="shared" ref="BZ274:BZ276" si="3764">+CA274+CB274</f>
        <v>0</v>
      </c>
      <c r="CA274" s="66">
        <v>0</v>
      </c>
      <c r="CB274" s="66">
        <v>0</v>
      </c>
      <c r="CC274" s="36">
        <f t="shared" ref="CC274:CC276" si="3765">+CD274+CG274</f>
        <v>121348.12</v>
      </c>
      <c r="CD274" s="36">
        <f t="shared" ref="CD274:CD276" si="3766">+CE274+CF274</f>
        <v>121348.12</v>
      </c>
      <c r="CE274" s="36">
        <f t="shared" ref="CE274:CF276" si="3767">+BJ274+BQ274+BX274</f>
        <v>97084.18</v>
      </c>
      <c r="CF274" s="36">
        <f t="shared" si="3767"/>
        <v>24263.94</v>
      </c>
      <c r="CG274" s="36">
        <f t="shared" ref="CG274:CG276" si="3768">+CH274+CI274</f>
        <v>0</v>
      </c>
      <c r="CH274" s="36">
        <f t="shared" ref="CH274:CI276" si="3769">+BM274+BT274+CA274</f>
        <v>0</v>
      </c>
      <c r="CI274" s="36">
        <f t="shared" si="3769"/>
        <v>0</v>
      </c>
      <c r="CJ274" s="65">
        <f>+CK274+CN274</f>
        <v>39429.49</v>
      </c>
      <c r="CK274" s="36">
        <f>+CL274+CM274</f>
        <v>39429.49</v>
      </c>
      <c r="CL274" s="66">
        <v>31168.92</v>
      </c>
      <c r="CM274" s="66">
        <v>8260.57</v>
      </c>
      <c r="CN274" s="36">
        <f>+CO274+CP274</f>
        <v>0</v>
      </c>
      <c r="CO274" s="66">
        <v>0</v>
      </c>
      <c r="CP274" s="66">
        <v>0</v>
      </c>
      <c r="CQ274" s="65">
        <f t="shared" ref="CQ274:CQ276" si="3770">+CR274+CU274</f>
        <v>37068.47</v>
      </c>
      <c r="CR274" s="36">
        <f t="shared" ref="CR274:CR276" si="3771">+CS274+CT274</f>
        <v>37068.47</v>
      </c>
      <c r="CS274" s="66">
        <v>29149.82</v>
      </c>
      <c r="CT274" s="66">
        <v>7918.65</v>
      </c>
      <c r="CU274" s="36">
        <f t="shared" ref="CU274:CU276" si="3772">+CV274+CW274</f>
        <v>0</v>
      </c>
      <c r="CV274" s="66">
        <v>0</v>
      </c>
      <c r="CW274" s="66">
        <v>0</v>
      </c>
      <c r="CX274" s="65">
        <f t="shared" ref="CX274:CX276" si="3773">+CY274+DB274</f>
        <v>42034.570000000007</v>
      </c>
      <c r="CY274" s="36">
        <f t="shared" ref="CY274:CY276" si="3774">+CZ274+DA274</f>
        <v>42034.570000000007</v>
      </c>
      <c r="CZ274" s="66">
        <v>33361.160000000003</v>
      </c>
      <c r="DA274" s="66">
        <v>8673.41</v>
      </c>
      <c r="DB274" s="36">
        <f t="shared" ref="DB274:DB276" si="3775">+DC274+DD274</f>
        <v>0</v>
      </c>
      <c r="DC274" s="66">
        <v>0</v>
      </c>
      <c r="DD274" s="66">
        <v>0</v>
      </c>
      <c r="DE274" s="36">
        <f t="shared" ref="DE274:DE276" si="3776">+DF274+DI274</f>
        <v>118532.53</v>
      </c>
      <c r="DF274" s="36">
        <f t="shared" ref="DF274:DF276" si="3777">+DG274+DH274</f>
        <v>118532.53</v>
      </c>
      <c r="DG274" s="36">
        <f t="shared" ref="DG274:DH276" si="3778">+CL274+CS274+CZ274</f>
        <v>93679.9</v>
      </c>
      <c r="DH274" s="36">
        <f t="shared" si="3778"/>
        <v>24852.629999999997</v>
      </c>
      <c r="DI274" s="36">
        <f t="shared" ref="DI274:DI276" si="3779">+DJ274+DK274</f>
        <v>0</v>
      </c>
      <c r="DJ274" s="36">
        <f t="shared" ref="DJ274:DK276" si="3780">+CO274+CV274+DC274</f>
        <v>0</v>
      </c>
      <c r="DK274" s="36">
        <f t="shared" si="3780"/>
        <v>0</v>
      </c>
      <c r="DL274" s="36">
        <f t="shared" ref="DL274:DL276" si="3781">+DM274+DP274</f>
        <v>463932.21</v>
      </c>
      <c r="DM274" s="36">
        <f t="shared" ref="DM274:DM276" si="3782">+DN274+DO274</f>
        <v>463932.21</v>
      </c>
      <c r="DN274" s="36">
        <f t="shared" ref="DN274:DO276" si="3783">+AA274+BC274+CE274+DG274</f>
        <v>373227.41000000003</v>
      </c>
      <c r="DO274" s="36">
        <f t="shared" si="3783"/>
        <v>90704.799999999988</v>
      </c>
      <c r="DP274" s="36">
        <f t="shared" ref="DP274:DP276" si="3784">+DQ274+DR274</f>
        <v>0</v>
      </c>
      <c r="DQ274" s="36">
        <f t="shared" ref="DQ274:DR276" si="3785">+AD274+BF274+CH274+DJ274</f>
        <v>0</v>
      </c>
      <c r="DR274" s="36">
        <f t="shared" si="3785"/>
        <v>0</v>
      </c>
    </row>
    <row r="275" spans="1:122" s="3" customFormat="1" ht="15" customHeight="1" x14ac:dyDescent="0.2">
      <c r="A275" s="37"/>
      <c r="B275" s="1"/>
      <c r="C275" s="39" t="s">
        <v>235</v>
      </c>
      <c r="D275" s="65">
        <f>+E275+H275</f>
        <v>80841.850000000006</v>
      </c>
      <c r="E275" s="36">
        <f>+F275+G275</f>
        <v>67141.850000000006</v>
      </c>
      <c r="F275" s="66">
        <v>64480.14</v>
      </c>
      <c r="G275" s="66">
        <v>2661.71</v>
      </c>
      <c r="H275" s="36">
        <f>+I275+J275</f>
        <v>13700</v>
      </c>
      <c r="I275" s="66">
        <v>13700</v>
      </c>
      <c r="J275" s="66">
        <v>0</v>
      </c>
      <c r="K275" s="65">
        <f t="shared" si="3737"/>
        <v>94676.49</v>
      </c>
      <c r="L275" s="36">
        <f t="shared" si="3738"/>
        <v>83476.490000000005</v>
      </c>
      <c r="M275" s="66">
        <v>81806.570000000007</v>
      </c>
      <c r="N275" s="66">
        <v>1669.92</v>
      </c>
      <c r="O275" s="36">
        <f t="shared" si="3739"/>
        <v>11200</v>
      </c>
      <c r="P275" s="66">
        <v>11200</v>
      </c>
      <c r="Q275" s="66">
        <v>0</v>
      </c>
      <c r="R275" s="65">
        <f t="shared" si="3740"/>
        <v>126383.69</v>
      </c>
      <c r="S275" s="36">
        <f t="shared" si="3741"/>
        <v>126383.69</v>
      </c>
      <c r="T275" s="66">
        <v>123631.78</v>
      </c>
      <c r="U275" s="66">
        <v>2751.91</v>
      </c>
      <c r="V275" s="36">
        <f t="shared" si="3742"/>
        <v>0</v>
      </c>
      <c r="W275" s="66">
        <v>0</v>
      </c>
      <c r="X275" s="66">
        <v>0</v>
      </c>
      <c r="Y275" s="36">
        <f t="shared" si="3743"/>
        <v>301902.02999999997</v>
      </c>
      <c r="Z275" s="36">
        <f t="shared" si="3744"/>
        <v>277002.02999999997</v>
      </c>
      <c r="AA275" s="36">
        <f t="shared" si="3745"/>
        <v>269918.49</v>
      </c>
      <c r="AB275" s="36">
        <f t="shared" si="3745"/>
        <v>7083.54</v>
      </c>
      <c r="AC275" s="36">
        <f t="shared" si="3746"/>
        <v>24900</v>
      </c>
      <c r="AD275" s="36">
        <f t="shared" si="3747"/>
        <v>24900</v>
      </c>
      <c r="AE275" s="36">
        <f t="shared" si="3747"/>
        <v>0</v>
      </c>
      <c r="AF275" s="65">
        <f>+AG275+AJ275</f>
        <v>118472.31</v>
      </c>
      <c r="AG275" s="36">
        <f>+AH275+AI275</f>
        <v>114272.31</v>
      </c>
      <c r="AH275" s="66">
        <v>112189.05</v>
      </c>
      <c r="AI275" s="66">
        <v>2083.2600000000002</v>
      </c>
      <c r="AJ275" s="36">
        <f>+AK275+AL275</f>
        <v>4200</v>
      </c>
      <c r="AK275" s="66">
        <v>4200</v>
      </c>
      <c r="AL275" s="66">
        <v>0</v>
      </c>
      <c r="AM275" s="65">
        <f t="shared" si="3748"/>
        <v>96749.27</v>
      </c>
      <c r="AN275" s="36">
        <f t="shared" si="3749"/>
        <v>96749.27</v>
      </c>
      <c r="AO275" s="66">
        <v>94731.89</v>
      </c>
      <c r="AP275" s="66">
        <v>2017.38</v>
      </c>
      <c r="AQ275" s="36">
        <f t="shared" si="3750"/>
        <v>0</v>
      </c>
      <c r="AR275" s="66">
        <v>0</v>
      </c>
      <c r="AS275" s="66">
        <v>0</v>
      </c>
      <c r="AT275" s="65">
        <f t="shared" si="3751"/>
        <v>122072.96999999999</v>
      </c>
      <c r="AU275" s="36">
        <f t="shared" si="3752"/>
        <v>116978.56999999999</v>
      </c>
      <c r="AV275" s="66">
        <v>114215.95999999999</v>
      </c>
      <c r="AW275" s="66">
        <v>2762.61</v>
      </c>
      <c r="AX275" s="36">
        <f t="shared" si="3753"/>
        <v>5094.3999999999996</v>
      </c>
      <c r="AY275" s="66">
        <v>5094.3999999999996</v>
      </c>
      <c r="AZ275" s="66">
        <v>0</v>
      </c>
      <c r="BA275" s="36">
        <f t="shared" si="3754"/>
        <v>337294.55000000005</v>
      </c>
      <c r="BB275" s="36">
        <f t="shared" si="3755"/>
        <v>328000.15000000002</v>
      </c>
      <c r="BC275" s="36">
        <f t="shared" si="3756"/>
        <v>321136.90000000002</v>
      </c>
      <c r="BD275" s="36">
        <f t="shared" si="3756"/>
        <v>6863.25</v>
      </c>
      <c r="BE275" s="36">
        <f t="shared" si="3757"/>
        <v>9294.4</v>
      </c>
      <c r="BF275" s="36">
        <f t="shared" si="3758"/>
        <v>9294.4</v>
      </c>
      <c r="BG275" s="36">
        <f t="shared" si="3758"/>
        <v>0</v>
      </c>
      <c r="BH275" s="65">
        <f>+BI275+BL275</f>
        <v>128928.01000000001</v>
      </c>
      <c r="BI275" s="36">
        <f>+BJ275+BK275</f>
        <v>124736.01000000001</v>
      </c>
      <c r="BJ275" s="66">
        <v>122685.6</v>
      </c>
      <c r="BK275" s="66">
        <v>2050.41</v>
      </c>
      <c r="BL275" s="36">
        <f>+BM275+BN275</f>
        <v>4192</v>
      </c>
      <c r="BM275" s="66">
        <v>4192</v>
      </c>
      <c r="BN275" s="66">
        <v>0</v>
      </c>
      <c r="BO275" s="65">
        <f t="shared" si="3759"/>
        <v>130701.7</v>
      </c>
      <c r="BP275" s="36">
        <f t="shared" si="3760"/>
        <v>130701.7</v>
      </c>
      <c r="BQ275" s="66">
        <v>127962.09</v>
      </c>
      <c r="BR275" s="66">
        <v>2739.6099999999997</v>
      </c>
      <c r="BS275" s="36">
        <f t="shared" si="3761"/>
        <v>0</v>
      </c>
      <c r="BT275" s="66">
        <v>0</v>
      </c>
      <c r="BU275" s="66">
        <v>0</v>
      </c>
      <c r="BV275" s="65">
        <f t="shared" si="3762"/>
        <v>132117.39000000001</v>
      </c>
      <c r="BW275" s="36">
        <f t="shared" si="3763"/>
        <v>121117.39</v>
      </c>
      <c r="BX275" s="66">
        <v>118826.94</v>
      </c>
      <c r="BY275" s="66">
        <v>2290.4499999999998</v>
      </c>
      <c r="BZ275" s="36">
        <f t="shared" si="3764"/>
        <v>11000</v>
      </c>
      <c r="CA275" s="66">
        <v>11000</v>
      </c>
      <c r="CB275" s="66">
        <v>0</v>
      </c>
      <c r="CC275" s="36">
        <f t="shared" si="3765"/>
        <v>391747.1</v>
      </c>
      <c r="CD275" s="36">
        <f t="shared" si="3766"/>
        <v>376555.1</v>
      </c>
      <c r="CE275" s="36">
        <f t="shared" si="3767"/>
        <v>369474.63</v>
      </c>
      <c r="CF275" s="36">
        <f t="shared" si="3767"/>
        <v>7080.4699999999993</v>
      </c>
      <c r="CG275" s="36">
        <f t="shared" si="3768"/>
        <v>15192</v>
      </c>
      <c r="CH275" s="36">
        <f t="shared" si="3769"/>
        <v>15192</v>
      </c>
      <c r="CI275" s="36">
        <f t="shared" si="3769"/>
        <v>0</v>
      </c>
      <c r="CJ275" s="65">
        <f>+CK275+CN275</f>
        <v>132591.91999999998</v>
      </c>
      <c r="CK275" s="36">
        <f>+CL275+CM275</f>
        <v>127101.92</v>
      </c>
      <c r="CL275" s="66">
        <v>124365.42</v>
      </c>
      <c r="CM275" s="66">
        <v>2736.5</v>
      </c>
      <c r="CN275" s="36">
        <f>+CO275+CP275</f>
        <v>5490</v>
      </c>
      <c r="CO275" s="66">
        <v>5490</v>
      </c>
      <c r="CP275" s="66">
        <v>0</v>
      </c>
      <c r="CQ275" s="65">
        <f t="shared" si="3770"/>
        <v>100235.02</v>
      </c>
      <c r="CR275" s="36">
        <f t="shared" si="3771"/>
        <v>92335.02</v>
      </c>
      <c r="CS275" s="66">
        <v>89011.17</v>
      </c>
      <c r="CT275" s="66">
        <v>3323.85</v>
      </c>
      <c r="CU275" s="36">
        <f t="shared" si="3772"/>
        <v>7900</v>
      </c>
      <c r="CV275" s="66">
        <v>7900</v>
      </c>
      <c r="CW275" s="66">
        <v>0</v>
      </c>
      <c r="CX275" s="65">
        <f t="shared" si="3773"/>
        <v>91644.180000000008</v>
      </c>
      <c r="CY275" s="36">
        <f t="shared" si="3774"/>
        <v>91644.180000000008</v>
      </c>
      <c r="CZ275" s="66">
        <v>89680.91</v>
      </c>
      <c r="DA275" s="66">
        <v>1963.27</v>
      </c>
      <c r="DB275" s="36">
        <f t="shared" si="3775"/>
        <v>0</v>
      </c>
      <c r="DC275" s="66">
        <v>0</v>
      </c>
      <c r="DD275" s="66">
        <v>0</v>
      </c>
      <c r="DE275" s="36">
        <f t="shared" si="3776"/>
        <v>324471.12</v>
      </c>
      <c r="DF275" s="36">
        <f t="shared" si="3777"/>
        <v>311081.12</v>
      </c>
      <c r="DG275" s="36">
        <f t="shared" si="3778"/>
        <v>303057.5</v>
      </c>
      <c r="DH275" s="36">
        <f t="shared" si="3778"/>
        <v>8023.6200000000008</v>
      </c>
      <c r="DI275" s="36">
        <f t="shared" si="3779"/>
        <v>13390</v>
      </c>
      <c r="DJ275" s="36">
        <f t="shared" si="3780"/>
        <v>13390</v>
      </c>
      <c r="DK275" s="36">
        <f t="shared" si="3780"/>
        <v>0</v>
      </c>
      <c r="DL275" s="36">
        <f t="shared" si="3781"/>
        <v>1355414.7999999998</v>
      </c>
      <c r="DM275" s="36">
        <f t="shared" si="3782"/>
        <v>1292638.3999999999</v>
      </c>
      <c r="DN275" s="36">
        <f t="shared" si="3783"/>
        <v>1263587.52</v>
      </c>
      <c r="DO275" s="36">
        <f t="shared" si="3783"/>
        <v>29050.880000000005</v>
      </c>
      <c r="DP275" s="36">
        <f t="shared" si="3784"/>
        <v>62776.4</v>
      </c>
      <c r="DQ275" s="36">
        <f t="shared" si="3785"/>
        <v>62776.4</v>
      </c>
      <c r="DR275" s="36">
        <f t="shared" si="3785"/>
        <v>0</v>
      </c>
    </row>
    <row r="276" spans="1:122" s="3" customFormat="1" ht="15" customHeight="1" x14ac:dyDescent="0.2">
      <c r="A276" s="37"/>
      <c r="B276" s="1"/>
      <c r="C276" s="39" t="s">
        <v>236</v>
      </c>
      <c r="D276" s="65">
        <f>+E276+H276</f>
        <v>0</v>
      </c>
      <c r="E276" s="36">
        <f>+F276+G276</f>
        <v>0</v>
      </c>
      <c r="F276" s="66">
        <v>0</v>
      </c>
      <c r="G276" s="66">
        <v>0</v>
      </c>
      <c r="H276" s="36">
        <f>+I276+J276</f>
        <v>0</v>
      </c>
      <c r="I276" s="66">
        <v>0</v>
      </c>
      <c r="J276" s="66">
        <v>0</v>
      </c>
      <c r="K276" s="65">
        <f t="shared" si="3737"/>
        <v>0</v>
      </c>
      <c r="L276" s="36">
        <f t="shared" si="3738"/>
        <v>0</v>
      </c>
      <c r="M276" s="66">
        <v>0</v>
      </c>
      <c r="N276" s="66">
        <v>0</v>
      </c>
      <c r="O276" s="36">
        <f t="shared" si="3739"/>
        <v>0</v>
      </c>
      <c r="P276" s="66">
        <v>0</v>
      </c>
      <c r="Q276" s="66">
        <v>0</v>
      </c>
      <c r="R276" s="65">
        <f t="shared" si="3740"/>
        <v>0</v>
      </c>
      <c r="S276" s="36">
        <f t="shared" si="3741"/>
        <v>0</v>
      </c>
      <c r="T276" s="66">
        <v>0</v>
      </c>
      <c r="U276" s="66">
        <v>0</v>
      </c>
      <c r="V276" s="36">
        <f t="shared" si="3742"/>
        <v>0</v>
      </c>
      <c r="W276" s="66">
        <v>0</v>
      </c>
      <c r="X276" s="66">
        <v>0</v>
      </c>
      <c r="Y276" s="36">
        <f t="shared" si="3743"/>
        <v>0</v>
      </c>
      <c r="Z276" s="36">
        <f t="shared" si="3744"/>
        <v>0</v>
      </c>
      <c r="AA276" s="36">
        <f t="shared" si="3745"/>
        <v>0</v>
      </c>
      <c r="AB276" s="36">
        <f t="shared" si="3745"/>
        <v>0</v>
      </c>
      <c r="AC276" s="36">
        <f t="shared" si="3746"/>
        <v>0</v>
      </c>
      <c r="AD276" s="36">
        <f t="shared" si="3747"/>
        <v>0</v>
      </c>
      <c r="AE276" s="36">
        <f t="shared" si="3747"/>
        <v>0</v>
      </c>
      <c r="AF276" s="65">
        <f>+AG276+AJ276</f>
        <v>0</v>
      </c>
      <c r="AG276" s="36">
        <f>+AH276+AI276</f>
        <v>0</v>
      </c>
      <c r="AH276" s="66">
        <v>0</v>
      </c>
      <c r="AI276" s="66">
        <v>0</v>
      </c>
      <c r="AJ276" s="36">
        <f>+AK276+AL276</f>
        <v>0</v>
      </c>
      <c r="AK276" s="66">
        <v>0</v>
      </c>
      <c r="AL276" s="66">
        <v>0</v>
      </c>
      <c r="AM276" s="65">
        <f t="shared" si="3748"/>
        <v>0</v>
      </c>
      <c r="AN276" s="36">
        <f t="shared" si="3749"/>
        <v>0</v>
      </c>
      <c r="AO276" s="66">
        <v>0</v>
      </c>
      <c r="AP276" s="66">
        <v>0</v>
      </c>
      <c r="AQ276" s="36">
        <f t="shared" si="3750"/>
        <v>0</v>
      </c>
      <c r="AR276" s="66">
        <v>0</v>
      </c>
      <c r="AS276" s="66">
        <v>0</v>
      </c>
      <c r="AT276" s="65">
        <f t="shared" si="3751"/>
        <v>0</v>
      </c>
      <c r="AU276" s="36">
        <f t="shared" si="3752"/>
        <v>0</v>
      </c>
      <c r="AV276" s="66">
        <v>0</v>
      </c>
      <c r="AW276" s="66">
        <v>0</v>
      </c>
      <c r="AX276" s="36">
        <f t="shared" si="3753"/>
        <v>0</v>
      </c>
      <c r="AY276" s="66">
        <v>0</v>
      </c>
      <c r="AZ276" s="66">
        <v>0</v>
      </c>
      <c r="BA276" s="36">
        <f t="shared" si="3754"/>
        <v>0</v>
      </c>
      <c r="BB276" s="36">
        <f t="shared" si="3755"/>
        <v>0</v>
      </c>
      <c r="BC276" s="36">
        <f t="shared" si="3756"/>
        <v>0</v>
      </c>
      <c r="BD276" s="36">
        <f t="shared" si="3756"/>
        <v>0</v>
      </c>
      <c r="BE276" s="36">
        <f t="shared" si="3757"/>
        <v>0</v>
      </c>
      <c r="BF276" s="36">
        <f t="shared" si="3758"/>
        <v>0</v>
      </c>
      <c r="BG276" s="36">
        <f t="shared" si="3758"/>
        <v>0</v>
      </c>
      <c r="BH276" s="65">
        <f>+BI276+BL276</f>
        <v>0</v>
      </c>
      <c r="BI276" s="36">
        <f>+BJ276+BK276</f>
        <v>0</v>
      </c>
      <c r="BJ276" s="66">
        <v>0</v>
      </c>
      <c r="BK276" s="66">
        <v>0</v>
      </c>
      <c r="BL276" s="36">
        <f>+BM276+BN276</f>
        <v>0</v>
      </c>
      <c r="BM276" s="66">
        <v>0</v>
      </c>
      <c r="BN276" s="66">
        <v>0</v>
      </c>
      <c r="BO276" s="65">
        <f t="shared" si="3759"/>
        <v>0</v>
      </c>
      <c r="BP276" s="36">
        <f t="shared" si="3760"/>
        <v>0</v>
      </c>
      <c r="BQ276" s="66">
        <v>0</v>
      </c>
      <c r="BR276" s="66">
        <v>0</v>
      </c>
      <c r="BS276" s="36">
        <f t="shared" si="3761"/>
        <v>0</v>
      </c>
      <c r="BT276" s="66">
        <v>0</v>
      </c>
      <c r="BU276" s="66">
        <v>0</v>
      </c>
      <c r="BV276" s="65">
        <f t="shared" si="3762"/>
        <v>0</v>
      </c>
      <c r="BW276" s="36">
        <f t="shared" si="3763"/>
        <v>0</v>
      </c>
      <c r="BX276" s="66">
        <v>0</v>
      </c>
      <c r="BY276" s="66">
        <v>0</v>
      </c>
      <c r="BZ276" s="36">
        <f t="shared" si="3764"/>
        <v>0</v>
      </c>
      <c r="CA276" s="66">
        <v>0</v>
      </c>
      <c r="CB276" s="66">
        <v>0</v>
      </c>
      <c r="CC276" s="36">
        <f t="shared" si="3765"/>
        <v>0</v>
      </c>
      <c r="CD276" s="36">
        <f t="shared" si="3766"/>
        <v>0</v>
      </c>
      <c r="CE276" s="36">
        <f t="shared" si="3767"/>
        <v>0</v>
      </c>
      <c r="CF276" s="36">
        <f t="shared" si="3767"/>
        <v>0</v>
      </c>
      <c r="CG276" s="36">
        <f t="shared" si="3768"/>
        <v>0</v>
      </c>
      <c r="CH276" s="36">
        <f t="shared" si="3769"/>
        <v>0</v>
      </c>
      <c r="CI276" s="36">
        <f t="shared" si="3769"/>
        <v>0</v>
      </c>
      <c r="CJ276" s="65">
        <f>+CK276+CN276</f>
        <v>0</v>
      </c>
      <c r="CK276" s="36">
        <f>+CL276+CM276</f>
        <v>0</v>
      </c>
      <c r="CL276" s="66">
        <v>0</v>
      </c>
      <c r="CM276" s="66">
        <v>0</v>
      </c>
      <c r="CN276" s="36">
        <f>+CO276+CP276</f>
        <v>0</v>
      </c>
      <c r="CO276" s="66">
        <v>0</v>
      </c>
      <c r="CP276" s="66">
        <v>0</v>
      </c>
      <c r="CQ276" s="65">
        <f t="shared" si="3770"/>
        <v>0</v>
      </c>
      <c r="CR276" s="36">
        <f t="shared" si="3771"/>
        <v>0</v>
      </c>
      <c r="CS276" s="66">
        <v>0</v>
      </c>
      <c r="CT276" s="66">
        <v>0</v>
      </c>
      <c r="CU276" s="36">
        <f t="shared" si="3772"/>
        <v>0</v>
      </c>
      <c r="CV276" s="66">
        <v>0</v>
      </c>
      <c r="CW276" s="66">
        <v>0</v>
      </c>
      <c r="CX276" s="65">
        <f t="shared" si="3773"/>
        <v>0</v>
      </c>
      <c r="CY276" s="36">
        <f t="shared" si="3774"/>
        <v>0</v>
      </c>
      <c r="CZ276" s="66">
        <v>0</v>
      </c>
      <c r="DA276" s="66">
        <v>0</v>
      </c>
      <c r="DB276" s="36">
        <f t="shared" si="3775"/>
        <v>0</v>
      </c>
      <c r="DC276" s="66">
        <v>0</v>
      </c>
      <c r="DD276" s="66">
        <v>0</v>
      </c>
      <c r="DE276" s="36">
        <f t="shared" si="3776"/>
        <v>0</v>
      </c>
      <c r="DF276" s="36">
        <f t="shared" si="3777"/>
        <v>0</v>
      </c>
      <c r="DG276" s="36">
        <f t="shared" si="3778"/>
        <v>0</v>
      </c>
      <c r="DH276" s="36">
        <f t="shared" si="3778"/>
        <v>0</v>
      </c>
      <c r="DI276" s="36">
        <f t="shared" si="3779"/>
        <v>0</v>
      </c>
      <c r="DJ276" s="36">
        <f t="shared" si="3780"/>
        <v>0</v>
      </c>
      <c r="DK276" s="36">
        <f t="shared" si="3780"/>
        <v>0</v>
      </c>
      <c r="DL276" s="36">
        <f t="shared" si="3781"/>
        <v>0</v>
      </c>
      <c r="DM276" s="36">
        <f t="shared" si="3782"/>
        <v>0</v>
      </c>
      <c r="DN276" s="36">
        <f t="shared" si="3783"/>
        <v>0</v>
      </c>
      <c r="DO276" s="36">
        <f t="shared" si="3783"/>
        <v>0</v>
      </c>
      <c r="DP276" s="36">
        <f t="shared" si="3784"/>
        <v>0</v>
      </c>
      <c r="DQ276" s="36">
        <f t="shared" si="3785"/>
        <v>0</v>
      </c>
      <c r="DR276" s="36">
        <f t="shared" si="3785"/>
        <v>0</v>
      </c>
    </row>
    <row r="277" spans="1:122" s="3" customFormat="1" ht="15" customHeight="1" x14ac:dyDescent="0.2">
      <c r="A277" s="37"/>
      <c r="B277" s="1"/>
      <c r="C277" s="35" t="s">
        <v>237</v>
      </c>
      <c r="D277" s="65">
        <f>D278+D279</f>
        <v>4314.0999999999995</v>
      </c>
      <c r="E277" s="36">
        <f t="shared" ref="E277:J277" si="3786">E278+E279</f>
        <v>4314.0999999999995</v>
      </c>
      <c r="F277" s="36">
        <f t="shared" si="3786"/>
        <v>3371.93</v>
      </c>
      <c r="G277" s="36">
        <f t="shared" si="3786"/>
        <v>942.17000000000007</v>
      </c>
      <c r="H277" s="36">
        <f t="shared" si="3786"/>
        <v>0</v>
      </c>
      <c r="I277" s="36">
        <f t="shared" si="3786"/>
        <v>0</v>
      </c>
      <c r="J277" s="36">
        <f t="shared" si="3786"/>
        <v>0</v>
      </c>
      <c r="K277" s="65">
        <f>K278+K279</f>
        <v>3072.67</v>
      </c>
      <c r="L277" s="36">
        <f t="shared" ref="L277:Q277" si="3787">L278+L279</f>
        <v>3072.67</v>
      </c>
      <c r="M277" s="36">
        <f t="shared" si="3787"/>
        <v>2795.48</v>
      </c>
      <c r="N277" s="36">
        <f t="shared" si="3787"/>
        <v>277.19</v>
      </c>
      <c r="O277" s="36">
        <f t="shared" si="3787"/>
        <v>0</v>
      </c>
      <c r="P277" s="36">
        <f t="shared" si="3787"/>
        <v>0</v>
      </c>
      <c r="Q277" s="36">
        <f t="shared" si="3787"/>
        <v>0</v>
      </c>
      <c r="R277" s="65">
        <f t="shared" si="3693"/>
        <v>12996.9</v>
      </c>
      <c r="S277" s="36">
        <f t="shared" si="3694"/>
        <v>12996.9</v>
      </c>
      <c r="T277" s="36">
        <f>SUM(T278:T279)</f>
        <v>12010.64</v>
      </c>
      <c r="U277" s="36">
        <f>SUM(U278:U279)</f>
        <v>986.26</v>
      </c>
      <c r="V277" s="36">
        <f t="shared" si="3695"/>
        <v>0</v>
      </c>
      <c r="W277" s="36">
        <f>SUM(W278:W279)</f>
        <v>0</v>
      </c>
      <c r="X277" s="36">
        <f>SUM(X278:X279)</f>
        <v>0</v>
      </c>
      <c r="Y277" s="36">
        <f t="shared" si="3696"/>
        <v>20383.669999999998</v>
      </c>
      <c r="Z277" s="36">
        <f t="shared" si="3697"/>
        <v>20383.669999999998</v>
      </c>
      <c r="AA277" s="36">
        <f>SUM(AA278:AA279)</f>
        <v>18178.05</v>
      </c>
      <c r="AB277" s="36">
        <f>SUM(AB278:AB279)</f>
        <v>2205.62</v>
      </c>
      <c r="AC277" s="36">
        <f t="shared" si="3698"/>
        <v>0</v>
      </c>
      <c r="AD277" s="36">
        <f>SUM(AD278:AD279)</f>
        <v>0</v>
      </c>
      <c r="AE277" s="36">
        <f>SUM(AE278:AE279)</f>
        <v>0</v>
      </c>
      <c r="AF277" s="65">
        <f t="shared" si="3699"/>
        <v>15223.4</v>
      </c>
      <c r="AG277" s="36">
        <f t="shared" si="3700"/>
        <v>4423.3999999999996</v>
      </c>
      <c r="AH277" s="36">
        <f>SUM(AH278:AH279)</f>
        <v>3860.11</v>
      </c>
      <c r="AI277" s="36">
        <f>SUM(AI278:AI279)</f>
        <v>563.29</v>
      </c>
      <c r="AJ277" s="36">
        <f t="shared" si="3701"/>
        <v>10800</v>
      </c>
      <c r="AK277" s="36">
        <f>SUM(AK278:AK279)</f>
        <v>10800</v>
      </c>
      <c r="AL277" s="36">
        <f>SUM(AL278:AL279)</f>
        <v>0</v>
      </c>
      <c r="AM277" s="65">
        <f t="shared" si="3702"/>
        <v>6111.521999999999</v>
      </c>
      <c r="AN277" s="36">
        <f t="shared" si="3703"/>
        <v>6111.521999999999</v>
      </c>
      <c r="AO277" s="36">
        <f>SUM(AO278:AO279)</f>
        <v>5534.8599999999988</v>
      </c>
      <c r="AP277" s="36">
        <f>SUM(AP278:AP279)</f>
        <v>576.66199999999992</v>
      </c>
      <c r="AQ277" s="36">
        <f t="shared" si="3704"/>
        <v>0</v>
      </c>
      <c r="AR277" s="36">
        <f>SUM(AR278:AR279)</f>
        <v>0</v>
      </c>
      <c r="AS277" s="36">
        <f>SUM(AS278:AS279)</f>
        <v>0</v>
      </c>
      <c r="AT277" s="65">
        <f t="shared" si="3705"/>
        <v>9105.0729999999985</v>
      </c>
      <c r="AU277" s="36">
        <f t="shared" si="3706"/>
        <v>9105.0729999999985</v>
      </c>
      <c r="AV277" s="36">
        <f>SUM(AV278:AV279)</f>
        <v>8432.9149999999991</v>
      </c>
      <c r="AW277" s="36">
        <f>SUM(AW278:AW279)</f>
        <v>672.15800000000002</v>
      </c>
      <c r="AX277" s="36">
        <f t="shared" si="3707"/>
        <v>0</v>
      </c>
      <c r="AY277" s="36">
        <f>SUM(AY278:AY279)</f>
        <v>0</v>
      </c>
      <c r="AZ277" s="36">
        <f>SUM(AZ278:AZ279)</f>
        <v>0</v>
      </c>
      <c r="BA277" s="36">
        <f t="shared" ref="BA277" si="3788">BB277+BE277</f>
        <v>30439.994999999999</v>
      </c>
      <c r="BB277" s="36">
        <f t="shared" ref="BB277" si="3789">SUM(BC277:BD277)</f>
        <v>19639.994999999999</v>
      </c>
      <c r="BC277" s="36">
        <f>SUM(BC278:BC279)</f>
        <v>17827.884999999998</v>
      </c>
      <c r="BD277" s="36">
        <f>SUM(BD278:BD279)</f>
        <v>1812.1100000000001</v>
      </c>
      <c r="BE277" s="36">
        <f t="shared" si="3710"/>
        <v>10800</v>
      </c>
      <c r="BF277" s="36">
        <f>SUM(BF278:BF279)</f>
        <v>10800</v>
      </c>
      <c r="BG277" s="36">
        <f>SUM(BG278:BG279)</f>
        <v>0</v>
      </c>
      <c r="BH277" s="65">
        <f t="shared" si="3711"/>
        <v>8228.3580000000002</v>
      </c>
      <c r="BI277" s="36">
        <f t="shared" si="3712"/>
        <v>8228.3580000000002</v>
      </c>
      <c r="BJ277" s="36">
        <f>SUM(BJ278:BJ279)</f>
        <v>7020.7390000000005</v>
      </c>
      <c r="BK277" s="36">
        <f>SUM(BK278:BK279)</f>
        <v>1207.6189999999999</v>
      </c>
      <c r="BL277" s="36">
        <f t="shared" si="3713"/>
        <v>0</v>
      </c>
      <c r="BM277" s="36">
        <f>SUM(BM278:BM279)</f>
        <v>0</v>
      </c>
      <c r="BN277" s="36">
        <f>SUM(BN278:BN279)</f>
        <v>0</v>
      </c>
      <c r="BO277" s="65">
        <f t="shared" si="3714"/>
        <v>15776.728999999999</v>
      </c>
      <c r="BP277" s="36">
        <f t="shared" si="3715"/>
        <v>12576.728999999999</v>
      </c>
      <c r="BQ277" s="36">
        <f>SUM(BQ278:BQ279)</f>
        <v>10984.199000000001</v>
      </c>
      <c r="BR277" s="36">
        <f>SUM(BR278:BR279)</f>
        <v>1592.5299999999997</v>
      </c>
      <c r="BS277" s="36">
        <f t="shared" si="3716"/>
        <v>3200</v>
      </c>
      <c r="BT277" s="36">
        <f>SUM(BT278:BT279)</f>
        <v>3200</v>
      </c>
      <c r="BU277" s="36">
        <f>SUM(BU278:BU279)</f>
        <v>0</v>
      </c>
      <c r="BV277" s="65">
        <f t="shared" si="3717"/>
        <v>10543.48</v>
      </c>
      <c r="BW277" s="36">
        <f t="shared" si="3718"/>
        <v>10543.48</v>
      </c>
      <c r="BX277" s="36">
        <f>SUM(BX278:BX279)</f>
        <v>9166.6139999999996</v>
      </c>
      <c r="BY277" s="36">
        <f>SUM(BY278:BY279)</f>
        <v>1376.8659999999998</v>
      </c>
      <c r="BZ277" s="36">
        <f t="shared" si="3719"/>
        <v>0</v>
      </c>
      <c r="CA277" s="36">
        <f>SUM(CA278:CA279)</f>
        <v>0</v>
      </c>
      <c r="CB277" s="36">
        <f>SUM(CB278:CB279)</f>
        <v>0</v>
      </c>
      <c r="CC277" s="36">
        <f t="shared" ref="CC277" si="3790">CD277+CG277</f>
        <v>34548.567000000003</v>
      </c>
      <c r="CD277" s="36">
        <f t="shared" ref="CD277" si="3791">SUM(CE277:CF277)</f>
        <v>31348.567000000003</v>
      </c>
      <c r="CE277" s="36">
        <f>SUM(CE278:CE279)</f>
        <v>27171.552000000003</v>
      </c>
      <c r="CF277" s="36">
        <f>SUM(CF278:CF279)</f>
        <v>4177.0149999999994</v>
      </c>
      <c r="CG277" s="36">
        <f t="shared" si="3722"/>
        <v>3200</v>
      </c>
      <c r="CH277" s="36">
        <f>SUM(CH278:CH279)</f>
        <v>3200</v>
      </c>
      <c r="CI277" s="36">
        <f>SUM(CI278:CI279)</f>
        <v>0</v>
      </c>
      <c r="CJ277" s="65">
        <f t="shared" si="3723"/>
        <v>12638.801999999998</v>
      </c>
      <c r="CK277" s="36">
        <f t="shared" si="3724"/>
        <v>12638.801999999998</v>
      </c>
      <c r="CL277" s="36">
        <f>SUM(CL278:CL279)</f>
        <v>12268.847999999998</v>
      </c>
      <c r="CM277" s="36">
        <f>SUM(CM278:CM279)</f>
        <v>369.95400000000001</v>
      </c>
      <c r="CN277" s="36">
        <f t="shared" si="3725"/>
        <v>0</v>
      </c>
      <c r="CO277" s="36">
        <f>SUM(CO278:CO279)</f>
        <v>0</v>
      </c>
      <c r="CP277" s="36">
        <f>SUM(CP278:CP279)</f>
        <v>0</v>
      </c>
      <c r="CQ277" s="65">
        <f t="shared" si="3726"/>
        <v>19967.517</v>
      </c>
      <c r="CR277" s="36">
        <f t="shared" si="3727"/>
        <v>13667.517000000002</v>
      </c>
      <c r="CS277" s="36">
        <f>SUM(CS278:CS279)</f>
        <v>12004.719000000001</v>
      </c>
      <c r="CT277" s="36">
        <f>SUM(CT278:CT279)</f>
        <v>1662.798</v>
      </c>
      <c r="CU277" s="36">
        <f t="shared" si="3728"/>
        <v>6300</v>
      </c>
      <c r="CV277" s="36">
        <f>SUM(CV278:CV279)</f>
        <v>6300</v>
      </c>
      <c r="CW277" s="36">
        <f>SUM(CW278:CW279)</f>
        <v>0</v>
      </c>
      <c r="CX277" s="65">
        <f t="shared" si="3112"/>
        <v>6477.3860000000004</v>
      </c>
      <c r="CY277" s="36">
        <f t="shared" si="3113"/>
        <v>6477.3860000000004</v>
      </c>
      <c r="CZ277" s="36">
        <f>SUM(CZ278:CZ279)</f>
        <v>5348.5640000000003</v>
      </c>
      <c r="DA277" s="36">
        <f>SUM(DA278:DA279)</f>
        <v>1128.8219999999999</v>
      </c>
      <c r="DB277" s="36">
        <f t="shared" si="3114"/>
        <v>0</v>
      </c>
      <c r="DC277" s="36">
        <f>SUM(DC278:DC279)</f>
        <v>0</v>
      </c>
      <c r="DD277" s="36">
        <f>SUM(DD278:DD279)</f>
        <v>0</v>
      </c>
      <c r="DE277" s="36">
        <f t="shared" ref="DE277" si="3792">DF277+DI277</f>
        <v>39083.705000000002</v>
      </c>
      <c r="DF277" s="36">
        <f t="shared" ref="DF277" si="3793">SUM(DG277:DH277)</f>
        <v>32783.705000000002</v>
      </c>
      <c r="DG277" s="36">
        <f>SUM(DG278:DG279)</f>
        <v>29622.131000000001</v>
      </c>
      <c r="DH277" s="36">
        <f>SUM(DH278:DH279)</f>
        <v>3161.5739999999996</v>
      </c>
      <c r="DI277" s="36">
        <f t="shared" si="3731"/>
        <v>6300</v>
      </c>
      <c r="DJ277" s="36">
        <f>SUM(DJ278:DJ279)</f>
        <v>6300</v>
      </c>
      <c r="DK277" s="36">
        <f>SUM(DK278:DK279)</f>
        <v>0</v>
      </c>
      <c r="DL277" s="36">
        <f t="shared" si="3732"/>
        <v>124455.93699999999</v>
      </c>
      <c r="DM277" s="36">
        <f t="shared" si="3733"/>
        <v>104155.93699999999</v>
      </c>
      <c r="DN277" s="36">
        <f>SUM(DN278:DN279)</f>
        <v>92799.617999999988</v>
      </c>
      <c r="DO277" s="36">
        <f>SUM(DO278:DO279)</f>
        <v>11356.319</v>
      </c>
      <c r="DP277" s="36">
        <f t="shared" si="3734"/>
        <v>20300</v>
      </c>
      <c r="DQ277" s="36">
        <f>SUM(DQ278:DQ279)</f>
        <v>20300</v>
      </c>
      <c r="DR277" s="36">
        <f>SUM(DR278:DR279)</f>
        <v>0</v>
      </c>
    </row>
    <row r="278" spans="1:122" s="3" customFormat="1" ht="15" customHeight="1" x14ac:dyDescent="0.2">
      <c r="A278" s="37"/>
      <c r="B278" s="1"/>
      <c r="C278" s="39" t="s">
        <v>238</v>
      </c>
      <c r="D278" s="65">
        <f>+E278+H278</f>
        <v>3206.6499999999996</v>
      </c>
      <c r="E278" s="36">
        <f>+F278+G278</f>
        <v>3206.6499999999996</v>
      </c>
      <c r="F278" s="66">
        <v>2838.68</v>
      </c>
      <c r="G278" s="66">
        <v>367.97</v>
      </c>
      <c r="H278" s="36">
        <f>+I278+J278</f>
        <v>0</v>
      </c>
      <c r="I278" s="66">
        <v>0</v>
      </c>
      <c r="J278" s="66">
        <v>0</v>
      </c>
      <c r="K278" s="65">
        <f t="shared" ref="K278:K279" si="3794">+L278+O278</f>
        <v>2620.9900000000002</v>
      </c>
      <c r="L278" s="36">
        <f t="shared" ref="L278:L279" si="3795">+M278+N278</f>
        <v>2620.9900000000002</v>
      </c>
      <c r="M278" s="66">
        <v>2343.8000000000002</v>
      </c>
      <c r="N278" s="66">
        <v>277.19</v>
      </c>
      <c r="O278" s="36">
        <f t="shared" ref="O278:O279" si="3796">+P278+Q278</f>
        <v>0</v>
      </c>
      <c r="P278" s="66">
        <v>0</v>
      </c>
      <c r="Q278" s="66">
        <v>0</v>
      </c>
      <c r="R278" s="65">
        <f t="shared" ref="R278:R279" si="3797">+S278+V278</f>
        <v>9554.7099999999991</v>
      </c>
      <c r="S278" s="36">
        <f t="shared" ref="S278:S279" si="3798">+T278+U278</f>
        <v>9554.7099999999991</v>
      </c>
      <c r="T278" s="66">
        <v>9300.64</v>
      </c>
      <c r="U278" s="66">
        <v>254.07</v>
      </c>
      <c r="V278" s="36">
        <f t="shared" ref="V278:V279" si="3799">+W278+X278</f>
        <v>0</v>
      </c>
      <c r="W278" s="66">
        <v>0</v>
      </c>
      <c r="X278" s="66">
        <v>0</v>
      </c>
      <c r="Y278" s="36">
        <f t="shared" ref="Y278:Y279" si="3800">+Z278+AC278</f>
        <v>15382.349999999999</v>
      </c>
      <c r="Z278" s="36">
        <f t="shared" ref="Z278:Z279" si="3801">+AA278+AB278</f>
        <v>15382.349999999999</v>
      </c>
      <c r="AA278" s="36">
        <f>+F278+M278+T278</f>
        <v>14483.119999999999</v>
      </c>
      <c r="AB278" s="36">
        <f>+G278+N278+U278</f>
        <v>899.23</v>
      </c>
      <c r="AC278" s="36">
        <f t="shared" ref="AC278:AC279" si="3802">+AD278+AE278</f>
        <v>0</v>
      </c>
      <c r="AD278" s="36">
        <f>+I278+P278+W278</f>
        <v>0</v>
      </c>
      <c r="AE278" s="36">
        <f>+J278+Q278+X278</f>
        <v>0</v>
      </c>
      <c r="AF278" s="65">
        <f>+AG278+AJ278</f>
        <v>2962.2000000000003</v>
      </c>
      <c r="AG278" s="36">
        <f>+AH278+AI278</f>
        <v>2962.2000000000003</v>
      </c>
      <c r="AH278" s="66">
        <v>2741.11</v>
      </c>
      <c r="AI278" s="66">
        <v>221.09</v>
      </c>
      <c r="AJ278" s="36">
        <f>+AK278+AL278</f>
        <v>0</v>
      </c>
      <c r="AK278" s="66">
        <v>0</v>
      </c>
      <c r="AL278" s="66">
        <v>0</v>
      </c>
      <c r="AM278" s="65">
        <f t="shared" ref="AM278:AM279" si="3803">+AN278+AQ278</f>
        <v>4813.7769999999991</v>
      </c>
      <c r="AN278" s="36">
        <f t="shared" ref="AN278:AN279" si="3804">+AO278+AP278</f>
        <v>4813.7769999999991</v>
      </c>
      <c r="AO278" s="66">
        <v>4574.8599999999988</v>
      </c>
      <c r="AP278" s="66">
        <v>238.91699999999994</v>
      </c>
      <c r="AQ278" s="36">
        <f t="shared" ref="AQ278:AQ279" si="3805">+AR278+AS278</f>
        <v>0</v>
      </c>
      <c r="AR278" s="66">
        <v>0</v>
      </c>
      <c r="AS278" s="66">
        <v>0</v>
      </c>
      <c r="AT278" s="65">
        <f t="shared" ref="AT278:AT279" si="3806">+AU278+AX278</f>
        <v>7322.972999999999</v>
      </c>
      <c r="AU278" s="36">
        <f t="shared" ref="AU278:AU279" si="3807">+AV278+AW278</f>
        <v>7322.972999999999</v>
      </c>
      <c r="AV278" s="66">
        <v>7082.9149999999991</v>
      </c>
      <c r="AW278" s="66">
        <v>240.05799999999999</v>
      </c>
      <c r="AX278" s="36">
        <f t="shared" ref="AX278:AX279" si="3808">+AY278+AZ278</f>
        <v>0</v>
      </c>
      <c r="AY278" s="66">
        <v>0</v>
      </c>
      <c r="AZ278" s="66">
        <v>0</v>
      </c>
      <c r="BA278" s="36">
        <f t="shared" ref="BA278:BA279" si="3809">+BB278+BE278</f>
        <v>15098.949999999999</v>
      </c>
      <c r="BB278" s="36">
        <f t="shared" ref="BB278:BB279" si="3810">+BC278+BD278</f>
        <v>15098.949999999999</v>
      </c>
      <c r="BC278" s="36">
        <f>+AH278+AO278+AV278</f>
        <v>14398.884999999998</v>
      </c>
      <c r="BD278" s="36">
        <f>+AI278+AP278+AW278</f>
        <v>700.06499999999994</v>
      </c>
      <c r="BE278" s="36">
        <f t="shared" ref="BE278:BE279" si="3811">+BF278+BG278</f>
        <v>0</v>
      </c>
      <c r="BF278" s="36">
        <f>+AK278+AR278+AY278</f>
        <v>0</v>
      </c>
      <c r="BG278" s="36">
        <f>+AL278+AS278+AZ278</f>
        <v>0</v>
      </c>
      <c r="BH278" s="65">
        <f>+BI278+BL278</f>
        <v>5643.1980000000003</v>
      </c>
      <c r="BI278" s="36">
        <f>+BJ278+BK278</f>
        <v>5643.1980000000003</v>
      </c>
      <c r="BJ278" s="66">
        <v>5299.7790000000005</v>
      </c>
      <c r="BK278" s="66">
        <v>343.41899999999987</v>
      </c>
      <c r="BL278" s="36">
        <f>+BM278+BN278</f>
        <v>0</v>
      </c>
      <c r="BM278" s="66">
        <v>0</v>
      </c>
      <c r="BN278" s="66">
        <v>0</v>
      </c>
      <c r="BO278" s="65">
        <f t="shared" ref="BO278:BO279" si="3812">+BP278+BS278</f>
        <v>8382.8989999999994</v>
      </c>
      <c r="BP278" s="36">
        <f t="shared" ref="BP278:BP279" si="3813">+BQ278+BR278</f>
        <v>8382.8989999999994</v>
      </c>
      <c r="BQ278" s="66">
        <v>8019.759</v>
      </c>
      <c r="BR278" s="66">
        <v>363.14</v>
      </c>
      <c r="BS278" s="36">
        <f t="shared" ref="BS278:BS279" si="3814">+BT278+BU278</f>
        <v>0</v>
      </c>
      <c r="BT278" s="66">
        <v>0</v>
      </c>
      <c r="BU278" s="66">
        <v>0</v>
      </c>
      <c r="BV278" s="65">
        <f t="shared" ref="BV278:BV279" si="3815">+BW278+BZ278</f>
        <v>7245.8799999999992</v>
      </c>
      <c r="BW278" s="36">
        <f t="shared" ref="BW278:BW279" si="3816">+BX278+BY278</f>
        <v>7245.8799999999992</v>
      </c>
      <c r="BX278" s="66">
        <v>6895.6139999999996</v>
      </c>
      <c r="BY278" s="66">
        <v>350.26599999999985</v>
      </c>
      <c r="BZ278" s="36">
        <f t="shared" ref="BZ278:BZ279" si="3817">+CA278+CB278</f>
        <v>0</v>
      </c>
      <c r="CA278" s="66">
        <v>0</v>
      </c>
      <c r="CB278" s="66">
        <v>0</v>
      </c>
      <c r="CC278" s="36">
        <f t="shared" ref="CC278:CC279" si="3818">+CD278+CG278</f>
        <v>21271.977000000003</v>
      </c>
      <c r="CD278" s="36">
        <f t="shared" ref="CD278:CD279" si="3819">+CE278+CF278</f>
        <v>21271.977000000003</v>
      </c>
      <c r="CE278" s="36">
        <f>+BJ278+BQ278+BX278</f>
        <v>20215.152000000002</v>
      </c>
      <c r="CF278" s="36">
        <f>+BK278+BR278+BY278</f>
        <v>1056.8249999999998</v>
      </c>
      <c r="CG278" s="36">
        <f t="shared" ref="CG278:CG279" si="3820">+CH278+CI278</f>
        <v>0</v>
      </c>
      <c r="CH278" s="36">
        <f>+BM278+BT278+CA278</f>
        <v>0</v>
      </c>
      <c r="CI278" s="36">
        <f>+BN278+BU278+CB278</f>
        <v>0</v>
      </c>
      <c r="CJ278" s="65">
        <f>+CK278+CN278</f>
        <v>8745.8419999999987</v>
      </c>
      <c r="CK278" s="36">
        <f>+CL278+CM278</f>
        <v>8745.8419999999987</v>
      </c>
      <c r="CL278" s="66">
        <v>8375.887999999999</v>
      </c>
      <c r="CM278" s="66">
        <v>369.95400000000001</v>
      </c>
      <c r="CN278" s="36">
        <f>+CO278+CP278</f>
        <v>0</v>
      </c>
      <c r="CO278" s="66">
        <v>0</v>
      </c>
      <c r="CP278" s="66">
        <v>0</v>
      </c>
      <c r="CQ278" s="65">
        <f t="shared" ref="CQ278:CQ279" si="3821">+CR278+CU278</f>
        <v>6769.0070000000005</v>
      </c>
      <c r="CR278" s="36">
        <f t="shared" ref="CR278:CR279" si="3822">+CS278+CT278</f>
        <v>6769.0070000000005</v>
      </c>
      <c r="CS278" s="66">
        <v>6299.7190000000001</v>
      </c>
      <c r="CT278" s="66">
        <v>469.28800000000007</v>
      </c>
      <c r="CU278" s="36">
        <f t="shared" ref="CU278:CU279" si="3823">+CV278+CW278</f>
        <v>0</v>
      </c>
      <c r="CV278" s="66">
        <v>0</v>
      </c>
      <c r="CW278" s="66">
        <v>0</v>
      </c>
      <c r="CX278" s="65">
        <f t="shared" ref="CX278:CX279" si="3824">+CY278+DB278</f>
        <v>3951.8560000000007</v>
      </c>
      <c r="CY278" s="36">
        <f t="shared" ref="CY278:CY279" si="3825">+CZ278+DA278</f>
        <v>3951.8560000000007</v>
      </c>
      <c r="CZ278" s="66">
        <v>3505.3640000000005</v>
      </c>
      <c r="DA278" s="66">
        <v>446.49199999999996</v>
      </c>
      <c r="DB278" s="36">
        <f t="shared" ref="DB278:DB279" si="3826">+DC278+DD278</f>
        <v>0</v>
      </c>
      <c r="DC278" s="66">
        <v>0</v>
      </c>
      <c r="DD278" s="66">
        <v>0</v>
      </c>
      <c r="DE278" s="36">
        <f t="shared" ref="DE278:DE279" si="3827">+DF278+DI278</f>
        <v>19466.705000000002</v>
      </c>
      <c r="DF278" s="36">
        <f t="shared" ref="DF278:DF279" si="3828">+DG278+DH278</f>
        <v>19466.705000000002</v>
      </c>
      <c r="DG278" s="36">
        <f>+CL278+CS278+CZ278</f>
        <v>18180.971000000001</v>
      </c>
      <c r="DH278" s="36">
        <f>+CM278+CT278+DA278</f>
        <v>1285.7339999999999</v>
      </c>
      <c r="DI278" s="36">
        <f t="shared" ref="DI278:DI279" si="3829">+DJ278+DK278</f>
        <v>0</v>
      </c>
      <c r="DJ278" s="36">
        <f>+CO278+CV278+DC278</f>
        <v>0</v>
      </c>
      <c r="DK278" s="36">
        <f>+CP278+CW278+DD278</f>
        <v>0</v>
      </c>
      <c r="DL278" s="36">
        <f t="shared" ref="DL278:DL279" si="3830">+DM278+DP278</f>
        <v>71219.982000000004</v>
      </c>
      <c r="DM278" s="36">
        <f t="shared" ref="DM278:DM279" si="3831">+DN278+DO278</f>
        <v>71219.982000000004</v>
      </c>
      <c r="DN278" s="36">
        <f>+AA278+BC278+CE278+DG278</f>
        <v>67278.127999999997</v>
      </c>
      <c r="DO278" s="36">
        <f>+AB278+BD278+CF278+DH278</f>
        <v>3941.8539999999998</v>
      </c>
      <c r="DP278" s="36">
        <f t="shared" ref="DP278:DP279" si="3832">+DQ278+DR278</f>
        <v>0</v>
      </c>
      <c r="DQ278" s="36">
        <f>+AD278+BF278+CH278+DJ278</f>
        <v>0</v>
      </c>
      <c r="DR278" s="36">
        <f>+AE278+BG278+CI278+DK278</f>
        <v>0</v>
      </c>
    </row>
    <row r="279" spans="1:122" s="3" customFormat="1" ht="15" customHeight="1" x14ac:dyDescent="0.2">
      <c r="A279" s="37"/>
      <c r="B279" s="1"/>
      <c r="C279" s="39" t="s">
        <v>239</v>
      </c>
      <c r="D279" s="65">
        <f>+E279+H279</f>
        <v>1107.45</v>
      </c>
      <c r="E279" s="36">
        <f>+F279+G279</f>
        <v>1107.45</v>
      </c>
      <c r="F279" s="66">
        <v>533.25</v>
      </c>
      <c r="G279" s="66">
        <v>574.20000000000005</v>
      </c>
      <c r="H279" s="36">
        <f>+I279+J279</f>
        <v>0</v>
      </c>
      <c r="I279" s="66">
        <v>0</v>
      </c>
      <c r="J279" s="66">
        <v>0</v>
      </c>
      <c r="K279" s="65">
        <f t="shared" si="3794"/>
        <v>451.68</v>
      </c>
      <c r="L279" s="36">
        <f t="shared" si="3795"/>
        <v>451.68</v>
      </c>
      <c r="M279" s="66">
        <v>451.68</v>
      </c>
      <c r="N279" s="66">
        <v>0</v>
      </c>
      <c r="O279" s="36">
        <f t="shared" si="3796"/>
        <v>0</v>
      </c>
      <c r="P279" s="66">
        <v>0</v>
      </c>
      <c r="Q279" s="66">
        <v>0</v>
      </c>
      <c r="R279" s="65">
        <f t="shared" si="3797"/>
        <v>3442.19</v>
      </c>
      <c r="S279" s="36">
        <f t="shared" si="3798"/>
        <v>3442.19</v>
      </c>
      <c r="T279" s="66">
        <v>2710</v>
      </c>
      <c r="U279" s="66">
        <v>732.19</v>
      </c>
      <c r="V279" s="36">
        <f t="shared" si="3799"/>
        <v>0</v>
      </c>
      <c r="W279" s="66">
        <v>0</v>
      </c>
      <c r="X279" s="66">
        <v>0</v>
      </c>
      <c r="Y279" s="36">
        <f t="shared" si="3800"/>
        <v>5001.3200000000006</v>
      </c>
      <c r="Z279" s="36">
        <f t="shared" si="3801"/>
        <v>5001.3200000000006</v>
      </c>
      <c r="AA279" s="36">
        <f>+F279+M279+T279</f>
        <v>3694.9300000000003</v>
      </c>
      <c r="AB279" s="36">
        <f>+G279+N279+U279</f>
        <v>1306.3900000000001</v>
      </c>
      <c r="AC279" s="36">
        <f t="shared" si="3802"/>
        <v>0</v>
      </c>
      <c r="AD279" s="36">
        <f>+I279+P279+W279</f>
        <v>0</v>
      </c>
      <c r="AE279" s="36">
        <f>+J279+Q279+X279</f>
        <v>0</v>
      </c>
      <c r="AF279" s="65">
        <f>+AG279+AJ279</f>
        <v>12261.2</v>
      </c>
      <c r="AG279" s="36">
        <f>+AH279+AI279</f>
        <v>1461.2</v>
      </c>
      <c r="AH279" s="66">
        <v>1119</v>
      </c>
      <c r="AI279" s="66">
        <v>342.2</v>
      </c>
      <c r="AJ279" s="36">
        <f>+AK279+AL279</f>
        <v>10800</v>
      </c>
      <c r="AK279" s="66">
        <v>10800</v>
      </c>
      <c r="AL279" s="66">
        <v>0</v>
      </c>
      <c r="AM279" s="65">
        <f t="shared" si="3803"/>
        <v>1297.7449999999999</v>
      </c>
      <c r="AN279" s="36">
        <f t="shared" si="3804"/>
        <v>1297.7449999999999</v>
      </c>
      <c r="AO279" s="66">
        <v>960</v>
      </c>
      <c r="AP279" s="66">
        <v>337.745</v>
      </c>
      <c r="AQ279" s="36">
        <f t="shared" si="3805"/>
        <v>0</v>
      </c>
      <c r="AR279" s="66">
        <v>0</v>
      </c>
      <c r="AS279" s="66">
        <v>0</v>
      </c>
      <c r="AT279" s="65">
        <f t="shared" si="3806"/>
        <v>1782.1</v>
      </c>
      <c r="AU279" s="36">
        <f t="shared" si="3807"/>
        <v>1782.1</v>
      </c>
      <c r="AV279" s="66">
        <v>1350</v>
      </c>
      <c r="AW279" s="66">
        <v>432.1</v>
      </c>
      <c r="AX279" s="36">
        <f t="shared" si="3808"/>
        <v>0</v>
      </c>
      <c r="AY279" s="66">
        <v>0</v>
      </c>
      <c r="AZ279" s="66">
        <v>0</v>
      </c>
      <c r="BA279" s="36">
        <f t="shared" si="3809"/>
        <v>15341.045</v>
      </c>
      <c r="BB279" s="36">
        <f t="shared" si="3810"/>
        <v>4541.0450000000001</v>
      </c>
      <c r="BC279" s="36">
        <f>+AH279+AO279+AV279</f>
        <v>3429</v>
      </c>
      <c r="BD279" s="36">
        <f>+AI279+AP279+AW279</f>
        <v>1112.0450000000001</v>
      </c>
      <c r="BE279" s="36">
        <f t="shared" si="3811"/>
        <v>10800</v>
      </c>
      <c r="BF279" s="36">
        <f>+AK279+AR279+AY279</f>
        <v>10800</v>
      </c>
      <c r="BG279" s="36">
        <f>+AL279+AS279+AZ279</f>
        <v>0</v>
      </c>
      <c r="BH279" s="65">
        <f>+BI279+BL279</f>
        <v>2585.16</v>
      </c>
      <c r="BI279" s="36">
        <f>+BJ279+BK279</f>
        <v>2585.16</v>
      </c>
      <c r="BJ279" s="66">
        <v>1720.96</v>
      </c>
      <c r="BK279" s="66">
        <v>864.2</v>
      </c>
      <c r="BL279" s="36">
        <f>+BM279+BN279</f>
        <v>0</v>
      </c>
      <c r="BM279" s="66">
        <v>0</v>
      </c>
      <c r="BN279" s="66">
        <v>0</v>
      </c>
      <c r="BO279" s="65">
        <f t="shared" si="3812"/>
        <v>7393.83</v>
      </c>
      <c r="BP279" s="36">
        <f t="shared" si="3813"/>
        <v>4193.83</v>
      </c>
      <c r="BQ279" s="66">
        <v>2964.4399999999996</v>
      </c>
      <c r="BR279" s="66">
        <v>1229.3899999999999</v>
      </c>
      <c r="BS279" s="36">
        <f t="shared" si="3814"/>
        <v>3200</v>
      </c>
      <c r="BT279" s="66">
        <v>3200</v>
      </c>
      <c r="BU279" s="66">
        <v>0</v>
      </c>
      <c r="BV279" s="65">
        <f t="shared" si="3815"/>
        <v>3297.6</v>
      </c>
      <c r="BW279" s="36">
        <f t="shared" si="3816"/>
        <v>3297.6</v>
      </c>
      <c r="BX279" s="66">
        <v>2271</v>
      </c>
      <c r="BY279" s="66">
        <v>1026.5999999999999</v>
      </c>
      <c r="BZ279" s="36">
        <f t="shared" si="3817"/>
        <v>0</v>
      </c>
      <c r="CA279" s="66">
        <v>0</v>
      </c>
      <c r="CB279" s="66">
        <v>0</v>
      </c>
      <c r="CC279" s="36">
        <f t="shared" si="3818"/>
        <v>13276.59</v>
      </c>
      <c r="CD279" s="36">
        <f t="shared" si="3819"/>
        <v>10076.59</v>
      </c>
      <c r="CE279" s="36">
        <f>+BJ279+BQ279+BX279</f>
        <v>6956.4</v>
      </c>
      <c r="CF279" s="36">
        <f>+BK279+BR279+BY279</f>
        <v>3120.19</v>
      </c>
      <c r="CG279" s="36">
        <f t="shared" si="3820"/>
        <v>3200</v>
      </c>
      <c r="CH279" s="36">
        <f>+BM279+BT279+CA279</f>
        <v>3200</v>
      </c>
      <c r="CI279" s="36">
        <f>+BN279+BU279+CB279</f>
        <v>0</v>
      </c>
      <c r="CJ279" s="65">
        <f>+CK279+CN279</f>
        <v>3892.96</v>
      </c>
      <c r="CK279" s="36">
        <f>+CL279+CM279</f>
        <v>3892.96</v>
      </c>
      <c r="CL279" s="66">
        <v>3892.96</v>
      </c>
      <c r="CM279" s="66">
        <v>0</v>
      </c>
      <c r="CN279" s="36">
        <f>+CO279+CP279</f>
        <v>0</v>
      </c>
      <c r="CO279" s="66">
        <v>0</v>
      </c>
      <c r="CP279" s="66">
        <v>0</v>
      </c>
      <c r="CQ279" s="65">
        <f t="shared" si="3821"/>
        <v>13198.51</v>
      </c>
      <c r="CR279" s="36">
        <f t="shared" si="3822"/>
        <v>6898.51</v>
      </c>
      <c r="CS279" s="66">
        <v>5705</v>
      </c>
      <c r="CT279" s="66">
        <v>1193.51</v>
      </c>
      <c r="CU279" s="36">
        <f t="shared" si="3823"/>
        <v>6300</v>
      </c>
      <c r="CV279" s="66">
        <v>6300</v>
      </c>
      <c r="CW279" s="66">
        <v>0</v>
      </c>
      <c r="CX279" s="65">
        <f t="shared" si="3824"/>
        <v>2525.5299999999997</v>
      </c>
      <c r="CY279" s="36">
        <f t="shared" si="3825"/>
        <v>2525.5299999999997</v>
      </c>
      <c r="CZ279" s="66">
        <v>1843.2</v>
      </c>
      <c r="DA279" s="66">
        <v>682.32999999999993</v>
      </c>
      <c r="DB279" s="36">
        <f t="shared" si="3826"/>
        <v>0</v>
      </c>
      <c r="DC279" s="66">
        <v>0</v>
      </c>
      <c r="DD279" s="66">
        <v>0</v>
      </c>
      <c r="DE279" s="36">
        <f t="shared" si="3827"/>
        <v>19617</v>
      </c>
      <c r="DF279" s="36">
        <f t="shared" si="3828"/>
        <v>13317</v>
      </c>
      <c r="DG279" s="36">
        <f>+CL279+CS279+CZ279</f>
        <v>11441.16</v>
      </c>
      <c r="DH279" s="36">
        <f>+CM279+CT279+DA279</f>
        <v>1875.84</v>
      </c>
      <c r="DI279" s="36">
        <f t="shared" si="3829"/>
        <v>6300</v>
      </c>
      <c r="DJ279" s="36">
        <f>+CO279+CV279+DC279</f>
        <v>6300</v>
      </c>
      <c r="DK279" s="36">
        <f>+CP279+CW279+DD279</f>
        <v>0</v>
      </c>
      <c r="DL279" s="36">
        <f t="shared" si="3830"/>
        <v>53235.955000000002</v>
      </c>
      <c r="DM279" s="36">
        <f t="shared" si="3831"/>
        <v>32935.955000000002</v>
      </c>
      <c r="DN279" s="36">
        <f>+AA279+BC279+CE279+DG279</f>
        <v>25521.489999999998</v>
      </c>
      <c r="DO279" s="36">
        <f>+AB279+BD279+CF279+DH279</f>
        <v>7414.4650000000001</v>
      </c>
      <c r="DP279" s="36">
        <f t="shared" si="3832"/>
        <v>20300</v>
      </c>
      <c r="DQ279" s="36">
        <f>+AD279+BF279+CH279+DJ279</f>
        <v>20300</v>
      </c>
      <c r="DR279" s="36">
        <f>+AE279+BG279+CI279+DK279</f>
        <v>0</v>
      </c>
    </row>
    <row r="280" spans="1:122" s="3" customFormat="1" ht="15" customHeight="1" x14ac:dyDescent="0.2">
      <c r="A280" s="37"/>
      <c r="B280" s="1"/>
      <c r="C280" s="35" t="s">
        <v>240</v>
      </c>
      <c r="D280" s="65">
        <f>D281+D282</f>
        <v>3684.0499999999997</v>
      </c>
      <c r="E280" s="36">
        <f t="shared" ref="E280:J280" si="3833">E281+E282</f>
        <v>3684.0499999999997</v>
      </c>
      <c r="F280" s="36">
        <f t="shared" si="3833"/>
        <v>2616.96</v>
      </c>
      <c r="G280" s="36">
        <f t="shared" si="3833"/>
        <v>1067.0899999999997</v>
      </c>
      <c r="H280" s="36">
        <f t="shared" si="3833"/>
        <v>0</v>
      </c>
      <c r="I280" s="36">
        <f t="shared" si="3833"/>
        <v>0</v>
      </c>
      <c r="J280" s="36">
        <f t="shared" si="3833"/>
        <v>0</v>
      </c>
      <c r="K280" s="65">
        <f>K281+K282</f>
        <v>1668.2</v>
      </c>
      <c r="L280" s="36">
        <f t="shared" ref="L280:Q280" si="3834">L281+L282</f>
        <v>1668.2</v>
      </c>
      <c r="M280" s="36">
        <f t="shared" si="3834"/>
        <v>915.98</v>
      </c>
      <c r="N280" s="36">
        <f t="shared" si="3834"/>
        <v>752.22</v>
      </c>
      <c r="O280" s="36">
        <f t="shared" si="3834"/>
        <v>0</v>
      </c>
      <c r="P280" s="36">
        <f t="shared" si="3834"/>
        <v>0</v>
      </c>
      <c r="Q280" s="36">
        <f t="shared" si="3834"/>
        <v>0</v>
      </c>
      <c r="R280" s="65">
        <f t="shared" si="3693"/>
        <v>3089.1499999999996</v>
      </c>
      <c r="S280" s="36">
        <f t="shared" si="3694"/>
        <v>3089.1499999999996</v>
      </c>
      <c r="T280" s="36">
        <f>SUM(T281:T282)</f>
        <v>2318.41</v>
      </c>
      <c r="U280" s="36">
        <f>SUM(U281:U282)</f>
        <v>770.74</v>
      </c>
      <c r="V280" s="36">
        <f t="shared" si="3695"/>
        <v>0</v>
      </c>
      <c r="W280" s="36">
        <f>SUM(W281:W282)</f>
        <v>0</v>
      </c>
      <c r="X280" s="36">
        <f>SUM(X281:X282)</f>
        <v>0</v>
      </c>
      <c r="Y280" s="36">
        <f t="shared" si="3696"/>
        <v>8441.4</v>
      </c>
      <c r="Z280" s="36">
        <f t="shared" si="3697"/>
        <v>8441.4</v>
      </c>
      <c r="AA280" s="36">
        <f>SUM(AA281:AA282)</f>
        <v>5851.35</v>
      </c>
      <c r="AB280" s="36">
        <f>SUM(AB281:AB282)</f>
        <v>2590.0499999999997</v>
      </c>
      <c r="AC280" s="36">
        <f t="shared" si="3698"/>
        <v>0</v>
      </c>
      <c r="AD280" s="36">
        <f>SUM(AD281:AD282)</f>
        <v>0</v>
      </c>
      <c r="AE280" s="36">
        <f>SUM(AE281:AE282)</f>
        <v>0</v>
      </c>
      <c r="AF280" s="65">
        <f t="shared" si="3699"/>
        <v>4619.1399999999994</v>
      </c>
      <c r="AG280" s="36">
        <f t="shared" si="3700"/>
        <v>4619.1399999999994</v>
      </c>
      <c r="AH280" s="36">
        <f>SUM(AH281:AH282)</f>
        <v>3416.54</v>
      </c>
      <c r="AI280" s="36">
        <f>SUM(AI281:AI282)</f>
        <v>1202.5999999999999</v>
      </c>
      <c r="AJ280" s="36">
        <f t="shared" si="3701"/>
        <v>0</v>
      </c>
      <c r="AK280" s="36">
        <f>SUM(AK281:AK282)</f>
        <v>0</v>
      </c>
      <c r="AL280" s="36">
        <f>SUM(AL281:AL282)</f>
        <v>0</v>
      </c>
      <c r="AM280" s="65">
        <f t="shared" si="3702"/>
        <v>5517.4500000000025</v>
      </c>
      <c r="AN280" s="36">
        <f t="shared" si="3703"/>
        <v>5517.4500000000025</v>
      </c>
      <c r="AO280" s="36">
        <f>SUM(AO281:AO282)</f>
        <v>3994.8900000000003</v>
      </c>
      <c r="AP280" s="36">
        <f>SUM(AP281:AP282)</f>
        <v>1522.5600000000018</v>
      </c>
      <c r="AQ280" s="36">
        <f t="shared" si="3704"/>
        <v>0</v>
      </c>
      <c r="AR280" s="36">
        <f>SUM(AR281:AR282)</f>
        <v>0</v>
      </c>
      <c r="AS280" s="36">
        <f>SUM(AS281:AS282)</f>
        <v>0</v>
      </c>
      <c r="AT280" s="65">
        <f t="shared" si="3705"/>
        <v>613.15999999999963</v>
      </c>
      <c r="AU280" s="36">
        <f t="shared" si="3706"/>
        <v>613.15999999999963</v>
      </c>
      <c r="AV280" s="36">
        <f>SUM(AV281:AV282)</f>
        <v>349.19999999999965</v>
      </c>
      <c r="AW280" s="36">
        <f>SUM(AW281:AW282)</f>
        <v>263.95999999999992</v>
      </c>
      <c r="AX280" s="36">
        <f t="shared" si="3707"/>
        <v>0</v>
      </c>
      <c r="AY280" s="36">
        <f>SUM(AY281:AY282)</f>
        <v>0</v>
      </c>
      <c r="AZ280" s="36">
        <f>SUM(AZ281:AZ282)</f>
        <v>0</v>
      </c>
      <c r="BA280" s="36">
        <f t="shared" ref="BA280" si="3835">BB280+BE280</f>
        <v>10749.750000000002</v>
      </c>
      <c r="BB280" s="36">
        <f t="shared" ref="BB280" si="3836">SUM(BC280:BD280)</f>
        <v>10749.750000000002</v>
      </c>
      <c r="BC280" s="36">
        <f>SUM(BC281:BC282)</f>
        <v>7760.63</v>
      </c>
      <c r="BD280" s="36">
        <f>SUM(BD281:BD282)</f>
        <v>2989.1200000000017</v>
      </c>
      <c r="BE280" s="36">
        <f t="shared" si="3710"/>
        <v>0</v>
      </c>
      <c r="BF280" s="36">
        <f>SUM(BF281:BF282)</f>
        <v>0</v>
      </c>
      <c r="BG280" s="36">
        <f>SUM(BG281:BG282)</f>
        <v>0</v>
      </c>
      <c r="BH280" s="65">
        <f t="shared" si="3711"/>
        <v>2990.2499999999995</v>
      </c>
      <c r="BI280" s="36">
        <f t="shared" si="3712"/>
        <v>2990.2499999999995</v>
      </c>
      <c r="BJ280" s="36">
        <f>SUM(BJ281:BJ282)</f>
        <v>2696.7799999999997</v>
      </c>
      <c r="BK280" s="36">
        <f>SUM(BK281:BK282)</f>
        <v>293.4699999999998</v>
      </c>
      <c r="BL280" s="36">
        <f t="shared" si="3713"/>
        <v>0</v>
      </c>
      <c r="BM280" s="36">
        <f>SUM(BM281:BM282)</f>
        <v>0</v>
      </c>
      <c r="BN280" s="36">
        <f>SUM(BN281:BN282)</f>
        <v>0</v>
      </c>
      <c r="BO280" s="65">
        <f t="shared" si="3714"/>
        <v>2895.5399999999991</v>
      </c>
      <c r="BP280" s="36">
        <f t="shared" si="3715"/>
        <v>2895.5399999999991</v>
      </c>
      <c r="BQ280" s="36">
        <f>SUM(BQ281:BQ282)</f>
        <v>2535.0199999999995</v>
      </c>
      <c r="BR280" s="36">
        <f>SUM(BR281:BR282)</f>
        <v>360.51999999999975</v>
      </c>
      <c r="BS280" s="36">
        <f t="shared" si="3716"/>
        <v>0</v>
      </c>
      <c r="BT280" s="36">
        <f>SUM(BT281:BT282)</f>
        <v>0</v>
      </c>
      <c r="BU280" s="36">
        <f>SUM(BU281:BU282)</f>
        <v>0</v>
      </c>
      <c r="BV280" s="65">
        <f t="shared" si="3717"/>
        <v>2665.6299999999992</v>
      </c>
      <c r="BW280" s="36">
        <f t="shared" si="3718"/>
        <v>2665.6299999999992</v>
      </c>
      <c r="BX280" s="36">
        <f>SUM(BX281:BX282)</f>
        <v>2272.2599999999998</v>
      </c>
      <c r="BY280" s="36">
        <f>SUM(BY281:BY282)</f>
        <v>393.36999999999961</v>
      </c>
      <c r="BZ280" s="36">
        <f t="shared" si="3719"/>
        <v>0</v>
      </c>
      <c r="CA280" s="36">
        <f>SUM(CA281:CA282)</f>
        <v>0</v>
      </c>
      <c r="CB280" s="36">
        <f>SUM(CB281:CB282)</f>
        <v>0</v>
      </c>
      <c r="CC280" s="36">
        <f t="shared" ref="CC280" si="3837">CD280+CG280</f>
        <v>8551.4199999999983</v>
      </c>
      <c r="CD280" s="36">
        <f t="shared" ref="CD280" si="3838">SUM(CE280:CF280)</f>
        <v>8551.4199999999983</v>
      </c>
      <c r="CE280" s="36">
        <f>SUM(CE281:CE282)</f>
        <v>7504.0599999999995</v>
      </c>
      <c r="CF280" s="36">
        <f>SUM(CF281:CF282)</f>
        <v>1047.3599999999992</v>
      </c>
      <c r="CG280" s="36">
        <f t="shared" si="3722"/>
        <v>0</v>
      </c>
      <c r="CH280" s="36">
        <f>SUM(CH281:CH282)</f>
        <v>0</v>
      </c>
      <c r="CI280" s="36">
        <f>SUM(CI281:CI282)</f>
        <v>0</v>
      </c>
      <c r="CJ280" s="65">
        <f t="shared" si="3723"/>
        <v>1049.2299999999996</v>
      </c>
      <c r="CK280" s="36">
        <f t="shared" si="3724"/>
        <v>1049.2299999999996</v>
      </c>
      <c r="CL280" s="36">
        <f>SUM(CL281:CL282)</f>
        <v>582.00999999999965</v>
      </c>
      <c r="CM280" s="36">
        <f>SUM(CM281:CM282)</f>
        <v>467.22</v>
      </c>
      <c r="CN280" s="36">
        <f t="shared" si="3725"/>
        <v>0</v>
      </c>
      <c r="CO280" s="36">
        <f>SUM(CO281:CO282)</f>
        <v>0</v>
      </c>
      <c r="CP280" s="36">
        <f>SUM(CP281:CP282)</f>
        <v>0</v>
      </c>
      <c r="CQ280" s="65">
        <f t="shared" si="3726"/>
        <v>721.95999999999935</v>
      </c>
      <c r="CR280" s="36">
        <f t="shared" si="3727"/>
        <v>721.95999999999935</v>
      </c>
      <c r="CS280" s="36">
        <f>SUM(CS281:CS282)</f>
        <v>392.37999999999971</v>
      </c>
      <c r="CT280" s="36">
        <f>SUM(CT281:CT282)</f>
        <v>329.5799999999997</v>
      </c>
      <c r="CU280" s="36">
        <f t="shared" si="3728"/>
        <v>0</v>
      </c>
      <c r="CV280" s="36">
        <f>SUM(CV281:CV282)</f>
        <v>0</v>
      </c>
      <c r="CW280" s="36">
        <f>SUM(CW281:CW282)</f>
        <v>0</v>
      </c>
      <c r="CX280" s="65">
        <f t="shared" si="3112"/>
        <v>855.22999999999945</v>
      </c>
      <c r="CY280" s="36">
        <f t="shared" si="3113"/>
        <v>855.22999999999945</v>
      </c>
      <c r="CZ280" s="36">
        <f>SUM(CZ281:CZ282)</f>
        <v>528.20999999999958</v>
      </c>
      <c r="DA280" s="36">
        <f>SUM(DA281:DA282)</f>
        <v>327.01999999999987</v>
      </c>
      <c r="DB280" s="36">
        <f t="shared" si="3114"/>
        <v>0</v>
      </c>
      <c r="DC280" s="36">
        <f>SUM(DC281:DC282)</f>
        <v>0</v>
      </c>
      <c r="DD280" s="36">
        <f>SUM(DD281:DD282)</f>
        <v>0</v>
      </c>
      <c r="DE280" s="36">
        <f t="shared" ref="DE280" si="3839">DF280+DI280</f>
        <v>2626.4199999999987</v>
      </c>
      <c r="DF280" s="36">
        <f t="shared" ref="DF280" si="3840">SUM(DG280:DH280)</f>
        <v>2626.4199999999987</v>
      </c>
      <c r="DG280" s="36">
        <f>SUM(DG281:DG282)</f>
        <v>1502.599999999999</v>
      </c>
      <c r="DH280" s="36">
        <f>SUM(DH281:DH282)</f>
        <v>1123.8199999999997</v>
      </c>
      <c r="DI280" s="36">
        <f t="shared" si="3731"/>
        <v>0</v>
      </c>
      <c r="DJ280" s="36">
        <f>SUM(DJ281:DJ282)</f>
        <v>0</v>
      </c>
      <c r="DK280" s="36">
        <f>SUM(DK281:DK282)</f>
        <v>0</v>
      </c>
      <c r="DL280" s="36">
        <f t="shared" si="3732"/>
        <v>30368.989999999998</v>
      </c>
      <c r="DM280" s="36">
        <f t="shared" si="3733"/>
        <v>30368.989999999998</v>
      </c>
      <c r="DN280" s="36">
        <f>SUM(DN281:DN282)</f>
        <v>22618.639999999999</v>
      </c>
      <c r="DO280" s="36">
        <f>SUM(DO281:DO282)</f>
        <v>7750.35</v>
      </c>
      <c r="DP280" s="36">
        <f t="shared" si="3734"/>
        <v>0</v>
      </c>
      <c r="DQ280" s="36">
        <f>SUM(DQ281:DQ282)</f>
        <v>0</v>
      </c>
      <c r="DR280" s="36">
        <f>SUM(DR281:DR282)</f>
        <v>0</v>
      </c>
    </row>
    <row r="281" spans="1:122" s="3" customFormat="1" ht="15" customHeight="1" x14ac:dyDescent="0.2">
      <c r="A281" s="37"/>
      <c r="B281" s="1"/>
      <c r="C281" s="39" t="s">
        <v>241</v>
      </c>
      <c r="D281" s="65">
        <f t="shared" ref="D281:D283" si="3841">E281+H281</f>
        <v>0</v>
      </c>
      <c r="E281" s="36">
        <f t="shared" ref="E281:E283" si="3842">F281+G281</f>
        <v>0</v>
      </c>
      <c r="F281" s="36">
        <v>0</v>
      </c>
      <c r="G281" s="36">
        <v>0</v>
      </c>
      <c r="H281" s="36">
        <f t="shared" ref="H281:H283" si="3843">I281+J281</f>
        <v>0</v>
      </c>
      <c r="I281" s="36">
        <v>0</v>
      </c>
      <c r="J281" s="36">
        <v>0</v>
      </c>
      <c r="K281" s="65">
        <f t="shared" ref="K281:K283" si="3844">L281+O281</f>
        <v>0</v>
      </c>
      <c r="L281" s="36">
        <f t="shared" ref="L281:L283" si="3845">M281+N281</f>
        <v>0</v>
      </c>
      <c r="M281" s="36">
        <v>0</v>
      </c>
      <c r="N281" s="36">
        <v>0</v>
      </c>
      <c r="O281" s="36">
        <f t="shared" ref="O281:O283" si="3846">P281+Q281</f>
        <v>0</v>
      </c>
      <c r="P281" s="36">
        <v>0</v>
      </c>
      <c r="Q281" s="36">
        <v>0</v>
      </c>
      <c r="R281" s="65">
        <f t="shared" si="3693"/>
        <v>0</v>
      </c>
      <c r="S281" s="36">
        <f t="shared" si="3694"/>
        <v>0</v>
      </c>
      <c r="T281" s="36">
        <v>0</v>
      </c>
      <c r="U281" s="36">
        <v>0</v>
      </c>
      <c r="V281" s="36">
        <f t="shared" si="3695"/>
        <v>0</v>
      </c>
      <c r="W281" s="36">
        <v>0</v>
      </c>
      <c r="X281" s="36">
        <v>0</v>
      </c>
      <c r="Y281" s="36">
        <f>Z281+AC281</f>
        <v>0</v>
      </c>
      <c r="Z281" s="36">
        <f>SUM(AA281:AB281)</f>
        <v>0</v>
      </c>
      <c r="AA281" s="36">
        <f t="shared" ref="AA281:AB283" si="3847">F281+M281+T281</f>
        <v>0</v>
      </c>
      <c r="AB281" s="36">
        <f t="shared" si="3847"/>
        <v>0</v>
      </c>
      <c r="AC281" s="36">
        <f t="shared" si="3698"/>
        <v>0</v>
      </c>
      <c r="AD281" s="36">
        <f t="shared" ref="AD281:AE283" si="3848">I281+P281+W281</f>
        <v>0</v>
      </c>
      <c r="AE281" s="36">
        <f t="shared" si="3848"/>
        <v>0</v>
      </c>
      <c r="AF281" s="65">
        <f t="shared" si="3699"/>
        <v>0</v>
      </c>
      <c r="AG281" s="36">
        <f t="shared" si="3700"/>
        <v>0</v>
      </c>
      <c r="AH281" s="36">
        <v>0</v>
      </c>
      <c r="AI281" s="36">
        <v>0</v>
      </c>
      <c r="AJ281" s="36">
        <f t="shared" si="3701"/>
        <v>0</v>
      </c>
      <c r="AK281" s="36">
        <v>0</v>
      </c>
      <c r="AL281" s="36">
        <v>0</v>
      </c>
      <c r="AM281" s="65">
        <f t="shared" si="3702"/>
        <v>0</v>
      </c>
      <c r="AN281" s="36">
        <f t="shared" si="3703"/>
        <v>0</v>
      </c>
      <c r="AO281" s="36">
        <v>0</v>
      </c>
      <c r="AP281" s="36">
        <v>0</v>
      </c>
      <c r="AQ281" s="36">
        <f t="shared" si="3704"/>
        <v>0</v>
      </c>
      <c r="AR281" s="36">
        <v>0</v>
      </c>
      <c r="AS281" s="36">
        <v>0</v>
      </c>
      <c r="AT281" s="65">
        <f t="shared" si="3705"/>
        <v>0</v>
      </c>
      <c r="AU281" s="36">
        <f t="shared" si="3706"/>
        <v>0</v>
      </c>
      <c r="AV281" s="36">
        <v>0</v>
      </c>
      <c r="AW281" s="36">
        <v>0</v>
      </c>
      <c r="AX281" s="36">
        <f t="shared" si="3707"/>
        <v>0</v>
      </c>
      <c r="AY281" s="36">
        <v>0</v>
      </c>
      <c r="AZ281" s="36">
        <v>0</v>
      </c>
      <c r="BA281" s="36">
        <f>BB281+BE281</f>
        <v>0</v>
      </c>
      <c r="BB281" s="36">
        <f>SUM(BC281:BD281)</f>
        <v>0</v>
      </c>
      <c r="BC281" s="36">
        <f t="shared" ref="BC281:BD283" si="3849">AH281+AO281+AV281</f>
        <v>0</v>
      </c>
      <c r="BD281" s="36">
        <f t="shared" si="3849"/>
        <v>0</v>
      </c>
      <c r="BE281" s="36">
        <f t="shared" si="3710"/>
        <v>0</v>
      </c>
      <c r="BF281" s="36">
        <f t="shared" ref="BF281:BG283" si="3850">AK281+AR281+AY281</f>
        <v>0</v>
      </c>
      <c r="BG281" s="36">
        <f t="shared" si="3850"/>
        <v>0</v>
      </c>
      <c r="BH281" s="65">
        <f t="shared" si="3711"/>
        <v>0</v>
      </c>
      <c r="BI281" s="36">
        <f t="shared" si="3712"/>
        <v>0</v>
      </c>
      <c r="BJ281" s="36">
        <v>0</v>
      </c>
      <c r="BK281" s="36">
        <v>0</v>
      </c>
      <c r="BL281" s="36">
        <f t="shared" si="3713"/>
        <v>0</v>
      </c>
      <c r="BM281" s="36">
        <v>0</v>
      </c>
      <c r="BN281" s="36">
        <v>0</v>
      </c>
      <c r="BO281" s="65">
        <f t="shared" si="3714"/>
        <v>0</v>
      </c>
      <c r="BP281" s="36">
        <f t="shared" si="3715"/>
        <v>0</v>
      </c>
      <c r="BQ281" s="36">
        <v>0</v>
      </c>
      <c r="BR281" s="36">
        <v>0</v>
      </c>
      <c r="BS281" s="36">
        <f t="shared" si="3716"/>
        <v>0</v>
      </c>
      <c r="BT281" s="36">
        <v>0</v>
      </c>
      <c r="BU281" s="36">
        <v>0</v>
      </c>
      <c r="BV281" s="65">
        <f t="shared" si="3717"/>
        <v>0</v>
      </c>
      <c r="BW281" s="36">
        <f t="shared" si="3718"/>
        <v>0</v>
      </c>
      <c r="BX281" s="36">
        <v>0</v>
      </c>
      <c r="BY281" s="36">
        <v>0</v>
      </c>
      <c r="BZ281" s="36">
        <f t="shared" si="3719"/>
        <v>0</v>
      </c>
      <c r="CA281" s="36">
        <v>0</v>
      </c>
      <c r="CB281" s="36">
        <v>0</v>
      </c>
      <c r="CC281" s="36">
        <f>CD281+CG281</f>
        <v>0</v>
      </c>
      <c r="CD281" s="36">
        <f>SUM(CE281:CF281)</f>
        <v>0</v>
      </c>
      <c r="CE281" s="36">
        <f t="shared" ref="CE281:CF283" si="3851">BJ281+BQ281+BX281</f>
        <v>0</v>
      </c>
      <c r="CF281" s="36">
        <f t="shared" si="3851"/>
        <v>0</v>
      </c>
      <c r="CG281" s="36">
        <f t="shared" si="3722"/>
        <v>0</v>
      </c>
      <c r="CH281" s="36">
        <f t="shared" ref="CH281:CI283" si="3852">BM281+BT281+CA281</f>
        <v>0</v>
      </c>
      <c r="CI281" s="36">
        <f t="shared" si="3852"/>
        <v>0</v>
      </c>
      <c r="CJ281" s="65">
        <f t="shared" si="3723"/>
        <v>0</v>
      </c>
      <c r="CK281" s="36">
        <f t="shared" ref="CK281" si="3853">CL281+CM281</f>
        <v>0</v>
      </c>
      <c r="CL281" s="36">
        <v>0</v>
      </c>
      <c r="CM281" s="36">
        <v>0</v>
      </c>
      <c r="CN281" s="36">
        <f t="shared" ref="CN281" si="3854">CO281+CP281</f>
        <v>0</v>
      </c>
      <c r="CO281" s="36">
        <v>0</v>
      </c>
      <c r="CP281" s="36">
        <v>0</v>
      </c>
      <c r="CQ281" s="65">
        <f t="shared" si="3726"/>
        <v>0</v>
      </c>
      <c r="CR281" s="36">
        <f t="shared" ref="CR281" si="3855">CS281+CT281</f>
        <v>0</v>
      </c>
      <c r="CS281" s="36">
        <v>0</v>
      </c>
      <c r="CT281" s="36">
        <v>0</v>
      </c>
      <c r="CU281" s="36">
        <f t="shared" ref="CU281" si="3856">CV281+CW281</f>
        <v>0</v>
      </c>
      <c r="CV281" s="36">
        <v>0</v>
      </c>
      <c r="CW281" s="36">
        <v>0</v>
      </c>
      <c r="CX281" s="65">
        <f t="shared" si="3112"/>
        <v>0</v>
      </c>
      <c r="CY281" s="36">
        <f t="shared" ref="CY281" si="3857">SUM(CZ281:DA281)</f>
        <v>0</v>
      </c>
      <c r="CZ281" s="36">
        <v>0</v>
      </c>
      <c r="DA281" s="36">
        <v>0</v>
      </c>
      <c r="DB281" s="36">
        <f t="shared" ref="DB281" si="3858">SUM(DC281:DD281)</f>
        <v>0</v>
      </c>
      <c r="DC281" s="36">
        <v>0</v>
      </c>
      <c r="DD281" s="36">
        <v>0</v>
      </c>
      <c r="DE281" s="36">
        <f>DF281+DI281</f>
        <v>0</v>
      </c>
      <c r="DF281" s="36">
        <f>SUM(DG281:DH281)</f>
        <v>0</v>
      </c>
      <c r="DG281" s="36">
        <f t="shared" ref="DG281:DH283" si="3859">CL281+CS281+CZ281</f>
        <v>0</v>
      </c>
      <c r="DH281" s="36">
        <f t="shared" si="3859"/>
        <v>0</v>
      </c>
      <c r="DI281" s="36">
        <f t="shared" si="3731"/>
        <v>0</v>
      </c>
      <c r="DJ281" s="36">
        <f t="shared" ref="DJ281:DK283" si="3860">CO281+CV281+DC281</f>
        <v>0</v>
      </c>
      <c r="DK281" s="36">
        <f t="shared" si="3860"/>
        <v>0</v>
      </c>
      <c r="DL281" s="36">
        <f t="shared" si="3732"/>
        <v>0</v>
      </c>
      <c r="DM281" s="36">
        <f t="shared" si="3733"/>
        <v>0</v>
      </c>
      <c r="DN281" s="36">
        <f t="shared" ref="DN281:DO283" si="3861">AA281+BC281+CE281+DG281</f>
        <v>0</v>
      </c>
      <c r="DO281" s="36">
        <f t="shared" si="3861"/>
        <v>0</v>
      </c>
      <c r="DP281" s="36">
        <f t="shared" si="3734"/>
        <v>0</v>
      </c>
      <c r="DQ281" s="36">
        <f t="shared" ref="DQ281:DR283" si="3862">AD281+BF281+CH281+DJ281</f>
        <v>0</v>
      </c>
      <c r="DR281" s="36">
        <f t="shared" si="3862"/>
        <v>0</v>
      </c>
    </row>
    <row r="282" spans="1:122" s="3" customFormat="1" ht="15" customHeight="1" x14ac:dyDescent="0.2">
      <c r="A282" s="37"/>
      <c r="B282" s="1"/>
      <c r="C282" s="39" t="s">
        <v>242</v>
      </c>
      <c r="D282" s="65">
        <f>+E282+H282</f>
        <v>3684.0499999999997</v>
      </c>
      <c r="E282" s="36">
        <f>+F282+G282</f>
        <v>3684.0499999999997</v>
      </c>
      <c r="F282" s="66">
        <v>2616.96</v>
      </c>
      <c r="G282" s="66">
        <v>1067.0899999999997</v>
      </c>
      <c r="H282" s="36">
        <f>+I282+J282</f>
        <v>0</v>
      </c>
      <c r="I282" s="66">
        <v>0</v>
      </c>
      <c r="J282" s="66">
        <v>0</v>
      </c>
      <c r="K282" s="65">
        <f t="shared" ref="K282" si="3863">+L282+O282</f>
        <v>1668.2</v>
      </c>
      <c r="L282" s="36">
        <f t="shared" ref="L282" si="3864">+M282+N282</f>
        <v>1668.2</v>
      </c>
      <c r="M282" s="66">
        <v>915.98</v>
      </c>
      <c r="N282" s="66">
        <v>752.22</v>
      </c>
      <c r="O282" s="36">
        <f t="shared" ref="O282" si="3865">+P282+Q282</f>
        <v>0</v>
      </c>
      <c r="P282" s="66">
        <v>0</v>
      </c>
      <c r="Q282" s="66">
        <v>0</v>
      </c>
      <c r="R282" s="65">
        <f t="shared" ref="R282" si="3866">+S282+V282</f>
        <v>3089.1499999999996</v>
      </c>
      <c r="S282" s="36">
        <f t="shared" ref="S282" si="3867">+T282+U282</f>
        <v>3089.1499999999996</v>
      </c>
      <c r="T282" s="66">
        <v>2318.41</v>
      </c>
      <c r="U282" s="66">
        <v>770.74</v>
      </c>
      <c r="V282" s="36">
        <f t="shared" ref="V282" si="3868">+W282+X282</f>
        <v>0</v>
      </c>
      <c r="W282" s="66">
        <v>0</v>
      </c>
      <c r="X282" s="66">
        <v>0</v>
      </c>
      <c r="Y282" s="36">
        <f t="shared" ref="Y282" si="3869">+Z282+AC282</f>
        <v>8441.4</v>
      </c>
      <c r="Z282" s="36">
        <f t="shared" ref="Z282" si="3870">+AA282+AB282</f>
        <v>8441.4</v>
      </c>
      <c r="AA282" s="36">
        <f>+F282+M282+T282</f>
        <v>5851.35</v>
      </c>
      <c r="AB282" s="36">
        <f>+G282+N282+U282</f>
        <v>2590.0499999999997</v>
      </c>
      <c r="AC282" s="36">
        <f t="shared" ref="AC282" si="3871">+AD282+AE282</f>
        <v>0</v>
      </c>
      <c r="AD282" s="36">
        <f>+I282+P282+W282</f>
        <v>0</v>
      </c>
      <c r="AE282" s="36">
        <f>+J282+Q282+X282</f>
        <v>0</v>
      </c>
      <c r="AF282" s="65">
        <f>+AG282+AJ282</f>
        <v>4619.1399999999994</v>
      </c>
      <c r="AG282" s="36">
        <f>+AH282+AI282</f>
        <v>4619.1399999999994</v>
      </c>
      <c r="AH282" s="66">
        <v>3416.54</v>
      </c>
      <c r="AI282" s="66">
        <v>1202.5999999999999</v>
      </c>
      <c r="AJ282" s="36">
        <f>+AK282+AL282</f>
        <v>0</v>
      </c>
      <c r="AK282" s="66">
        <v>0</v>
      </c>
      <c r="AL282" s="66">
        <v>0</v>
      </c>
      <c r="AM282" s="65">
        <f t="shared" ref="AM282" si="3872">+AN282+AQ282</f>
        <v>5517.4500000000025</v>
      </c>
      <c r="AN282" s="36">
        <f t="shared" ref="AN282" si="3873">+AO282+AP282</f>
        <v>5517.4500000000025</v>
      </c>
      <c r="AO282" s="66">
        <v>3994.8900000000003</v>
      </c>
      <c r="AP282" s="66">
        <v>1522.5600000000018</v>
      </c>
      <c r="AQ282" s="36">
        <f t="shared" ref="AQ282" si="3874">+AR282+AS282</f>
        <v>0</v>
      </c>
      <c r="AR282" s="66">
        <v>0</v>
      </c>
      <c r="AS282" s="66">
        <v>0</v>
      </c>
      <c r="AT282" s="65">
        <f t="shared" ref="AT282" si="3875">+AU282+AX282</f>
        <v>613.15999999999963</v>
      </c>
      <c r="AU282" s="36">
        <f t="shared" ref="AU282" si="3876">+AV282+AW282</f>
        <v>613.15999999999963</v>
      </c>
      <c r="AV282" s="66">
        <v>349.19999999999965</v>
      </c>
      <c r="AW282" s="66">
        <v>263.95999999999992</v>
      </c>
      <c r="AX282" s="36">
        <f t="shared" ref="AX282" si="3877">+AY282+AZ282</f>
        <v>0</v>
      </c>
      <c r="AY282" s="66">
        <v>0</v>
      </c>
      <c r="AZ282" s="66">
        <v>0</v>
      </c>
      <c r="BA282" s="36">
        <f t="shared" ref="BA282" si="3878">+BB282+BE282</f>
        <v>10749.750000000002</v>
      </c>
      <c r="BB282" s="36">
        <f t="shared" ref="BB282" si="3879">+BC282+BD282</f>
        <v>10749.750000000002</v>
      </c>
      <c r="BC282" s="36">
        <f>+AH282+AO282+AV282</f>
        <v>7760.63</v>
      </c>
      <c r="BD282" s="36">
        <f>+AI282+AP282+AW282</f>
        <v>2989.1200000000017</v>
      </c>
      <c r="BE282" s="36">
        <f t="shared" ref="BE282" si="3880">+BF282+BG282</f>
        <v>0</v>
      </c>
      <c r="BF282" s="36">
        <f>+AK282+AR282+AY282</f>
        <v>0</v>
      </c>
      <c r="BG282" s="36">
        <f>+AL282+AS282+AZ282</f>
        <v>0</v>
      </c>
      <c r="BH282" s="65">
        <f>+BI282+BL282</f>
        <v>2990.2499999999995</v>
      </c>
      <c r="BI282" s="36">
        <f>+BJ282+BK282</f>
        <v>2990.2499999999995</v>
      </c>
      <c r="BJ282" s="66">
        <v>2696.7799999999997</v>
      </c>
      <c r="BK282" s="66">
        <v>293.4699999999998</v>
      </c>
      <c r="BL282" s="36">
        <f>+BM282+BN282</f>
        <v>0</v>
      </c>
      <c r="BM282" s="66">
        <v>0</v>
      </c>
      <c r="BN282" s="66">
        <v>0</v>
      </c>
      <c r="BO282" s="65">
        <f t="shared" ref="BO282" si="3881">+BP282+BS282</f>
        <v>2895.5399999999991</v>
      </c>
      <c r="BP282" s="36">
        <f t="shared" ref="BP282" si="3882">+BQ282+BR282</f>
        <v>2895.5399999999991</v>
      </c>
      <c r="BQ282" s="66">
        <v>2535.0199999999995</v>
      </c>
      <c r="BR282" s="66">
        <v>360.51999999999975</v>
      </c>
      <c r="BS282" s="36">
        <f t="shared" ref="BS282" si="3883">+BT282+BU282</f>
        <v>0</v>
      </c>
      <c r="BT282" s="66">
        <v>0</v>
      </c>
      <c r="BU282" s="66">
        <v>0</v>
      </c>
      <c r="BV282" s="65">
        <f t="shared" ref="BV282" si="3884">+BW282+BZ282</f>
        <v>2665.6299999999992</v>
      </c>
      <c r="BW282" s="36">
        <f t="shared" ref="BW282" si="3885">+BX282+BY282</f>
        <v>2665.6299999999992</v>
      </c>
      <c r="BX282" s="66">
        <v>2272.2599999999998</v>
      </c>
      <c r="BY282" s="66">
        <v>393.36999999999961</v>
      </c>
      <c r="BZ282" s="36">
        <f t="shared" ref="BZ282" si="3886">+CA282+CB282</f>
        <v>0</v>
      </c>
      <c r="CA282" s="66">
        <v>0</v>
      </c>
      <c r="CB282" s="66">
        <v>0</v>
      </c>
      <c r="CC282" s="36">
        <f t="shared" ref="CC282" si="3887">+CD282+CG282</f>
        <v>8551.4199999999983</v>
      </c>
      <c r="CD282" s="36">
        <f t="shared" ref="CD282" si="3888">+CE282+CF282</f>
        <v>8551.4199999999983</v>
      </c>
      <c r="CE282" s="36">
        <f>+BJ282+BQ282+BX282</f>
        <v>7504.0599999999995</v>
      </c>
      <c r="CF282" s="36">
        <f>+BK282+BR282+BY282</f>
        <v>1047.3599999999992</v>
      </c>
      <c r="CG282" s="36">
        <f t="shared" ref="CG282" si="3889">+CH282+CI282</f>
        <v>0</v>
      </c>
      <c r="CH282" s="36">
        <f>+BM282+BT282+CA282</f>
        <v>0</v>
      </c>
      <c r="CI282" s="36">
        <f>+BN282+BU282+CB282</f>
        <v>0</v>
      </c>
      <c r="CJ282" s="65">
        <f>+CK282+CN282</f>
        <v>1049.2299999999996</v>
      </c>
      <c r="CK282" s="36">
        <f>+CL282+CM282</f>
        <v>1049.2299999999996</v>
      </c>
      <c r="CL282" s="66">
        <v>582.00999999999965</v>
      </c>
      <c r="CM282" s="66">
        <v>467.22</v>
      </c>
      <c r="CN282" s="36">
        <f>+CO282+CP282</f>
        <v>0</v>
      </c>
      <c r="CO282" s="66">
        <v>0</v>
      </c>
      <c r="CP282" s="66">
        <v>0</v>
      </c>
      <c r="CQ282" s="65">
        <f t="shared" ref="CQ282" si="3890">+CR282+CU282</f>
        <v>721.95999999999935</v>
      </c>
      <c r="CR282" s="36">
        <f t="shared" ref="CR282" si="3891">+CS282+CT282</f>
        <v>721.95999999999935</v>
      </c>
      <c r="CS282" s="66">
        <v>392.37999999999971</v>
      </c>
      <c r="CT282" s="66">
        <v>329.5799999999997</v>
      </c>
      <c r="CU282" s="36">
        <f t="shared" ref="CU282" si="3892">+CV282+CW282</f>
        <v>0</v>
      </c>
      <c r="CV282" s="66">
        <v>0</v>
      </c>
      <c r="CW282" s="66">
        <v>0</v>
      </c>
      <c r="CX282" s="65">
        <f t="shared" ref="CX282" si="3893">+CY282+DB282</f>
        <v>855.22999999999945</v>
      </c>
      <c r="CY282" s="36">
        <f t="shared" ref="CY282" si="3894">+CZ282+DA282</f>
        <v>855.22999999999945</v>
      </c>
      <c r="CZ282" s="66">
        <v>528.20999999999958</v>
      </c>
      <c r="DA282" s="66">
        <v>327.01999999999987</v>
      </c>
      <c r="DB282" s="36">
        <f t="shared" ref="DB282" si="3895">+DC282+DD282</f>
        <v>0</v>
      </c>
      <c r="DC282" s="66">
        <v>0</v>
      </c>
      <c r="DD282" s="66">
        <v>0</v>
      </c>
      <c r="DE282" s="36">
        <f t="shared" ref="DE282" si="3896">+DF282+DI282</f>
        <v>2626.4199999999987</v>
      </c>
      <c r="DF282" s="36">
        <f t="shared" ref="DF282" si="3897">+DG282+DH282</f>
        <v>2626.4199999999987</v>
      </c>
      <c r="DG282" s="36">
        <f>+CL282+CS282+CZ282</f>
        <v>1502.599999999999</v>
      </c>
      <c r="DH282" s="36">
        <f>+CM282+CT282+DA282</f>
        <v>1123.8199999999997</v>
      </c>
      <c r="DI282" s="36">
        <f t="shared" ref="DI282" si="3898">+DJ282+DK282</f>
        <v>0</v>
      </c>
      <c r="DJ282" s="36">
        <f>+CO282+CV282+DC282</f>
        <v>0</v>
      </c>
      <c r="DK282" s="36">
        <f>+CP282+CW282+DD282</f>
        <v>0</v>
      </c>
      <c r="DL282" s="36">
        <f t="shared" ref="DL282" si="3899">+DM282+DP282</f>
        <v>30368.989999999998</v>
      </c>
      <c r="DM282" s="36">
        <f t="shared" ref="DM282" si="3900">+DN282+DO282</f>
        <v>30368.989999999998</v>
      </c>
      <c r="DN282" s="36">
        <f>+AA282+BC282+CE282+DG282</f>
        <v>22618.639999999999</v>
      </c>
      <c r="DO282" s="36">
        <f>+AB282+BD282+CF282+DH282</f>
        <v>7750.35</v>
      </c>
      <c r="DP282" s="36">
        <f t="shared" ref="DP282" si="3901">+DQ282+DR282</f>
        <v>0</v>
      </c>
      <c r="DQ282" s="36">
        <f>+AD282+BF282+CH282+DJ282</f>
        <v>0</v>
      </c>
      <c r="DR282" s="36">
        <f>+AE282+BG282+CI282+DK282</f>
        <v>0</v>
      </c>
    </row>
    <row r="283" spans="1:122" s="3" customFormat="1" ht="15" customHeight="1" x14ac:dyDescent="0.2">
      <c r="A283" s="37"/>
      <c r="B283" s="1"/>
      <c r="C283" s="35" t="s">
        <v>243</v>
      </c>
      <c r="D283" s="65">
        <f t="shared" si="3841"/>
        <v>0</v>
      </c>
      <c r="E283" s="36">
        <f t="shared" si="3842"/>
        <v>0</v>
      </c>
      <c r="F283" s="36">
        <v>0</v>
      </c>
      <c r="G283" s="36">
        <v>0</v>
      </c>
      <c r="H283" s="36">
        <f t="shared" si="3843"/>
        <v>0</v>
      </c>
      <c r="I283" s="36">
        <v>0</v>
      </c>
      <c r="J283" s="36">
        <v>0</v>
      </c>
      <c r="K283" s="65">
        <f t="shared" si="3844"/>
        <v>0</v>
      </c>
      <c r="L283" s="36">
        <f t="shared" si="3845"/>
        <v>0</v>
      </c>
      <c r="M283" s="36">
        <v>0</v>
      </c>
      <c r="N283" s="36">
        <v>0</v>
      </c>
      <c r="O283" s="36">
        <f t="shared" si="3846"/>
        <v>0</v>
      </c>
      <c r="P283" s="36">
        <v>0</v>
      </c>
      <c r="Q283" s="36">
        <v>0</v>
      </c>
      <c r="R283" s="65">
        <f t="shared" si="3693"/>
        <v>0</v>
      </c>
      <c r="S283" s="36">
        <f t="shared" si="3694"/>
        <v>0</v>
      </c>
      <c r="T283" s="36">
        <v>0</v>
      </c>
      <c r="U283" s="36">
        <v>0</v>
      </c>
      <c r="V283" s="36">
        <f t="shared" si="3695"/>
        <v>0</v>
      </c>
      <c r="W283" s="36">
        <v>0</v>
      </c>
      <c r="X283" s="36">
        <v>0</v>
      </c>
      <c r="Y283" s="36">
        <f>Z283+AC283</f>
        <v>0</v>
      </c>
      <c r="Z283" s="36">
        <f>SUM(AA283:AB283)</f>
        <v>0</v>
      </c>
      <c r="AA283" s="36">
        <f t="shared" si="3847"/>
        <v>0</v>
      </c>
      <c r="AB283" s="36">
        <f t="shared" si="3847"/>
        <v>0</v>
      </c>
      <c r="AC283" s="36">
        <f t="shared" si="3698"/>
        <v>0</v>
      </c>
      <c r="AD283" s="36">
        <f t="shared" si="3848"/>
        <v>0</v>
      </c>
      <c r="AE283" s="36">
        <f t="shared" si="3848"/>
        <v>0</v>
      </c>
      <c r="AF283" s="65">
        <f t="shared" si="3699"/>
        <v>0</v>
      </c>
      <c r="AG283" s="36">
        <f t="shared" si="3700"/>
        <v>0</v>
      </c>
      <c r="AH283" s="36">
        <v>0</v>
      </c>
      <c r="AI283" s="36">
        <v>0</v>
      </c>
      <c r="AJ283" s="36">
        <f t="shared" si="3701"/>
        <v>0</v>
      </c>
      <c r="AK283" s="36">
        <v>0</v>
      </c>
      <c r="AL283" s="36">
        <v>0</v>
      </c>
      <c r="AM283" s="65">
        <f t="shared" si="3702"/>
        <v>0</v>
      </c>
      <c r="AN283" s="36">
        <f t="shared" si="3703"/>
        <v>0</v>
      </c>
      <c r="AO283" s="36"/>
      <c r="AP283" s="36"/>
      <c r="AQ283" s="36">
        <f t="shared" si="3704"/>
        <v>0</v>
      </c>
      <c r="AR283" s="36">
        <v>0</v>
      </c>
      <c r="AS283" s="36">
        <v>0</v>
      </c>
      <c r="AT283" s="65">
        <f t="shared" si="3705"/>
        <v>0</v>
      </c>
      <c r="AU283" s="36">
        <f t="shared" si="3706"/>
        <v>0</v>
      </c>
      <c r="AV283" s="36">
        <v>0</v>
      </c>
      <c r="AW283" s="36">
        <v>0</v>
      </c>
      <c r="AX283" s="36">
        <f t="shared" si="3707"/>
        <v>0</v>
      </c>
      <c r="AY283" s="36">
        <v>0</v>
      </c>
      <c r="AZ283" s="36">
        <v>0</v>
      </c>
      <c r="BA283" s="36">
        <f>BB283+BE283</f>
        <v>0</v>
      </c>
      <c r="BB283" s="36">
        <f>SUM(BC283:BD283)</f>
        <v>0</v>
      </c>
      <c r="BC283" s="36">
        <f t="shared" si="3849"/>
        <v>0</v>
      </c>
      <c r="BD283" s="36">
        <f t="shared" si="3849"/>
        <v>0</v>
      </c>
      <c r="BE283" s="36">
        <f t="shared" si="3710"/>
        <v>0</v>
      </c>
      <c r="BF283" s="36">
        <f t="shared" si="3850"/>
        <v>0</v>
      </c>
      <c r="BG283" s="36">
        <f t="shared" si="3850"/>
        <v>0</v>
      </c>
      <c r="BH283" s="65">
        <f t="shared" si="3711"/>
        <v>0</v>
      </c>
      <c r="BI283" s="36">
        <f t="shared" ref="BI283" si="3902">SUM(BJ283:BK283)</f>
        <v>0</v>
      </c>
      <c r="BJ283" s="36">
        <v>0</v>
      </c>
      <c r="BK283" s="36">
        <v>0</v>
      </c>
      <c r="BL283" s="36">
        <f t="shared" ref="BL283" si="3903">SUM(BM283:BN283)</f>
        <v>0</v>
      </c>
      <c r="BM283" s="36">
        <v>0</v>
      </c>
      <c r="BN283" s="36">
        <v>0</v>
      </c>
      <c r="BO283" s="65">
        <f t="shared" si="3714"/>
        <v>0</v>
      </c>
      <c r="BP283" s="36">
        <f t="shared" ref="BP283" si="3904">SUM(BQ283:BR283)</f>
        <v>0</v>
      </c>
      <c r="BQ283" s="36">
        <v>0</v>
      </c>
      <c r="BR283" s="36">
        <v>0</v>
      </c>
      <c r="BS283" s="36">
        <f t="shared" ref="BS283" si="3905">SUM(BT283:BU283)</f>
        <v>0</v>
      </c>
      <c r="BT283" s="36">
        <v>0</v>
      </c>
      <c r="BU283" s="36">
        <v>0</v>
      </c>
      <c r="BV283" s="65">
        <f t="shared" si="3717"/>
        <v>0</v>
      </c>
      <c r="BW283" s="36">
        <f t="shared" ref="BW283" si="3906">SUM(BX283:BY283)</f>
        <v>0</v>
      </c>
      <c r="BX283" s="36">
        <v>0</v>
      </c>
      <c r="BY283" s="36">
        <v>0</v>
      </c>
      <c r="BZ283" s="36">
        <f t="shared" ref="BZ283" si="3907">SUM(CA283:CB283)</f>
        <v>0</v>
      </c>
      <c r="CA283" s="36">
        <v>0</v>
      </c>
      <c r="CB283" s="36">
        <v>0</v>
      </c>
      <c r="CC283" s="36">
        <f>CD283+CG283</f>
        <v>0</v>
      </c>
      <c r="CD283" s="36">
        <f>SUM(CE283:CF283)</f>
        <v>0</v>
      </c>
      <c r="CE283" s="36">
        <f t="shared" si="3851"/>
        <v>0</v>
      </c>
      <c r="CF283" s="36">
        <f t="shared" si="3851"/>
        <v>0</v>
      </c>
      <c r="CG283" s="36">
        <f t="shared" si="3722"/>
        <v>0</v>
      </c>
      <c r="CH283" s="36">
        <f t="shared" si="3852"/>
        <v>0</v>
      </c>
      <c r="CI283" s="36">
        <f t="shared" si="3852"/>
        <v>0</v>
      </c>
      <c r="CJ283" s="65">
        <f t="shared" si="3723"/>
        <v>0</v>
      </c>
      <c r="CK283" s="36">
        <f t="shared" si="3724"/>
        <v>0</v>
      </c>
      <c r="CL283" s="36"/>
      <c r="CM283" s="36"/>
      <c r="CN283" s="36">
        <f t="shared" si="3725"/>
        <v>0</v>
      </c>
      <c r="CO283" s="36"/>
      <c r="CP283" s="36"/>
      <c r="CQ283" s="65">
        <f t="shared" si="3726"/>
        <v>0</v>
      </c>
      <c r="CR283" s="36">
        <f t="shared" si="3727"/>
        <v>0</v>
      </c>
      <c r="CS283" s="36"/>
      <c r="CT283" s="36"/>
      <c r="CU283" s="36">
        <f t="shared" si="3728"/>
        <v>0</v>
      </c>
      <c r="CV283" s="36"/>
      <c r="CW283" s="36"/>
      <c r="CX283" s="65">
        <f t="shared" si="3112"/>
        <v>0</v>
      </c>
      <c r="CY283" s="36">
        <f t="shared" si="3113"/>
        <v>0</v>
      </c>
      <c r="CZ283" s="36"/>
      <c r="DA283" s="36"/>
      <c r="DB283" s="36">
        <f t="shared" si="3114"/>
        <v>0</v>
      </c>
      <c r="DC283" s="36"/>
      <c r="DD283" s="36"/>
      <c r="DE283" s="36">
        <f>DF283+DI283</f>
        <v>0</v>
      </c>
      <c r="DF283" s="36">
        <f>SUM(DG283:DH283)</f>
        <v>0</v>
      </c>
      <c r="DG283" s="36">
        <f t="shared" si="3859"/>
        <v>0</v>
      </c>
      <c r="DH283" s="36">
        <f t="shared" si="3859"/>
        <v>0</v>
      </c>
      <c r="DI283" s="36">
        <f t="shared" si="3731"/>
        <v>0</v>
      </c>
      <c r="DJ283" s="36">
        <f t="shared" si="3860"/>
        <v>0</v>
      </c>
      <c r="DK283" s="36">
        <f t="shared" si="3860"/>
        <v>0</v>
      </c>
      <c r="DL283" s="36">
        <f t="shared" si="3732"/>
        <v>0</v>
      </c>
      <c r="DM283" s="36">
        <f t="shared" si="3733"/>
        <v>0</v>
      </c>
      <c r="DN283" s="36">
        <f t="shared" si="3861"/>
        <v>0</v>
      </c>
      <c r="DO283" s="36">
        <f t="shared" si="3861"/>
        <v>0</v>
      </c>
      <c r="DP283" s="36">
        <f t="shared" si="3734"/>
        <v>0</v>
      </c>
      <c r="DQ283" s="36">
        <f t="shared" si="3862"/>
        <v>0</v>
      </c>
      <c r="DR283" s="36">
        <f t="shared" si="3862"/>
        <v>0</v>
      </c>
    </row>
    <row r="284" spans="1:122" s="3" customFormat="1" ht="15" customHeight="1" x14ac:dyDescent="0.2">
      <c r="A284" s="37"/>
      <c r="B284" s="1"/>
      <c r="C284" s="35" t="s">
        <v>244</v>
      </c>
      <c r="D284" s="65">
        <f>D285+D286</f>
        <v>5058.13</v>
      </c>
      <c r="E284" s="36">
        <f t="shared" ref="E284:J284" si="3908">E285+E286</f>
        <v>5058.13</v>
      </c>
      <c r="F284" s="36">
        <f t="shared" si="3908"/>
        <v>982.95</v>
      </c>
      <c r="G284" s="36">
        <f t="shared" si="3908"/>
        <v>4075.18</v>
      </c>
      <c r="H284" s="36">
        <f t="shared" si="3908"/>
        <v>0</v>
      </c>
      <c r="I284" s="36">
        <f t="shared" si="3908"/>
        <v>0</v>
      </c>
      <c r="J284" s="36">
        <f t="shared" si="3908"/>
        <v>0</v>
      </c>
      <c r="K284" s="65">
        <f>K285+K286</f>
        <v>5296.7</v>
      </c>
      <c r="L284" s="36">
        <f t="shared" ref="L284:Q284" si="3909">L285+L286</f>
        <v>5296.7</v>
      </c>
      <c r="M284" s="36">
        <f t="shared" si="3909"/>
        <v>1269.49</v>
      </c>
      <c r="N284" s="36">
        <f t="shared" si="3909"/>
        <v>4027.21</v>
      </c>
      <c r="O284" s="36">
        <f t="shared" si="3909"/>
        <v>0</v>
      </c>
      <c r="P284" s="36">
        <f t="shared" si="3909"/>
        <v>0</v>
      </c>
      <c r="Q284" s="36">
        <f t="shared" si="3909"/>
        <v>0</v>
      </c>
      <c r="R284" s="65">
        <f t="shared" si="3693"/>
        <v>3693.2799999999997</v>
      </c>
      <c r="S284" s="36">
        <f t="shared" si="3694"/>
        <v>3693.2799999999997</v>
      </c>
      <c r="T284" s="36">
        <f>SUM(T285:T286)</f>
        <v>1549.51</v>
      </c>
      <c r="U284" s="36">
        <f>SUM(U285:U286)</f>
        <v>2143.77</v>
      </c>
      <c r="V284" s="36">
        <f t="shared" si="3695"/>
        <v>0</v>
      </c>
      <c r="W284" s="36">
        <f>SUM(W285:W286)</f>
        <v>0</v>
      </c>
      <c r="X284" s="36">
        <f>SUM(X285:X286)</f>
        <v>0</v>
      </c>
      <c r="Y284" s="36">
        <f t="shared" si="3696"/>
        <v>14048.11</v>
      </c>
      <c r="Z284" s="36">
        <f t="shared" si="3697"/>
        <v>14048.11</v>
      </c>
      <c r="AA284" s="36">
        <f>SUM(AA285:AA286)</f>
        <v>3801.95</v>
      </c>
      <c r="AB284" s="36">
        <f>SUM(AB285:AB286)</f>
        <v>10246.16</v>
      </c>
      <c r="AC284" s="36">
        <f t="shared" si="3698"/>
        <v>0</v>
      </c>
      <c r="AD284" s="36">
        <f>SUM(AD285:AD286)</f>
        <v>0</v>
      </c>
      <c r="AE284" s="36">
        <f>SUM(AE285:AE286)</f>
        <v>0</v>
      </c>
      <c r="AF284" s="65">
        <f t="shared" si="3699"/>
        <v>1896.0900000000001</v>
      </c>
      <c r="AG284" s="36">
        <f t="shared" si="3700"/>
        <v>1896.0900000000001</v>
      </c>
      <c r="AH284" s="36">
        <f>SUM(AH285:AH286)</f>
        <v>1437.99</v>
      </c>
      <c r="AI284" s="36">
        <f>SUM(AI285:AI286)</f>
        <v>458.1</v>
      </c>
      <c r="AJ284" s="36">
        <f t="shared" si="3701"/>
        <v>0</v>
      </c>
      <c r="AK284" s="36">
        <f>SUM(AK285:AK286)</f>
        <v>0</v>
      </c>
      <c r="AL284" s="36">
        <f>SUM(AL285:AL286)</f>
        <v>0</v>
      </c>
      <c r="AM284" s="65">
        <f t="shared" si="3702"/>
        <v>4592.7</v>
      </c>
      <c r="AN284" s="36">
        <f t="shared" si="3703"/>
        <v>4592.7</v>
      </c>
      <c r="AO284" s="36">
        <f>SUM(AO285:AO286)</f>
        <v>1495.1200000000001</v>
      </c>
      <c r="AP284" s="36">
        <f>SUM(AP285:AP286)</f>
        <v>3097.58</v>
      </c>
      <c r="AQ284" s="36">
        <f t="shared" si="3704"/>
        <v>0</v>
      </c>
      <c r="AR284" s="36">
        <f>SUM(AR285:AR286)</f>
        <v>0</v>
      </c>
      <c r="AS284" s="36">
        <f>SUM(AS285:AS286)</f>
        <v>0</v>
      </c>
      <c r="AT284" s="65">
        <f t="shared" si="3705"/>
        <v>4074.92</v>
      </c>
      <c r="AU284" s="36">
        <f t="shared" si="3706"/>
        <v>4074.92</v>
      </c>
      <c r="AV284" s="36">
        <f>SUM(AV285:AV286)</f>
        <v>3684.68</v>
      </c>
      <c r="AW284" s="36">
        <f>SUM(AW285:AW286)</f>
        <v>390.24000000000007</v>
      </c>
      <c r="AX284" s="36">
        <f t="shared" si="3707"/>
        <v>0</v>
      </c>
      <c r="AY284" s="36">
        <f>SUM(AY285:AY286)</f>
        <v>0</v>
      </c>
      <c r="AZ284" s="36">
        <f>SUM(AZ285:AZ286)</f>
        <v>0</v>
      </c>
      <c r="BA284" s="36">
        <f t="shared" ref="BA284" si="3910">BB284+BE284</f>
        <v>10563.710000000001</v>
      </c>
      <c r="BB284" s="36">
        <f t="shared" ref="BB284" si="3911">SUM(BC284:BD284)</f>
        <v>10563.710000000001</v>
      </c>
      <c r="BC284" s="36">
        <f>SUM(BC285:BC286)</f>
        <v>6617.7900000000009</v>
      </c>
      <c r="BD284" s="36">
        <f>SUM(BD285:BD286)</f>
        <v>3945.92</v>
      </c>
      <c r="BE284" s="36">
        <f t="shared" si="3710"/>
        <v>0</v>
      </c>
      <c r="BF284" s="36">
        <f>SUM(BF285:BF286)</f>
        <v>0</v>
      </c>
      <c r="BG284" s="36">
        <f>SUM(BG285:BG286)</f>
        <v>0</v>
      </c>
      <c r="BH284" s="65">
        <f t="shared" si="3711"/>
        <v>3357.37</v>
      </c>
      <c r="BI284" s="36">
        <f t="shared" si="3712"/>
        <v>3357.37</v>
      </c>
      <c r="BJ284" s="36">
        <f>SUM(BJ285:BJ286)</f>
        <v>1548.2800000000002</v>
      </c>
      <c r="BK284" s="36">
        <f>SUM(BK285:BK286)</f>
        <v>1809.09</v>
      </c>
      <c r="BL284" s="36">
        <f t="shared" si="3713"/>
        <v>0</v>
      </c>
      <c r="BM284" s="36">
        <f>SUM(BM285:BM286)</f>
        <v>0</v>
      </c>
      <c r="BN284" s="36">
        <f>SUM(BN285:BN286)</f>
        <v>0</v>
      </c>
      <c r="BO284" s="65">
        <f t="shared" si="3714"/>
        <v>3571.84</v>
      </c>
      <c r="BP284" s="36">
        <f t="shared" si="3715"/>
        <v>3571.84</v>
      </c>
      <c r="BQ284" s="36">
        <f>SUM(BQ285:BQ286)</f>
        <v>3303.3</v>
      </c>
      <c r="BR284" s="36">
        <f>SUM(BR285:BR286)</f>
        <v>268.54000000000008</v>
      </c>
      <c r="BS284" s="36">
        <f t="shared" si="3716"/>
        <v>0</v>
      </c>
      <c r="BT284" s="36">
        <f>SUM(BT285:BT286)</f>
        <v>0</v>
      </c>
      <c r="BU284" s="36">
        <f>SUM(BU285:BU286)</f>
        <v>0</v>
      </c>
      <c r="BV284" s="65">
        <f t="shared" si="3717"/>
        <v>1673.0500000000002</v>
      </c>
      <c r="BW284" s="36">
        <f t="shared" si="3718"/>
        <v>1673.0500000000002</v>
      </c>
      <c r="BX284" s="36">
        <f>SUM(BX285:BX286)</f>
        <v>1441.7300000000002</v>
      </c>
      <c r="BY284" s="36">
        <f>SUM(BY285:BY286)</f>
        <v>231.32000000000005</v>
      </c>
      <c r="BZ284" s="36">
        <f t="shared" si="3719"/>
        <v>0</v>
      </c>
      <c r="CA284" s="36">
        <f>SUM(CA285:CA286)</f>
        <v>0</v>
      </c>
      <c r="CB284" s="36">
        <f>SUM(CB285:CB286)</f>
        <v>0</v>
      </c>
      <c r="CC284" s="36">
        <f t="shared" ref="CC284" si="3912">CD284+CG284</f>
        <v>8602.26</v>
      </c>
      <c r="CD284" s="36">
        <f t="shared" ref="CD284" si="3913">SUM(CE284:CF284)</f>
        <v>8602.26</v>
      </c>
      <c r="CE284" s="36">
        <f>SUM(CE285:CE286)</f>
        <v>6293.31</v>
      </c>
      <c r="CF284" s="36">
        <f>SUM(CF285:CF286)</f>
        <v>2308.9499999999998</v>
      </c>
      <c r="CG284" s="36">
        <f t="shared" si="3722"/>
        <v>0</v>
      </c>
      <c r="CH284" s="36">
        <f>SUM(CH285:CH286)</f>
        <v>0</v>
      </c>
      <c r="CI284" s="36">
        <f>SUM(CI285:CI286)</f>
        <v>0</v>
      </c>
      <c r="CJ284" s="65">
        <f t="shared" si="3723"/>
        <v>6649.27</v>
      </c>
      <c r="CK284" s="36">
        <f t="shared" si="3724"/>
        <v>6649.27</v>
      </c>
      <c r="CL284" s="36">
        <f>SUM(CL285:CL286)</f>
        <v>3515.39</v>
      </c>
      <c r="CM284" s="36">
        <f>SUM(CM285:CM286)</f>
        <v>3133.88</v>
      </c>
      <c r="CN284" s="36">
        <f t="shared" si="3725"/>
        <v>0</v>
      </c>
      <c r="CO284" s="36">
        <f>SUM(CO285:CO286)</f>
        <v>0</v>
      </c>
      <c r="CP284" s="36">
        <f>SUM(CP285:CP286)</f>
        <v>0</v>
      </c>
      <c r="CQ284" s="65">
        <f t="shared" si="3726"/>
        <v>3630.92</v>
      </c>
      <c r="CR284" s="36">
        <f t="shared" si="3727"/>
        <v>3630.92</v>
      </c>
      <c r="CS284" s="36">
        <f>SUM(CS285:CS286)</f>
        <v>1528.44</v>
      </c>
      <c r="CT284" s="36">
        <f>SUM(CT285:CT286)</f>
        <v>2102.48</v>
      </c>
      <c r="CU284" s="36">
        <f t="shared" si="3728"/>
        <v>0</v>
      </c>
      <c r="CV284" s="36">
        <f>SUM(CV285:CV286)</f>
        <v>0</v>
      </c>
      <c r="CW284" s="36">
        <f>SUM(CW285:CW286)</f>
        <v>0</v>
      </c>
      <c r="CX284" s="65">
        <f t="shared" si="3112"/>
        <v>4354.42</v>
      </c>
      <c r="CY284" s="36">
        <f t="shared" ref="CY284:CY350" si="3914">SUM(CZ284:DA284)</f>
        <v>4354.42</v>
      </c>
      <c r="CZ284" s="36">
        <f>SUM(CZ285:CZ286)</f>
        <v>1485.14</v>
      </c>
      <c r="DA284" s="36">
        <f>SUM(DA285:DA286)</f>
        <v>2869.28</v>
      </c>
      <c r="DB284" s="36">
        <f t="shared" ref="DB284:DB350" si="3915">SUM(DC284:DD284)</f>
        <v>0</v>
      </c>
      <c r="DC284" s="36">
        <f>SUM(DC285:DC286)</f>
        <v>0</v>
      </c>
      <c r="DD284" s="36">
        <f>SUM(DD285:DD286)</f>
        <v>0</v>
      </c>
      <c r="DE284" s="36">
        <f t="shared" ref="DE284" si="3916">DF284+DI284</f>
        <v>14634.61</v>
      </c>
      <c r="DF284" s="36">
        <f t="shared" ref="DF284" si="3917">SUM(DG284:DH284)</f>
        <v>14634.61</v>
      </c>
      <c r="DG284" s="36">
        <f>SUM(DG285:DG286)</f>
        <v>6528.9699999999993</v>
      </c>
      <c r="DH284" s="36">
        <f>SUM(DH285:DH286)</f>
        <v>8105.64</v>
      </c>
      <c r="DI284" s="36">
        <f t="shared" si="3731"/>
        <v>0</v>
      </c>
      <c r="DJ284" s="36">
        <f>SUM(DJ285:DJ286)</f>
        <v>0</v>
      </c>
      <c r="DK284" s="36">
        <f>SUM(DK285:DK286)</f>
        <v>0</v>
      </c>
      <c r="DL284" s="36">
        <f t="shared" si="3732"/>
        <v>47848.69</v>
      </c>
      <c r="DM284" s="36">
        <f t="shared" si="3733"/>
        <v>47848.69</v>
      </c>
      <c r="DN284" s="36">
        <f>SUM(DN285:DN286)</f>
        <v>23242.02</v>
      </c>
      <c r="DO284" s="36">
        <f>SUM(DO285:DO286)</f>
        <v>24606.67</v>
      </c>
      <c r="DP284" s="36">
        <f t="shared" si="3734"/>
        <v>0</v>
      </c>
      <c r="DQ284" s="36">
        <f>SUM(DQ285:DQ286)</f>
        <v>0</v>
      </c>
      <c r="DR284" s="36">
        <f>SUM(DR285:DR286)</f>
        <v>0</v>
      </c>
    </row>
    <row r="285" spans="1:122" s="3" customFormat="1" ht="15" customHeight="1" x14ac:dyDescent="0.2">
      <c r="A285" s="37"/>
      <c r="B285" s="1"/>
      <c r="C285" s="39" t="s">
        <v>245</v>
      </c>
      <c r="D285" s="65">
        <f>+E285+H285</f>
        <v>1077.95</v>
      </c>
      <c r="E285" s="36">
        <f>+F285+G285</f>
        <v>1077.95</v>
      </c>
      <c r="F285" s="66">
        <v>784.2</v>
      </c>
      <c r="G285" s="66">
        <v>293.75</v>
      </c>
      <c r="H285" s="36">
        <f>+I285+J285</f>
        <v>0</v>
      </c>
      <c r="I285" s="66">
        <v>0</v>
      </c>
      <c r="J285" s="66">
        <v>0</v>
      </c>
      <c r="K285" s="65">
        <f t="shared" ref="K285:K286" si="3918">+L285+O285</f>
        <v>1362.97</v>
      </c>
      <c r="L285" s="36">
        <f t="shared" ref="L285:L286" si="3919">+M285+N285</f>
        <v>1362.97</v>
      </c>
      <c r="M285" s="66">
        <v>1069.79</v>
      </c>
      <c r="N285" s="66">
        <v>293.18</v>
      </c>
      <c r="O285" s="36">
        <f t="shared" ref="O285:O286" si="3920">+P285+Q285</f>
        <v>0</v>
      </c>
      <c r="P285" s="66">
        <v>0</v>
      </c>
      <c r="Q285" s="66">
        <v>0</v>
      </c>
      <c r="R285" s="65">
        <f t="shared" ref="R285:R286" si="3921">+S285+V285</f>
        <v>1648.5700000000002</v>
      </c>
      <c r="S285" s="36">
        <f t="shared" ref="S285:S286" si="3922">+T285+U285</f>
        <v>1648.5700000000002</v>
      </c>
      <c r="T285" s="66">
        <v>1325.2</v>
      </c>
      <c r="U285" s="66">
        <v>323.37</v>
      </c>
      <c r="V285" s="36">
        <f t="shared" ref="V285:V286" si="3923">+W285+X285</f>
        <v>0</v>
      </c>
      <c r="W285" s="66">
        <v>0</v>
      </c>
      <c r="X285" s="66">
        <v>0</v>
      </c>
      <c r="Y285" s="36">
        <f t="shared" ref="Y285:Y286" si="3924">+Z285+AC285</f>
        <v>4089.4900000000002</v>
      </c>
      <c r="Z285" s="36">
        <f t="shared" ref="Z285:Z286" si="3925">+AA285+AB285</f>
        <v>4089.4900000000002</v>
      </c>
      <c r="AA285" s="36">
        <f>+F285+M285+T285</f>
        <v>3179.19</v>
      </c>
      <c r="AB285" s="36">
        <f>+G285+N285+U285</f>
        <v>910.30000000000007</v>
      </c>
      <c r="AC285" s="36">
        <f t="shared" ref="AC285:AC286" si="3926">+AD285+AE285</f>
        <v>0</v>
      </c>
      <c r="AD285" s="36">
        <f>+I285+P285+W285</f>
        <v>0</v>
      </c>
      <c r="AE285" s="36">
        <f>+J285+Q285+X285</f>
        <v>0</v>
      </c>
      <c r="AF285" s="65">
        <f>+AG285+AJ285</f>
        <v>1462.54</v>
      </c>
      <c r="AG285" s="36">
        <f>+AH285+AI285</f>
        <v>1462.54</v>
      </c>
      <c r="AH285" s="66">
        <v>1180.98</v>
      </c>
      <c r="AI285" s="66">
        <v>281.56</v>
      </c>
      <c r="AJ285" s="36">
        <f>+AK285+AL285</f>
        <v>0</v>
      </c>
      <c r="AK285" s="66">
        <v>0</v>
      </c>
      <c r="AL285" s="66">
        <v>0</v>
      </c>
      <c r="AM285" s="65">
        <f t="shared" ref="AM285:AM286" si="3927">+AN285+AQ285</f>
        <v>1325.16</v>
      </c>
      <c r="AN285" s="36">
        <f t="shared" ref="AN285:AN286" si="3928">+AO285+AP285</f>
        <v>1325.16</v>
      </c>
      <c r="AO285" s="66">
        <v>1072.1600000000001</v>
      </c>
      <c r="AP285" s="66">
        <v>252.99999999999997</v>
      </c>
      <c r="AQ285" s="36">
        <f t="shared" ref="AQ285:AQ286" si="3929">+AR285+AS285</f>
        <v>0</v>
      </c>
      <c r="AR285" s="66">
        <v>0</v>
      </c>
      <c r="AS285" s="66">
        <v>0</v>
      </c>
      <c r="AT285" s="65">
        <f t="shared" ref="AT285:AT286" si="3930">+AU285+AX285</f>
        <v>1115.6999999999998</v>
      </c>
      <c r="AU285" s="36">
        <f t="shared" ref="AU285:AU286" si="3931">+AV285+AW285</f>
        <v>1115.6999999999998</v>
      </c>
      <c r="AV285" s="66">
        <v>857.05999999999983</v>
      </c>
      <c r="AW285" s="66">
        <v>258.64000000000004</v>
      </c>
      <c r="AX285" s="36">
        <f t="shared" ref="AX285:AX286" si="3932">+AY285+AZ285</f>
        <v>0</v>
      </c>
      <c r="AY285" s="66">
        <v>0</v>
      </c>
      <c r="AZ285" s="66">
        <v>0</v>
      </c>
      <c r="BA285" s="36">
        <f t="shared" ref="BA285:BA286" si="3933">+BB285+BE285</f>
        <v>3903.4000000000005</v>
      </c>
      <c r="BB285" s="36">
        <f t="shared" ref="BB285:BB286" si="3934">+BC285+BD285</f>
        <v>3903.4000000000005</v>
      </c>
      <c r="BC285" s="36">
        <f>+AH285+AO285+AV285</f>
        <v>3110.2000000000003</v>
      </c>
      <c r="BD285" s="36">
        <f>+AI285+AP285+AW285</f>
        <v>793.2</v>
      </c>
      <c r="BE285" s="36">
        <f t="shared" ref="BE285:BE286" si="3935">+BF285+BG285</f>
        <v>0</v>
      </c>
      <c r="BF285" s="36">
        <f>+AK285+AR285+AY285</f>
        <v>0</v>
      </c>
      <c r="BG285" s="36">
        <f>+AL285+AS285+AZ285</f>
        <v>0</v>
      </c>
      <c r="BH285" s="65">
        <f>+BI285+BL285</f>
        <v>1663.6100000000001</v>
      </c>
      <c r="BI285" s="36">
        <f>+BJ285+BK285</f>
        <v>1663.6100000000001</v>
      </c>
      <c r="BJ285" s="66">
        <v>1406.9</v>
      </c>
      <c r="BK285" s="66">
        <v>256.71000000000004</v>
      </c>
      <c r="BL285" s="36">
        <f>+BM285+BN285</f>
        <v>0</v>
      </c>
      <c r="BM285" s="66">
        <v>0</v>
      </c>
      <c r="BN285" s="66">
        <v>0</v>
      </c>
      <c r="BO285" s="65">
        <f t="shared" ref="BO285:BO286" si="3936">+BP285+BS285</f>
        <v>1723.8400000000001</v>
      </c>
      <c r="BP285" s="36">
        <f t="shared" ref="BP285:BP286" si="3937">+BQ285+BR285</f>
        <v>1723.8400000000001</v>
      </c>
      <c r="BQ285" s="66">
        <v>1455.3000000000002</v>
      </c>
      <c r="BR285" s="66">
        <v>268.54000000000008</v>
      </c>
      <c r="BS285" s="36">
        <f t="shared" ref="BS285:BS286" si="3938">+BT285+BU285</f>
        <v>0</v>
      </c>
      <c r="BT285" s="66">
        <v>0</v>
      </c>
      <c r="BU285" s="66">
        <v>0</v>
      </c>
      <c r="BV285" s="65">
        <f t="shared" ref="BV285:BV286" si="3939">+BW285+BZ285</f>
        <v>1673.0500000000002</v>
      </c>
      <c r="BW285" s="36">
        <f t="shared" ref="BW285:BW286" si="3940">+BX285+BY285</f>
        <v>1673.0500000000002</v>
      </c>
      <c r="BX285" s="66">
        <v>1441.7300000000002</v>
      </c>
      <c r="BY285" s="66">
        <v>231.32000000000005</v>
      </c>
      <c r="BZ285" s="36">
        <f t="shared" ref="BZ285:BZ286" si="3941">+CA285+CB285</f>
        <v>0</v>
      </c>
      <c r="CA285" s="66">
        <v>0</v>
      </c>
      <c r="CB285" s="66">
        <v>0</v>
      </c>
      <c r="CC285" s="36">
        <f t="shared" ref="CC285:CC286" si="3942">+CD285+CG285</f>
        <v>5060.5</v>
      </c>
      <c r="CD285" s="36">
        <f t="shared" ref="CD285:CD286" si="3943">+CE285+CF285</f>
        <v>5060.5</v>
      </c>
      <c r="CE285" s="36">
        <f>+BJ285+BQ285+BX285</f>
        <v>4303.93</v>
      </c>
      <c r="CF285" s="36">
        <f>+BK285+BR285+BY285</f>
        <v>756.57000000000016</v>
      </c>
      <c r="CG285" s="36">
        <f t="shared" ref="CG285:CG286" si="3944">+CH285+CI285</f>
        <v>0</v>
      </c>
      <c r="CH285" s="36">
        <f>+BM285+BT285+CA285</f>
        <v>0</v>
      </c>
      <c r="CI285" s="36">
        <f>+BN285+BU285+CB285</f>
        <v>0</v>
      </c>
      <c r="CJ285" s="65">
        <f>+CK285+CN285</f>
        <v>1781.42</v>
      </c>
      <c r="CK285" s="36">
        <f>+CL285+CM285</f>
        <v>1781.42</v>
      </c>
      <c r="CL285" s="66">
        <v>1500.27</v>
      </c>
      <c r="CM285" s="66">
        <v>281.15000000000003</v>
      </c>
      <c r="CN285" s="36">
        <f>+CO285+CP285</f>
        <v>0</v>
      </c>
      <c r="CO285" s="66">
        <v>0</v>
      </c>
      <c r="CP285" s="66">
        <v>0</v>
      </c>
      <c r="CQ285" s="65">
        <f t="shared" ref="CQ285:CQ286" si="3945">+CR285+CU285</f>
        <v>1350.44</v>
      </c>
      <c r="CR285" s="36">
        <f t="shared" ref="CR285:CR286" si="3946">+CS285+CT285</f>
        <v>1350.44</v>
      </c>
      <c r="CS285" s="66">
        <v>1085.25</v>
      </c>
      <c r="CT285" s="66">
        <v>265.19000000000005</v>
      </c>
      <c r="CU285" s="36">
        <f t="shared" ref="CU285:CU286" si="3947">+CV285+CW285</f>
        <v>0</v>
      </c>
      <c r="CV285" s="66">
        <v>0</v>
      </c>
      <c r="CW285" s="66">
        <v>0</v>
      </c>
      <c r="CX285" s="65">
        <f t="shared" ref="CX285:CX286" si="3948">+CY285+DB285</f>
        <v>1200.3800000000001</v>
      </c>
      <c r="CY285" s="36">
        <f t="shared" ref="CY285:CY286" si="3949">+CZ285+DA285</f>
        <v>1200.3800000000001</v>
      </c>
      <c r="CZ285" s="66">
        <v>956.50000000000011</v>
      </c>
      <c r="DA285" s="66">
        <v>243.87999999999997</v>
      </c>
      <c r="DB285" s="36">
        <f t="shared" ref="DB285:DB286" si="3950">+DC285+DD285</f>
        <v>0</v>
      </c>
      <c r="DC285" s="66">
        <v>0</v>
      </c>
      <c r="DD285" s="66">
        <v>0</v>
      </c>
      <c r="DE285" s="36">
        <f t="shared" ref="DE285:DE286" si="3951">+DF285+DI285</f>
        <v>4332.24</v>
      </c>
      <c r="DF285" s="36">
        <f t="shared" ref="DF285:DF286" si="3952">+DG285+DH285</f>
        <v>4332.24</v>
      </c>
      <c r="DG285" s="36">
        <f>+CL285+CS285+CZ285</f>
        <v>3542.02</v>
      </c>
      <c r="DH285" s="36">
        <f>+CM285+CT285+DA285</f>
        <v>790.22000000000014</v>
      </c>
      <c r="DI285" s="36">
        <f t="shared" ref="DI285:DI286" si="3953">+DJ285+DK285</f>
        <v>0</v>
      </c>
      <c r="DJ285" s="36">
        <f>+CO285+CV285+DC285</f>
        <v>0</v>
      </c>
      <c r="DK285" s="36">
        <f>+CP285+CW285+DD285</f>
        <v>0</v>
      </c>
      <c r="DL285" s="36">
        <f t="shared" ref="DL285:DL286" si="3954">+DM285+DP285</f>
        <v>17385.63</v>
      </c>
      <c r="DM285" s="36">
        <f t="shared" ref="DM285:DM286" si="3955">+DN285+DO285</f>
        <v>17385.63</v>
      </c>
      <c r="DN285" s="36">
        <f>+AA285+BC285+CE285+DG285</f>
        <v>14135.34</v>
      </c>
      <c r="DO285" s="36">
        <f>+AB285+BD285+CF285+DH285</f>
        <v>3250.2900000000004</v>
      </c>
      <c r="DP285" s="36">
        <f t="shared" ref="DP285:DP286" si="3956">+DQ285+DR285</f>
        <v>0</v>
      </c>
      <c r="DQ285" s="36">
        <f>+AD285+BF285+CH285+DJ285</f>
        <v>0</v>
      </c>
      <c r="DR285" s="36">
        <f>+AE285+BG285+CI285+DK285</f>
        <v>0</v>
      </c>
    </row>
    <row r="286" spans="1:122" s="3" customFormat="1" ht="15" customHeight="1" x14ac:dyDescent="0.2">
      <c r="A286" s="37"/>
      <c r="B286" s="1"/>
      <c r="C286" s="39" t="s">
        <v>246</v>
      </c>
      <c r="D286" s="65">
        <f>+E286+H286</f>
        <v>3980.18</v>
      </c>
      <c r="E286" s="36">
        <f>+F286+G286</f>
        <v>3980.18</v>
      </c>
      <c r="F286" s="66">
        <v>198.75</v>
      </c>
      <c r="G286" s="66">
        <v>3781.43</v>
      </c>
      <c r="H286" s="36">
        <f>+I286+J286</f>
        <v>0</v>
      </c>
      <c r="I286" s="66">
        <v>0</v>
      </c>
      <c r="J286" s="66">
        <v>0</v>
      </c>
      <c r="K286" s="65">
        <f t="shared" si="3918"/>
        <v>3933.73</v>
      </c>
      <c r="L286" s="36">
        <f t="shared" si="3919"/>
        <v>3933.73</v>
      </c>
      <c r="M286" s="66">
        <v>199.7</v>
      </c>
      <c r="N286" s="66">
        <v>3734.03</v>
      </c>
      <c r="O286" s="36">
        <f t="shared" si="3920"/>
        <v>0</v>
      </c>
      <c r="P286" s="66">
        <v>0</v>
      </c>
      <c r="Q286" s="66">
        <v>0</v>
      </c>
      <c r="R286" s="65">
        <f t="shared" si="3921"/>
        <v>2044.71</v>
      </c>
      <c r="S286" s="36">
        <f t="shared" si="3922"/>
        <v>2044.71</v>
      </c>
      <c r="T286" s="66">
        <v>224.31</v>
      </c>
      <c r="U286" s="66">
        <v>1820.4</v>
      </c>
      <c r="V286" s="36">
        <f t="shared" si="3923"/>
        <v>0</v>
      </c>
      <c r="W286" s="66">
        <v>0</v>
      </c>
      <c r="X286" s="66">
        <v>0</v>
      </c>
      <c r="Y286" s="36">
        <f t="shared" si="3924"/>
        <v>9958.6200000000008</v>
      </c>
      <c r="Z286" s="36">
        <f t="shared" si="3925"/>
        <v>9958.6200000000008</v>
      </c>
      <c r="AA286" s="36">
        <f>+F286+M286+T286</f>
        <v>622.76</v>
      </c>
      <c r="AB286" s="36">
        <f>+G286+N286+U286</f>
        <v>9335.86</v>
      </c>
      <c r="AC286" s="36">
        <f t="shared" si="3926"/>
        <v>0</v>
      </c>
      <c r="AD286" s="36">
        <f>+I286+P286+W286</f>
        <v>0</v>
      </c>
      <c r="AE286" s="36">
        <f>+J286+Q286+X286</f>
        <v>0</v>
      </c>
      <c r="AF286" s="65">
        <f>+AG286+AJ286</f>
        <v>433.54999999999995</v>
      </c>
      <c r="AG286" s="36">
        <f>+AH286+AI286</f>
        <v>433.54999999999995</v>
      </c>
      <c r="AH286" s="66">
        <v>257.01</v>
      </c>
      <c r="AI286" s="66">
        <v>176.54</v>
      </c>
      <c r="AJ286" s="36">
        <f>+AK286+AL286</f>
        <v>0</v>
      </c>
      <c r="AK286" s="66">
        <v>0</v>
      </c>
      <c r="AL286" s="66">
        <v>0</v>
      </c>
      <c r="AM286" s="65">
        <f t="shared" si="3927"/>
        <v>3267.54</v>
      </c>
      <c r="AN286" s="36">
        <f t="shared" si="3928"/>
        <v>3267.54</v>
      </c>
      <c r="AO286" s="66">
        <v>422.96000000000004</v>
      </c>
      <c r="AP286" s="66">
        <v>2844.58</v>
      </c>
      <c r="AQ286" s="36">
        <f t="shared" si="3929"/>
        <v>0</v>
      </c>
      <c r="AR286" s="66">
        <v>0</v>
      </c>
      <c r="AS286" s="66">
        <v>0</v>
      </c>
      <c r="AT286" s="65">
        <f t="shared" si="3930"/>
        <v>2959.22</v>
      </c>
      <c r="AU286" s="36">
        <f t="shared" si="3931"/>
        <v>2959.22</v>
      </c>
      <c r="AV286" s="66">
        <v>2827.62</v>
      </c>
      <c r="AW286" s="66">
        <v>131.60000000000002</v>
      </c>
      <c r="AX286" s="36">
        <f t="shared" si="3932"/>
        <v>0</v>
      </c>
      <c r="AY286" s="66">
        <v>0</v>
      </c>
      <c r="AZ286" s="66">
        <v>0</v>
      </c>
      <c r="BA286" s="36">
        <f t="shared" si="3933"/>
        <v>6660.3099999999995</v>
      </c>
      <c r="BB286" s="36">
        <f t="shared" si="3934"/>
        <v>6660.3099999999995</v>
      </c>
      <c r="BC286" s="36">
        <f>+AH286+AO286+AV286</f>
        <v>3507.59</v>
      </c>
      <c r="BD286" s="36">
        <f>+AI286+AP286+AW286</f>
        <v>3152.72</v>
      </c>
      <c r="BE286" s="36">
        <f t="shared" si="3935"/>
        <v>0</v>
      </c>
      <c r="BF286" s="36">
        <f>+AK286+AR286+AY286</f>
        <v>0</v>
      </c>
      <c r="BG286" s="36">
        <f>+AL286+AS286+AZ286</f>
        <v>0</v>
      </c>
      <c r="BH286" s="65">
        <f>+BI286+BL286</f>
        <v>1693.7599999999998</v>
      </c>
      <c r="BI286" s="36">
        <f>+BJ286+BK286</f>
        <v>1693.7599999999998</v>
      </c>
      <c r="BJ286" s="66">
        <v>141.38</v>
      </c>
      <c r="BK286" s="66">
        <v>1552.3799999999999</v>
      </c>
      <c r="BL286" s="36">
        <f>+BM286+BN286</f>
        <v>0</v>
      </c>
      <c r="BM286" s="66">
        <v>0</v>
      </c>
      <c r="BN286" s="66">
        <v>0</v>
      </c>
      <c r="BO286" s="65">
        <f t="shared" si="3936"/>
        <v>1848</v>
      </c>
      <c r="BP286" s="36">
        <f t="shared" si="3937"/>
        <v>1848</v>
      </c>
      <c r="BQ286" s="66">
        <v>1848</v>
      </c>
      <c r="BR286" s="66">
        <v>0</v>
      </c>
      <c r="BS286" s="36">
        <f t="shared" si="3938"/>
        <v>0</v>
      </c>
      <c r="BT286" s="66">
        <v>0</v>
      </c>
      <c r="BU286" s="66">
        <v>0</v>
      </c>
      <c r="BV286" s="65">
        <f t="shared" si="3939"/>
        <v>0</v>
      </c>
      <c r="BW286" s="36">
        <f t="shared" si="3940"/>
        <v>0</v>
      </c>
      <c r="BX286" s="66">
        <v>0</v>
      </c>
      <c r="BY286" s="66">
        <v>0</v>
      </c>
      <c r="BZ286" s="36">
        <f t="shared" si="3941"/>
        <v>0</v>
      </c>
      <c r="CA286" s="66">
        <v>0</v>
      </c>
      <c r="CB286" s="66">
        <v>0</v>
      </c>
      <c r="CC286" s="36">
        <f t="shared" si="3942"/>
        <v>3541.76</v>
      </c>
      <c r="CD286" s="36">
        <f t="shared" si="3943"/>
        <v>3541.76</v>
      </c>
      <c r="CE286" s="36">
        <f>+BJ286+BQ286+BX286</f>
        <v>1989.38</v>
      </c>
      <c r="CF286" s="36">
        <f>+BK286+BR286+BY286</f>
        <v>1552.3799999999999</v>
      </c>
      <c r="CG286" s="36">
        <f t="shared" si="3944"/>
        <v>0</v>
      </c>
      <c r="CH286" s="36">
        <f>+BM286+BT286+CA286</f>
        <v>0</v>
      </c>
      <c r="CI286" s="36">
        <f>+BN286+BU286+CB286</f>
        <v>0</v>
      </c>
      <c r="CJ286" s="65">
        <f>+CK286+CN286</f>
        <v>4867.8500000000004</v>
      </c>
      <c r="CK286" s="36">
        <f>+CL286+CM286</f>
        <v>4867.8500000000004</v>
      </c>
      <c r="CL286" s="66">
        <v>2015.12</v>
      </c>
      <c r="CM286" s="66">
        <v>2852.73</v>
      </c>
      <c r="CN286" s="36">
        <f>+CO286+CP286</f>
        <v>0</v>
      </c>
      <c r="CO286" s="66">
        <v>0</v>
      </c>
      <c r="CP286" s="66">
        <v>0</v>
      </c>
      <c r="CQ286" s="65">
        <f t="shared" si="3945"/>
        <v>2280.48</v>
      </c>
      <c r="CR286" s="36">
        <f t="shared" si="3946"/>
        <v>2280.48</v>
      </c>
      <c r="CS286" s="66">
        <v>443.19000000000005</v>
      </c>
      <c r="CT286" s="66">
        <v>1837.29</v>
      </c>
      <c r="CU286" s="36">
        <f t="shared" si="3947"/>
        <v>0</v>
      </c>
      <c r="CV286" s="66">
        <v>0</v>
      </c>
      <c r="CW286" s="66">
        <v>0</v>
      </c>
      <c r="CX286" s="65">
        <f t="shared" si="3948"/>
        <v>3154.04</v>
      </c>
      <c r="CY286" s="36">
        <f t="shared" si="3949"/>
        <v>3154.04</v>
      </c>
      <c r="CZ286" s="66">
        <v>528.64</v>
      </c>
      <c r="DA286" s="66">
        <v>2625.4</v>
      </c>
      <c r="DB286" s="36">
        <f t="shared" si="3950"/>
        <v>0</v>
      </c>
      <c r="DC286" s="66">
        <v>0</v>
      </c>
      <c r="DD286" s="66">
        <v>0</v>
      </c>
      <c r="DE286" s="36">
        <f t="shared" si="3951"/>
        <v>10302.369999999999</v>
      </c>
      <c r="DF286" s="36">
        <f t="shared" si="3952"/>
        <v>10302.369999999999</v>
      </c>
      <c r="DG286" s="36">
        <f>+CL286+CS286+CZ286</f>
        <v>2986.95</v>
      </c>
      <c r="DH286" s="36">
        <f>+CM286+CT286+DA286</f>
        <v>7315.42</v>
      </c>
      <c r="DI286" s="36">
        <f t="shared" si="3953"/>
        <v>0</v>
      </c>
      <c r="DJ286" s="36">
        <f>+CO286+CV286+DC286</f>
        <v>0</v>
      </c>
      <c r="DK286" s="36">
        <f>+CP286+CW286+DD286</f>
        <v>0</v>
      </c>
      <c r="DL286" s="36">
        <f t="shared" si="3954"/>
        <v>30463.059999999998</v>
      </c>
      <c r="DM286" s="36">
        <f t="shared" si="3955"/>
        <v>30463.059999999998</v>
      </c>
      <c r="DN286" s="36">
        <f>+AA286+BC286+CE286+DG286</f>
        <v>9106.68</v>
      </c>
      <c r="DO286" s="36">
        <f>+AB286+BD286+CF286+DH286</f>
        <v>21356.379999999997</v>
      </c>
      <c r="DP286" s="36">
        <f t="shared" si="3956"/>
        <v>0</v>
      </c>
      <c r="DQ286" s="36">
        <f>+AD286+BF286+CH286+DJ286</f>
        <v>0</v>
      </c>
      <c r="DR286" s="36">
        <f>+AE286+BG286+CI286+DK286</f>
        <v>0</v>
      </c>
    </row>
    <row r="287" spans="1:122" s="3" customFormat="1" ht="15" customHeight="1" x14ac:dyDescent="0.2">
      <c r="A287" s="37"/>
      <c r="B287" s="1"/>
      <c r="C287" s="35" t="s">
        <v>247</v>
      </c>
      <c r="D287" s="65">
        <f>D288+D289</f>
        <v>10478.39</v>
      </c>
      <c r="E287" s="36">
        <f t="shared" ref="E287:J287" si="3957">E288+E289</f>
        <v>10478.39</v>
      </c>
      <c r="F287" s="36">
        <f t="shared" si="3957"/>
        <v>8547.64</v>
      </c>
      <c r="G287" s="36">
        <f t="shared" si="3957"/>
        <v>1930.75</v>
      </c>
      <c r="H287" s="36">
        <f t="shared" si="3957"/>
        <v>0</v>
      </c>
      <c r="I287" s="36">
        <f t="shared" si="3957"/>
        <v>0</v>
      </c>
      <c r="J287" s="36">
        <f t="shared" si="3957"/>
        <v>0</v>
      </c>
      <c r="K287" s="65">
        <f>K288+K289</f>
        <v>12375.899999999998</v>
      </c>
      <c r="L287" s="36">
        <f t="shared" ref="L287:Q287" si="3958">L288+L289</f>
        <v>12375.899999999998</v>
      </c>
      <c r="M287" s="36">
        <f t="shared" si="3958"/>
        <v>9215.89</v>
      </c>
      <c r="N287" s="36">
        <f t="shared" si="3958"/>
        <v>3160.0099999999998</v>
      </c>
      <c r="O287" s="36">
        <f t="shared" si="3958"/>
        <v>0</v>
      </c>
      <c r="P287" s="36">
        <f t="shared" si="3958"/>
        <v>0</v>
      </c>
      <c r="Q287" s="36">
        <f t="shared" si="3958"/>
        <v>0</v>
      </c>
      <c r="R287" s="65">
        <f t="shared" si="3693"/>
        <v>10087.68</v>
      </c>
      <c r="S287" s="36">
        <f t="shared" si="3694"/>
        <v>10087.68</v>
      </c>
      <c r="T287" s="36">
        <f>SUM(T288:T289)</f>
        <v>7958.51</v>
      </c>
      <c r="U287" s="36">
        <f>SUM(U288:U289)</f>
        <v>2129.17</v>
      </c>
      <c r="V287" s="36">
        <f t="shared" si="3695"/>
        <v>0</v>
      </c>
      <c r="W287" s="36">
        <f>SUM(W288:W289)</f>
        <v>0</v>
      </c>
      <c r="X287" s="36">
        <f>SUM(X288:X289)</f>
        <v>0</v>
      </c>
      <c r="Y287" s="36">
        <f t="shared" si="3696"/>
        <v>32941.97</v>
      </c>
      <c r="Z287" s="36">
        <f t="shared" si="3697"/>
        <v>32941.97</v>
      </c>
      <c r="AA287" s="36">
        <f>SUM(AA288:AA289)</f>
        <v>25722.04</v>
      </c>
      <c r="AB287" s="36">
        <f>SUM(AB288:AB289)</f>
        <v>7219.93</v>
      </c>
      <c r="AC287" s="36">
        <f t="shared" si="3698"/>
        <v>0</v>
      </c>
      <c r="AD287" s="36">
        <f>SUM(AD288:AD289)</f>
        <v>0</v>
      </c>
      <c r="AE287" s="36">
        <f>SUM(AE288:AE289)</f>
        <v>0</v>
      </c>
      <c r="AF287" s="65">
        <f t="shared" si="3699"/>
        <v>10390.629999999999</v>
      </c>
      <c r="AG287" s="36">
        <f t="shared" si="3700"/>
        <v>10390.629999999999</v>
      </c>
      <c r="AH287" s="36">
        <f>SUM(AH288:AH289)</f>
        <v>8307.7999999999993</v>
      </c>
      <c r="AI287" s="36">
        <f>SUM(AI288:AI289)</f>
        <v>2082.83</v>
      </c>
      <c r="AJ287" s="36">
        <f t="shared" si="3701"/>
        <v>0</v>
      </c>
      <c r="AK287" s="36">
        <f>SUM(AK288:AK289)</f>
        <v>0</v>
      </c>
      <c r="AL287" s="36">
        <f>SUM(AL288:AL289)</f>
        <v>0</v>
      </c>
      <c r="AM287" s="65">
        <f t="shared" si="3702"/>
        <v>7755.3099999999977</v>
      </c>
      <c r="AN287" s="36">
        <f t="shared" si="3703"/>
        <v>7755.3099999999977</v>
      </c>
      <c r="AO287" s="36">
        <f>SUM(AO288:AO289)</f>
        <v>5707.659999999998</v>
      </c>
      <c r="AP287" s="36">
        <f>SUM(AP288:AP289)</f>
        <v>2047.65</v>
      </c>
      <c r="AQ287" s="36">
        <f t="shared" si="3704"/>
        <v>0</v>
      </c>
      <c r="AR287" s="36">
        <f>SUM(AR288:AR289)</f>
        <v>0</v>
      </c>
      <c r="AS287" s="36">
        <f>SUM(AS288:AS289)</f>
        <v>0</v>
      </c>
      <c r="AT287" s="65">
        <f t="shared" si="3705"/>
        <v>14852.16</v>
      </c>
      <c r="AU287" s="36">
        <f t="shared" si="3706"/>
        <v>14852.16</v>
      </c>
      <c r="AV287" s="36">
        <f>SUM(AV288:AV289)</f>
        <v>13006.85</v>
      </c>
      <c r="AW287" s="36">
        <f>SUM(AW288:AW289)</f>
        <v>1845.3100000000002</v>
      </c>
      <c r="AX287" s="36">
        <f t="shared" si="3707"/>
        <v>0</v>
      </c>
      <c r="AY287" s="36">
        <f>SUM(AY288:AY289)</f>
        <v>0</v>
      </c>
      <c r="AZ287" s="36">
        <f>SUM(AZ288:AZ289)</f>
        <v>0</v>
      </c>
      <c r="BA287" s="36">
        <f t="shared" ref="BA287" si="3959">BB287+BE287</f>
        <v>32998.1</v>
      </c>
      <c r="BB287" s="36">
        <f t="shared" ref="BB287" si="3960">SUM(BC287:BD287)</f>
        <v>32998.1</v>
      </c>
      <c r="BC287" s="36">
        <f>SUM(BC288:BC289)</f>
        <v>27022.309999999998</v>
      </c>
      <c r="BD287" s="36">
        <f>SUM(BD288:BD289)</f>
        <v>5975.7900000000009</v>
      </c>
      <c r="BE287" s="36">
        <f t="shared" si="3710"/>
        <v>0</v>
      </c>
      <c r="BF287" s="36">
        <f>SUM(BF288:BF289)</f>
        <v>0</v>
      </c>
      <c r="BG287" s="36">
        <f>SUM(BG288:BG289)</f>
        <v>0</v>
      </c>
      <c r="BH287" s="65">
        <f t="shared" si="3711"/>
        <v>6098.35</v>
      </c>
      <c r="BI287" s="36">
        <f t="shared" si="3712"/>
        <v>6098.35</v>
      </c>
      <c r="BJ287" s="36">
        <f>SUM(BJ288:BJ289)</f>
        <v>5058.8500000000004</v>
      </c>
      <c r="BK287" s="36">
        <f>SUM(BK288:BK289)</f>
        <v>1039.5</v>
      </c>
      <c r="BL287" s="36">
        <f t="shared" si="3713"/>
        <v>0</v>
      </c>
      <c r="BM287" s="36">
        <f>SUM(BM288:BM289)</f>
        <v>0</v>
      </c>
      <c r="BN287" s="36">
        <f>SUM(BN288:BN289)</f>
        <v>0</v>
      </c>
      <c r="BO287" s="65">
        <f t="shared" si="3714"/>
        <v>12130.75</v>
      </c>
      <c r="BP287" s="36">
        <f t="shared" si="3715"/>
        <v>12130.75</v>
      </c>
      <c r="BQ287" s="36">
        <f>SUM(BQ288:BQ289)</f>
        <v>10173.799999999999</v>
      </c>
      <c r="BR287" s="36">
        <f>SUM(BR288:BR289)</f>
        <v>1956.95</v>
      </c>
      <c r="BS287" s="36">
        <f t="shared" si="3716"/>
        <v>0</v>
      </c>
      <c r="BT287" s="36">
        <f>SUM(BT288:BT289)</f>
        <v>0</v>
      </c>
      <c r="BU287" s="36">
        <f>SUM(BU288:BU289)</f>
        <v>0</v>
      </c>
      <c r="BV287" s="65">
        <f t="shared" si="3717"/>
        <v>17584.97</v>
      </c>
      <c r="BW287" s="36">
        <f t="shared" si="3718"/>
        <v>17584.97</v>
      </c>
      <c r="BX287" s="36">
        <f>SUM(BX288:BX289)</f>
        <v>14274.3</v>
      </c>
      <c r="BY287" s="36">
        <f>SUM(BY288:BY289)</f>
        <v>3310.67</v>
      </c>
      <c r="BZ287" s="36">
        <f t="shared" si="3719"/>
        <v>0</v>
      </c>
      <c r="CA287" s="36">
        <f>SUM(CA288:CA289)</f>
        <v>0</v>
      </c>
      <c r="CB287" s="36">
        <f>SUM(CB288:CB289)</f>
        <v>0</v>
      </c>
      <c r="CC287" s="36">
        <f t="shared" ref="CC287" si="3961">CD287+CG287</f>
        <v>35814.07</v>
      </c>
      <c r="CD287" s="36">
        <f t="shared" ref="CD287" si="3962">SUM(CE287:CF287)</f>
        <v>35814.07</v>
      </c>
      <c r="CE287" s="36">
        <f>SUM(CE288:CE289)</f>
        <v>29506.95</v>
      </c>
      <c r="CF287" s="36">
        <f>SUM(CF288:CF289)</f>
        <v>6307.12</v>
      </c>
      <c r="CG287" s="36">
        <f t="shared" si="3722"/>
        <v>0</v>
      </c>
      <c r="CH287" s="36">
        <f>SUM(CH288:CH289)</f>
        <v>0</v>
      </c>
      <c r="CI287" s="36">
        <f>SUM(CI288:CI289)</f>
        <v>0</v>
      </c>
      <c r="CJ287" s="65">
        <f t="shared" si="3723"/>
        <v>17760.069999999996</v>
      </c>
      <c r="CK287" s="36">
        <f t="shared" si="3724"/>
        <v>17760.069999999996</v>
      </c>
      <c r="CL287" s="36">
        <f>SUM(CL288:CL289)</f>
        <v>15130.899999999998</v>
      </c>
      <c r="CM287" s="36">
        <f>SUM(CM288:CM289)</f>
        <v>2629.1699999999996</v>
      </c>
      <c r="CN287" s="36">
        <f t="shared" si="3725"/>
        <v>0</v>
      </c>
      <c r="CO287" s="36">
        <f>SUM(CO288:CO289)</f>
        <v>0</v>
      </c>
      <c r="CP287" s="36">
        <f>SUM(CP288:CP289)</f>
        <v>0</v>
      </c>
      <c r="CQ287" s="65">
        <f t="shared" si="3726"/>
        <v>8183.09</v>
      </c>
      <c r="CR287" s="36">
        <f t="shared" si="3727"/>
        <v>8183.09</v>
      </c>
      <c r="CS287" s="36">
        <f>SUM(CS288:CS289)</f>
        <v>5398.34</v>
      </c>
      <c r="CT287" s="36">
        <f>SUM(CT288:CT289)</f>
        <v>2784.75</v>
      </c>
      <c r="CU287" s="36">
        <f t="shared" si="3728"/>
        <v>0</v>
      </c>
      <c r="CV287" s="36">
        <f>SUM(CV288:CV289)</f>
        <v>0</v>
      </c>
      <c r="CW287" s="36">
        <f>SUM(CW288:CW289)</f>
        <v>0</v>
      </c>
      <c r="CX287" s="65">
        <f t="shared" si="3112"/>
        <v>13961.96</v>
      </c>
      <c r="CY287" s="36">
        <f t="shared" si="3914"/>
        <v>13961.96</v>
      </c>
      <c r="CZ287" s="36">
        <f>SUM(CZ288:CZ289)</f>
        <v>11864.5</v>
      </c>
      <c r="DA287" s="36">
        <f>SUM(DA288:DA289)</f>
        <v>2097.46</v>
      </c>
      <c r="DB287" s="36">
        <f t="shared" si="3915"/>
        <v>0</v>
      </c>
      <c r="DC287" s="36">
        <f>SUM(DC288:DC289)</f>
        <v>0</v>
      </c>
      <c r="DD287" s="36">
        <f>SUM(DD288:DD289)</f>
        <v>0</v>
      </c>
      <c r="DE287" s="36">
        <f t="shared" ref="DE287" si="3963">DF287+DI287</f>
        <v>39905.119999999995</v>
      </c>
      <c r="DF287" s="36">
        <f t="shared" ref="DF287" si="3964">SUM(DG287:DH287)</f>
        <v>39905.119999999995</v>
      </c>
      <c r="DG287" s="36">
        <f>SUM(DG288:DG289)</f>
        <v>32393.739999999998</v>
      </c>
      <c r="DH287" s="36">
        <f>SUM(DH288:DH289)</f>
        <v>7511.3799999999992</v>
      </c>
      <c r="DI287" s="36">
        <f t="shared" si="3731"/>
        <v>0</v>
      </c>
      <c r="DJ287" s="36">
        <f>SUM(DJ288:DJ289)</f>
        <v>0</v>
      </c>
      <c r="DK287" s="36">
        <f>SUM(DK288:DK289)</f>
        <v>0</v>
      </c>
      <c r="DL287" s="36">
        <f t="shared" si="3732"/>
        <v>141659.26</v>
      </c>
      <c r="DM287" s="36">
        <f t="shared" si="3733"/>
        <v>141659.26</v>
      </c>
      <c r="DN287" s="36">
        <f>SUM(DN288:DN289)</f>
        <v>114645.04000000001</v>
      </c>
      <c r="DO287" s="36">
        <f>SUM(DO288:DO289)</f>
        <v>27014.22</v>
      </c>
      <c r="DP287" s="36">
        <f t="shared" si="3734"/>
        <v>0</v>
      </c>
      <c r="DQ287" s="36">
        <f>SUM(DQ288:DQ289)</f>
        <v>0</v>
      </c>
      <c r="DR287" s="36">
        <f>SUM(DR288:DR289)</f>
        <v>0</v>
      </c>
    </row>
    <row r="288" spans="1:122" s="3" customFormat="1" ht="15" customHeight="1" x14ac:dyDescent="0.2">
      <c r="A288" s="37"/>
      <c r="B288" s="1"/>
      <c r="C288" s="39" t="s">
        <v>248</v>
      </c>
      <c r="D288" s="65">
        <f>+E288+H288</f>
        <v>10478.39</v>
      </c>
      <c r="E288" s="36">
        <f>+F288+G288</f>
        <v>10478.39</v>
      </c>
      <c r="F288" s="66">
        <v>8547.64</v>
      </c>
      <c r="G288" s="66">
        <v>1930.75</v>
      </c>
      <c r="H288" s="36">
        <f>+I288+J288</f>
        <v>0</v>
      </c>
      <c r="I288" s="66">
        <v>0</v>
      </c>
      <c r="J288" s="66">
        <v>0</v>
      </c>
      <c r="K288" s="65">
        <f t="shared" ref="K288:K289" si="3965">+L288+O288</f>
        <v>11574.759999999998</v>
      </c>
      <c r="L288" s="36">
        <f t="shared" ref="L288:L289" si="3966">+M288+N288</f>
        <v>11574.759999999998</v>
      </c>
      <c r="M288" s="66">
        <v>9215.89</v>
      </c>
      <c r="N288" s="66">
        <v>2358.87</v>
      </c>
      <c r="O288" s="36">
        <f t="shared" ref="O288:O289" si="3967">+P288+Q288</f>
        <v>0</v>
      </c>
      <c r="P288" s="66">
        <v>0</v>
      </c>
      <c r="Q288" s="66">
        <v>0</v>
      </c>
      <c r="R288" s="65">
        <f t="shared" ref="R288:R289" si="3968">+S288+V288</f>
        <v>10087.68</v>
      </c>
      <c r="S288" s="36">
        <f t="shared" ref="S288:S289" si="3969">+T288+U288</f>
        <v>10087.68</v>
      </c>
      <c r="T288" s="66">
        <v>7958.51</v>
      </c>
      <c r="U288" s="66">
        <v>2129.17</v>
      </c>
      <c r="V288" s="36">
        <f t="shared" ref="V288:V289" si="3970">+W288+X288</f>
        <v>0</v>
      </c>
      <c r="W288" s="66">
        <v>0</v>
      </c>
      <c r="X288" s="66">
        <v>0</v>
      </c>
      <c r="Y288" s="36">
        <f t="shared" ref="Y288:Y289" si="3971">+Z288+AC288</f>
        <v>32140.83</v>
      </c>
      <c r="Z288" s="36">
        <f t="shared" ref="Z288:Z289" si="3972">+AA288+AB288</f>
        <v>32140.83</v>
      </c>
      <c r="AA288" s="36">
        <f>+F288+M288+T288</f>
        <v>25722.04</v>
      </c>
      <c r="AB288" s="36">
        <f>+G288+N288+U288</f>
        <v>6418.79</v>
      </c>
      <c r="AC288" s="36">
        <f t="shared" ref="AC288:AC289" si="3973">+AD288+AE288</f>
        <v>0</v>
      </c>
      <c r="AD288" s="36">
        <f>+I288+P288+W288</f>
        <v>0</v>
      </c>
      <c r="AE288" s="36">
        <f>+J288+Q288+X288</f>
        <v>0</v>
      </c>
      <c r="AF288" s="65">
        <f>+AG288+AJ288</f>
        <v>10390.629999999999</v>
      </c>
      <c r="AG288" s="36">
        <f>+AH288+AI288</f>
        <v>10390.629999999999</v>
      </c>
      <c r="AH288" s="66">
        <v>8307.7999999999993</v>
      </c>
      <c r="AI288" s="66">
        <v>2082.83</v>
      </c>
      <c r="AJ288" s="36">
        <f>+AK288+AL288</f>
        <v>0</v>
      </c>
      <c r="AK288" s="66">
        <v>0</v>
      </c>
      <c r="AL288" s="66">
        <v>0</v>
      </c>
      <c r="AM288" s="65">
        <f t="shared" ref="AM288:AM289" si="3974">+AN288+AQ288</f>
        <v>6855.3099999999977</v>
      </c>
      <c r="AN288" s="36">
        <f t="shared" ref="AN288:AN289" si="3975">+AO288+AP288</f>
        <v>6855.3099999999977</v>
      </c>
      <c r="AO288" s="66">
        <v>5707.659999999998</v>
      </c>
      <c r="AP288" s="66">
        <v>1147.6500000000001</v>
      </c>
      <c r="AQ288" s="36">
        <f t="shared" ref="AQ288:AQ289" si="3976">+AR288+AS288</f>
        <v>0</v>
      </c>
      <c r="AR288" s="66">
        <v>0</v>
      </c>
      <c r="AS288" s="66">
        <v>0</v>
      </c>
      <c r="AT288" s="65">
        <f t="shared" ref="AT288:AT289" si="3977">+AU288+AX288</f>
        <v>5371.55</v>
      </c>
      <c r="AU288" s="36">
        <f t="shared" ref="AU288:AU289" si="3978">+AV288+AW288</f>
        <v>5371.55</v>
      </c>
      <c r="AV288" s="66">
        <v>4621.8500000000004</v>
      </c>
      <c r="AW288" s="66">
        <v>749.7</v>
      </c>
      <c r="AX288" s="36">
        <f t="shared" ref="AX288:AX289" si="3979">+AY288+AZ288</f>
        <v>0</v>
      </c>
      <c r="AY288" s="66">
        <v>0</v>
      </c>
      <c r="AZ288" s="66">
        <v>0</v>
      </c>
      <c r="BA288" s="36">
        <f t="shared" ref="BA288:BA289" si="3980">+BB288+BE288</f>
        <v>22617.489999999998</v>
      </c>
      <c r="BB288" s="36">
        <f t="shared" ref="BB288:BB289" si="3981">+BC288+BD288</f>
        <v>22617.489999999998</v>
      </c>
      <c r="BC288" s="36">
        <f>+AH288+AO288+AV288</f>
        <v>18637.309999999998</v>
      </c>
      <c r="BD288" s="36">
        <f>+AI288+AP288+AW288</f>
        <v>3980.1800000000003</v>
      </c>
      <c r="BE288" s="36">
        <f t="shared" ref="BE288:BE289" si="3982">+BF288+BG288</f>
        <v>0</v>
      </c>
      <c r="BF288" s="36">
        <f>+AK288+AR288+AY288</f>
        <v>0</v>
      </c>
      <c r="BG288" s="36">
        <f>+AL288+AS288+AZ288</f>
        <v>0</v>
      </c>
      <c r="BH288" s="65">
        <f>+BI288+BL288</f>
        <v>5740.85</v>
      </c>
      <c r="BI288" s="36">
        <f>+BJ288+BK288</f>
        <v>5740.85</v>
      </c>
      <c r="BJ288" s="66">
        <v>5058.8500000000004</v>
      </c>
      <c r="BK288" s="66">
        <v>682</v>
      </c>
      <c r="BL288" s="36">
        <f>+BM288+BN288</f>
        <v>0</v>
      </c>
      <c r="BM288" s="66">
        <v>0</v>
      </c>
      <c r="BN288" s="66">
        <v>0</v>
      </c>
      <c r="BO288" s="65">
        <f t="shared" ref="BO288:BO289" si="3983">+BP288+BS288</f>
        <v>6946</v>
      </c>
      <c r="BP288" s="36">
        <f t="shared" ref="BP288:BP289" si="3984">+BQ288+BR288</f>
        <v>6946</v>
      </c>
      <c r="BQ288" s="66">
        <v>6078.8</v>
      </c>
      <c r="BR288" s="66">
        <v>867.2</v>
      </c>
      <c r="BS288" s="36">
        <f t="shared" ref="BS288:BS289" si="3985">+BT288+BU288</f>
        <v>0</v>
      </c>
      <c r="BT288" s="66">
        <v>0</v>
      </c>
      <c r="BU288" s="66">
        <v>0</v>
      </c>
      <c r="BV288" s="65">
        <f t="shared" ref="BV288:BV289" si="3986">+BW288+BZ288</f>
        <v>6751.7999999999993</v>
      </c>
      <c r="BW288" s="36">
        <f t="shared" ref="BW288:BW289" si="3987">+BX288+BY288</f>
        <v>6751.7999999999993</v>
      </c>
      <c r="BX288" s="66">
        <v>5391.2999999999993</v>
      </c>
      <c r="BY288" s="66">
        <v>1360.5</v>
      </c>
      <c r="BZ288" s="36">
        <f t="shared" ref="BZ288:BZ289" si="3988">+CA288+CB288</f>
        <v>0</v>
      </c>
      <c r="CA288" s="66">
        <v>0</v>
      </c>
      <c r="CB288" s="66">
        <v>0</v>
      </c>
      <c r="CC288" s="36">
        <f t="shared" ref="CC288:CC289" si="3989">+CD288+CG288</f>
        <v>19438.650000000001</v>
      </c>
      <c r="CD288" s="36">
        <f t="shared" ref="CD288:CD289" si="3990">+CE288+CF288</f>
        <v>19438.650000000001</v>
      </c>
      <c r="CE288" s="36">
        <f>+BJ288+BQ288+BX288</f>
        <v>16528.95</v>
      </c>
      <c r="CF288" s="36">
        <f>+BK288+BR288+BY288</f>
        <v>2909.7</v>
      </c>
      <c r="CG288" s="36">
        <f t="shared" ref="CG288:CG289" si="3991">+CH288+CI288</f>
        <v>0</v>
      </c>
      <c r="CH288" s="36">
        <f>+BM288+BT288+CA288</f>
        <v>0</v>
      </c>
      <c r="CI288" s="36">
        <f>+BN288+BU288+CB288</f>
        <v>0</v>
      </c>
      <c r="CJ288" s="65">
        <f>+CK288+CN288</f>
        <v>6484.7999999999993</v>
      </c>
      <c r="CK288" s="36">
        <f>+CL288+CM288</f>
        <v>6484.7999999999993</v>
      </c>
      <c r="CL288" s="66">
        <v>5364.0999999999995</v>
      </c>
      <c r="CM288" s="66">
        <v>1120.6999999999998</v>
      </c>
      <c r="CN288" s="36">
        <f>+CO288+CP288</f>
        <v>0</v>
      </c>
      <c r="CO288" s="66">
        <v>0</v>
      </c>
      <c r="CP288" s="66">
        <v>0</v>
      </c>
      <c r="CQ288" s="65">
        <f t="shared" ref="CQ288:CQ289" si="3992">+CR288+CU288</f>
        <v>5633.34</v>
      </c>
      <c r="CR288" s="36">
        <f t="shared" ref="CR288:CR289" si="3993">+CS288+CT288</f>
        <v>5633.34</v>
      </c>
      <c r="CS288" s="66">
        <v>4498.34</v>
      </c>
      <c r="CT288" s="66">
        <v>1135</v>
      </c>
      <c r="CU288" s="36">
        <f t="shared" ref="CU288:CU289" si="3994">+CV288+CW288</f>
        <v>0</v>
      </c>
      <c r="CV288" s="66">
        <v>0</v>
      </c>
      <c r="CW288" s="66">
        <v>0</v>
      </c>
      <c r="CX288" s="65">
        <f t="shared" ref="CX288:CX289" si="3995">+CY288+DB288</f>
        <v>4795.2000000000007</v>
      </c>
      <c r="CY288" s="36">
        <f t="shared" ref="CY288:CY289" si="3996">+CZ288+DA288</f>
        <v>4795.2000000000007</v>
      </c>
      <c r="CZ288" s="66">
        <v>3715.5000000000009</v>
      </c>
      <c r="DA288" s="66">
        <v>1079.7</v>
      </c>
      <c r="DB288" s="36">
        <f t="shared" ref="DB288:DB289" si="3997">+DC288+DD288</f>
        <v>0</v>
      </c>
      <c r="DC288" s="66">
        <v>0</v>
      </c>
      <c r="DD288" s="66">
        <v>0</v>
      </c>
      <c r="DE288" s="36">
        <f t="shared" ref="DE288:DE289" si="3998">+DF288+DI288</f>
        <v>16913.339999999997</v>
      </c>
      <c r="DF288" s="36">
        <f t="shared" ref="DF288:DF289" si="3999">+DG288+DH288</f>
        <v>16913.339999999997</v>
      </c>
      <c r="DG288" s="36">
        <f>+CL288+CS288+CZ288</f>
        <v>13577.939999999999</v>
      </c>
      <c r="DH288" s="36">
        <f>+CM288+CT288+DA288</f>
        <v>3335.3999999999996</v>
      </c>
      <c r="DI288" s="36">
        <f t="shared" ref="DI288:DI289" si="4000">+DJ288+DK288</f>
        <v>0</v>
      </c>
      <c r="DJ288" s="36">
        <f>+CO288+CV288+DC288</f>
        <v>0</v>
      </c>
      <c r="DK288" s="36">
        <f>+CP288+CW288+DD288</f>
        <v>0</v>
      </c>
      <c r="DL288" s="36">
        <f t="shared" ref="DL288:DL289" si="4001">+DM288+DP288</f>
        <v>91110.31</v>
      </c>
      <c r="DM288" s="36">
        <f t="shared" ref="DM288:DM289" si="4002">+DN288+DO288</f>
        <v>91110.31</v>
      </c>
      <c r="DN288" s="36">
        <f>+AA288+BC288+CE288+DG288</f>
        <v>74466.240000000005</v>
      </c>
      <c r="DO288" s="36">
        <f>+AB288+BD288+CF288+DH288</f>
        <v>16644.07</v>
      </c>
      <c r="DP288" s="36">
        <f t="shared" ref="DP288:DP289" si="4003">+DQ288+DR288</f>
        <v>0</v>
      </c>
      <c r="DQ288" s="36">
        <f>+AD288+BF288+CH288+DJ288</f>
        <v>0</v>
      </c>
      <c r="DR288" s="36">
        <f>+AE288+BG288+CI288+DK288</f>
        <v>0</v>
      </c>
    </row>
    <row r="289" spans="1:122" s="3" customFormat="1" ht="15" customHeight="1" x14ac:dyDescent="0.2">
      <c r="A289" s="37"/>
      <c r="B289" s="1"/>
      <c r="C289" s="39" t="s">
        <v>249</v>
      </c>
      <c r="D289" s="65">
        <f>+E289+H289</f>
        <v>0</v>
      </c>
      <c r="E289" s="36">
        <f>+F289+G289</f>
        <v>0</v>
      </c>
      <c r="F289" s="66">
        <v>0</v>
      </c>
      <c r="G289" s="66">
        <v>0</v>
      </c>
      <c r="H289" s="36">
        <f>+I289+J289</f>
        <v>0</v>
      </c>
      <c r="I289" s="66">
        <v>0</v>
      </c>
      <c r="J289" s="66">
        <v>0</v>
      </c>
      <c r="K289" s="65">
        <f t="shared" si="3965"/>
        <v>801.14</v>
      </c>
      <c r="L289" s="36">
        <f t="shared" si="3966"/>
        <v>801.14</v>
      </c>
      <c r="M289" s="66">
        <v>0</v>
      </c>
      <c r="N289" s="66">
        <v>801.14</v>
      </c>
      <c r="O289" s="36">
        <f t="shared" si="3967"/>
        <v>0</v>
      </c>
      <c r="P289" s="66">
        <v>0</v>
      </c>
      <c r="Q289" s="66">
        <v>0</v>
      </c>
      <c r="R289" s="65">
        <f t="shared" si="3968"/>
        <v>0</v>
      </c>
      <c r="S289" s="36">
        <f t="shared" si="3969"/>
        <v>0</v>
      </c>
      <c r="T289" s="66">
        <v>0</v>
      </c>
      <c r="U289" s="66">
        <v>0</v>
      </c>
      <c r="V289" s="36">
        <f t="shared" si="3970"/>
        <v>0</v>
      </c>
      <c r="W289" s="66">
        <v>0</v>
      </c>
      <c r="X289" s="66">
        <v>0</v>
      </c>
      <c r="Y289" s="36">
        <f t="shared" si="3971"/>
        <v>801.14</v>
      </c>
      <c r="Z289" s="36">
        <f t="shared" si="3972"/>
        <v>801.14</v>
      </c>
      <c r="AA289" s="36">
        <f>+F289+M289+T289</f>
        <v>0</v>
      </c>
      <c r="AB289" s="36">
        <f>+G289+N289+U289</f>
        <v>801.14</v>
      </c>
      <c r="AC289" s="36">
        <f t="shared" si="3973"/>
        <v>0</v>
      </c>
      <c r="AD289" s="36">
        <f>+I289+P289+W289</f>
        <v>0</v>
      </c>
      <c r="AE289" s="36">
        <f>+J289+Q289+X289</f>
        <v>0</v>
      </c>
      <c r="AF289" s="65">
        <f>+AG289+AJ289</f>
        <v>0</v>
      </c>
      <c r="AG289" s="36">
        <f>+AH289+AI289</f>
        <v>0</v>
      </c>
      <c r="AH289" s="66">
        <v>0</v>
      </c>
      <c r="AI289" s="66">
        <v>0</v>
      </c>
      <c r="AJ289" s="36">
        <f>+AK289+AL289</f>
        <v>0</v>
      </c>
      <c r="AK289" s="66">
        <v>0</v>
      </c>
      <c r="AL289" s="66">
        <v>0</v>
      </c>
      <c r="AM289" s="65">
        <f t="shared" si="3974"/>
        <v>900</v>
      </c>
      <c r="AN289" s="36">
        <f t="shared" si="3975"/>
        <v>900</v>
      </c>
      <c r="AO289" s="66">
        <v>0</v>
      </c>
      <c r="AP289" s="66">
        <v>900</v>
      </c>
      <c r="AQ289" s="36">
        <f t="shared" si="3976"/>
        <v>0</v>
      </c>
      <c r="AR289" s="66">
        <v>0</v>
      </c>
      <c r="AS289" s="66">
        <v>0</v>
      </c>
      <c r="AT289" s="65">
        <f t="shared" si="3977"/>
        <v>9480.61</v>
      </c>
      <c r="AU289" s="36">
        <f t="shared" si="3978"/>
        <v>9480.61</v>
      </c>
      <c r="AV289" s="66">
        <v>8385</v>
      </c>
      <c r="AW289" s="66">
        <v>1095.6100000000001</v>
      </c>
      <c r="AX289" s="36">
        <f t="shared" si="3979"/>
        <v>0</v>
      </c>
      <c r="AY289" s="66">
        <v>0</v>
      </c>
      <c r="AZ289" s="66">
        <v>0</v>
      </c>
      <c r="BA289" s="36">
        <f t="shared" si="3980"/>
        <v>10380.61</v>
      </c>
      <c r="BB289" s="36">
        <f t="shared" si="3981"/>
        <v>10380.61</v>
      </c>
      <c r="BC289" s="36">
        <f>+AH289+AO289+AV289</f>
        <v>8385</v>
      </c>
      <c r="BD289" s="36">
        <f>+AI289+AP289+AW289</f>
        <v>1995.6100000000001</v>
      </c>
      <c r="BE289" s="36">
        <f t="shared" si="3982"/>
        <v>0</v>
      </c>
      <c r="BF289" s="36">
        <f>+AK289+AR289+AY289</f>
        <v>0</v>
      </c>
      <c r="BG289" s="36">
        <f>+AL289+AS289+AZ289</f>
        <v>0</v>
      </c>
      <c r="BH289" s="65">
        <f>+BI289+BL289</f>
        <v>357.5</v>
      </c>
      <c r="BI289" s="36">
        <f>+BJ289+BK289</f>
        <v>357.5</v>
      </c>
      <c r="BJ289" s="66">
        <v>0</v>
      </c>
      <c r="BK289" s="66">
        <v>357.5</v>
      </c>
      <c r="BL289" s="36">
        <f>+BM289+BN289</f>
        <v>0</v>
      </c>
      <c r="BM289" s="66">
        <v>0</v>
      </c>
      <c r="BN289" s="66">
        <v>0</v>
      </c>
      <c r="BO289" s="65">
        <f t="shared" si="3983"/>
        <v>5184.75</v>
      </c>
      <c r="BP289" s="36">
        <f t="shared" si="3984"/>
        <v>5184.75</v>
      </c>
      <c r="BQ289" s="66">
        <v>4095</v>
      </c>
      <c r="BR289" s="66">
        <v>1089.75</v>
      </c>
      <c r="BS289" s="36">
        <f t="shared" si="3985"/>
        <v>0</v>
      </c>
      <c r="BT289" s="66">
        <v>0</v>
      </c>
      <c r="BU289" s="66">
        <v>0</v>
      </c>
      <c r="BV289" s="65">
        <f t="shared" si="3986"/>
        <v>10833.17</v>
      </c>
      <c r="BW289" s="36">
        <f t="shared" si="3987"/>
        <v>10833.17</v>
      </c>
      <c r="BX289" s="66">
        <v>8883</v>
      </c>
      <c r="BY289" s="66">
        <v>1950.1699999999998</v>
      </c>
      <c r="BZ289" s="36">
        <f t="shared" si="3988"/>
        <v>0</v>
      </c>
      <c r="CA289" s="66">
        <v>0</v>
      </c>
      <c r="CB289" s="66">
        <v>0</v>
      </c>
      <c r="CC289" s="36">
        <f t="shared" si="3989"/>
        <v>16375.42</v>
      </c>
      <c r="CD289" s="36">
        <f t="shared" si="3990"/>
        <v>16375.42</v>
      </c>
      <c r="CE289" s="36">
        <f>+BJ289+BQ289+BX289</f>
        <v>12978</v>
      </c>
      <c r="CF289" s="36">
        <f>+BK289+BR289+BY289</f>
        <v>3397.42</v>
      </c>
      <c r="CG289" s="36">
        <f t="shared" si="3991"/>
        <v>0</v>
      </c>
      <c r="CH289" s="36">
        <f>+BM289+BT289+CA289</f>
        <v>0</v>
      </c>
      <c r="CI289" s="36">
        <f>+BN289+BU289+CB289</f>
        <v>0</v>
      </c>
      <c r="CJ289" s="65">
        <f>+CK289+CN289</f>
        <v>11275.269999999999</v>
      </c>
      <c r="CK289" s="36">
        <f>+CL289+CM289</f>
        <v>11275.269999999999</v>
      </c>
      <c r="CL289" s="66">
        <v>9766.7999999999993</v>
      </c>
      <c r="CM289" s="66">
        <v>1508.4699999999998</v>
      </c>
      <c r="CN289" s="36">
        <f>+CO289+CP289</f>
        <v>0</v>
      </c>
      <c r="CO289" s="66">
        <v>0</v>
      </c>
      <c r="CP289" s="66">
        <v>0</v>
      </c>
      <c r="CQ289" s="65">
        <f t="shared" si="3992"/>
        <v>2549.75</v>
      </c>
      <c r="CR289" s="36">
        <f t="shared" si="3993"/>
        <v>2549.75</v>
      </c>
      <c r="CS289" s="66">
        <v>900</v>
      </c>
      <c r="CT289" s="66">
        <v>1649.75</v>
      </c>
      <c r="CU289" s="36">
        <f t="shared" si="3994"/>
        <v>0</v>
      </c>
      <c r="CV289" s="66">
        <v>0</v>
      </c>
      <c r="CW289" s="66">
        <v>0</v>
      </c>
      <c r="CX289" s="65">
        <f t="shared" si="3995"/>
        <v>9166.76</v>
      </c>
      <c r="CY289" s="36">
        <f t="shared" si="3996"/>
        <v>9166.76</v>
      </c>
      <c r="CZ289" s="66">
        <v>8149</v>
      </c>
      <c r="DA289" s="66">
        <v>1017.76</v>
      </c>
      <c r="DB289" s="36">
        <f t="shared" si="3997"/>
        <v>0</v>
      </c>
      <c r="DC289" s="66">
        <v>0</v>
      </c>
      <c r="DD289" s="66">
        <v>0</v>
      </c>
      <c r="DE289" s="36">
        <f t="shared" si="3998"/>
        <v>22991.78</v>
      </c>
      <c r="DF289" s="36">
        <f t="shared" si="3999"/>
        <v>22991.78</v>
      </c>
      <c r="DG289" s="36">
        <f>+CL289+CS289+CZ289</f>
        <v>18815.8</v>
      </c>
      <c r="DH289" s="36">
        <f>+CM289+CT289+DA289</f>
        <v>4175.9799999999996</v>
      </c>
      <c r="DI289" s="36">
        <f t="shared" si="4000"/>
        <v>0</v>
      </c>
      <c r="DJ289" s="36">
        <f>+CO289+CV289+DC289</f>
        <v>0</v>
      </c>
      <c r="DK289" s="36">
        <f>+CP289+CW289+DD289</f>
        <v>0</v>
      </c>
      <c r="DL289" s="36">
        <f t="shared" si="4001"/>
        <v>50548.950000000004</v>
      </c>
      <c r="DM289" s="36">
        <f t="shared" si="4002"/>
        <v>50548.950000000004</v>
      </c>
      <c r="DN289" s="36">
        <f>+AA289+BC289+CE289+DG289</f>
        <v>40178.800000000003</v>
      </c>
      <c r="DO289" s="36">
        <f>+AB289+BD289+CF289+DH289</f>
        <v>10370.15</v>
      </c>
      <c r="DP289" s="36">
        <f t="shared" si="4003"/>
        <v>0</v>
      </c>
      <c r="DQ289" s="36">
        <f>+AD289+BF289+CH289+DJ289</f>
        <v>0</v>
      </c>
      <c r="DR289" s="36">
        <f>+AE289+BG289+CI289+DK289</f>
        <v>0</v>
      </c>
    </row>
    <row r="290" spans="1:122" s="3" customFormat="1" ht="15" customHeight="1" x14ac:dyDescent="0.2">
      <c r="A290" s="37"/>
      <c r="B290" s="1"/>
      <c r="C290" s="35" t="s">
        <v>250</v>
      </c>
      <c r="D290" s="65">
        <f>D291+D292</f>
        <v>6742.9500000000007</v>
      </c>
      <c r="E290" s="36">
        <f t="shared" ref="E290:J290" si="4004">E291+E292</f>
        <v>6742.9500000000007</v>
      </c>
      <c r="F290" s="36">
        <f t="shared" si="4004"/>
        <v>3808.54</v>
      </c>
      <c r="G290" s="36">
        <f t="shared" si="4004"/>
        <v>2934.41</v>
      </c>
      <c r="H290" s="36">
        <f t="shared" si="4004"/>
        <v>0</v>
      </c>
      <c r="I290" s="36">
        <f t="shared" si="4004"/>
        <v>0</v>
      </c>
      <c r="J290" s="36">
        <f t="shared" si="4004"/>
        <v>0</v>
      </c>
      <c r="K290" s="65">
        <f>K291+K292</f>
        <v>7058.4000000000005</v>
      </c>
      <c r="L290" s="36">
        <f t="shared" ref="L290:Q290" si="4005">L291+L292</f>
        <v>7058.4000000000005</v>
      </c>
      <c r="M290" s="36">
        <f t="shared" si="4005"/>
        <v>4005.5</v>
      </c>
      <c r="N290" s="36">
        <f t="shared" si="4005"/>
        <v>3052.9</v>
      </c>
      <c r="O290" s="36">
        <f t="shared" si="4005"/>
        <v>0</v>
      </c>
      <c r="P290" s="36">
        <f t="shared" si="4005"/>
        <v>0</v>
      </c>
      <c r="Q290" s="36">
        <f t="shared" si="4005"/>
        <v>0</v>
      </c>
      <c r="R290" s="65">
        <f t="shared" si="3693"/>
        <v>7538.5400000000009</v>
      </c>
      <c r="S290" s="36">
        <f t="shared" si="3694"/>
        <v>7538.5400000000009</v>
      </c>
      <c r="T290" s="36">
        <f>SUM(T291:T292)</f>
        <v>4196.5800000000008</v>
      </c>
      <c r="U290" s="36">
        <f>SUM(U291:U292)</f>
        <v>3341.96</v>
      </c>
      <c r="V290" s="36">
        <f t="shared" si="3695"/>
        <v>0</v>
      </c>
      <c r="W290" s="36">
        <f>SUM(W291:W292)</f>
        <v>0</v>
      </c>
      <c r="X290" s="36">
        <f>SUM(X291:X292)</f>
        <v>0</v>
      </c>
      <c r="Y290" s="36">
        <f t="shared" si="3696"/>
        <v>21339.89</v>
      </c>
      <c r="Z290" s="36">
        <f t="shared" si="3697"/>
        <v>21339.89</v>
      </c>
      <c r="AA290" s="36">
        <f>SUM(AA291:AA292)</f>
        <v>12010.619999999999</v>
      </c>
      <c r="AB290" s="36">
        <f>SUM(AB291:AB292)</f>
        <v>9329.27</v>
      </c>
      <c r="AC290" s="36">
        <f t="shared" si="3698"/>
        <v>0</v>
      </c>
      <c r="AD290" s="36">
        <f>SUM(AD291:AD292)</f>
        <v>0</v>
      </c>
      <c r="AE290" s="36">
        <f>SUM(AE291:AE292)</f>
        <v>0</v>
      </c>
      <c r="AF290" s="65">
        <f t="shared" si="3699"/>
        <v>8057.47</v>
      </c>
      <c r="AG290" s="36">
        <f t="shared" si="3700"/>
        <v>8057.47</v>
      </c>
      <c r="AH290" s="36">
        <f>SUM(AH291:AH292)</f>
        <v>5377.68</v>
      </c>
      <c r="AI290" s="36">
        <f>SUM(AI291:AI292)</f>
        <v>2679.79</v>
      </c>
      <c r="AJ290" s="36">
        <f t="shared" si="3701"/>
        <v>0</v>
      </c>
      <c r="AK290" s="36">
        <f>SUM(AK291:AK292)</f>
        <v>0</v>
      </c>
      <c r="AL290" s="36">
        <f>SUM(AL291:AL292)</f>
        <v>0</v>
      </c>
      <c r="AM290" s="65">
        <f t="shared" si="3702"/>
        <v>8094.97</v>
      </c>
      <c r="AN290" s="36">
        <f t="shared" si="3703"/>
        <v>8094.97</v>
      </c>
      <c r="AO290" s="36">
        <f>SUM(AO291:AO292)</f>
        <v>4684.53</v>
      </c>
      <c r="AP290" s="36">
        <f>SUM(AP291:AP292)</f>
        <v>3410.4400000000005</v>
      </c>
      <c r="AQ290" s="36">
        <f t="shared" si="3704"/>
        <v>0</v>
      </c>
      <c r="AR290" s="36">
        <f>SUM(AR291:AR292)</f>
        <v>0</v>
      </c>
      <c r="AS290" s="36">
        <f>SUM(AS291:AS292)</f>
        <v>0</v>
      </c>
      <c r="AT290" s="65">
        <f t="shared" si="3705"/>
        <v>8327.82</v>
      </c>
      <c r="AU290" s="36">
        <f t="shared" si="3706"/>
        <v>8327.82</v>
      </c>
      <c r="AV290" s="36">
        <f>SUM(AV291:AV292)</f>
        <v>4774.96</v>
      </c>
      <c r="AW290" s="36">
        <f>SUM(AW291:AW292)</f>
        <v>3552.86</v>
      </c>
      <c r="AX290" s="36">
        <f t="shared" si="3707"/>
        <v>0</v>
      </c>
      <c r="AY290" s="36">
        <f>SUM(AY291:AY292)</f>
        <v>0</v>
      </c>
      <c r="AZ290" s="36">
        <f>SUM(AZ291:AZ292)</f>
        <v>0</v>
      </c>
      <c r="BA290" s="36">
        <f t="shared" ref="BA290" si="4006">BB290+BE290</f>
        <v>24480.26</v>
      </c>
      <c r="BB290" s="36">
        <f t="shared" ref="BB290" si="4007">SUM(BC290:BD290)</f>
        <v>24480.26</v>
      </c>
      <c r="BC290" s="36">
        <f>SUM(BC291:BC292)</f>
        <v>14837.169999999998</v>
      </c>
      <c r="BD290" s="36">
        <f>SUM(BD291:BD292)</f>
        <v>9643.09</v>
      </c>
      <c r="BE290" s="36">
        <f t="shared" si="3710"/>
        <v>0</v>
      </c>
      <c r="BF290" s="36">
        <f>SUM(BF291:BF292)</f>
        <v>0</v>
      </c>
      <c r="BG290" s="36">
        <f>SUM(BG291:BG292)</f>
        <v>0</v>
      </c>
      <c r="BH290" s="65">
        <f t="shared" si="3711"/>
        <v>10305.5</v>
      </c>
      <c r="BI290" s="36">
        <f t="shared" si="3712"/>
        <v>10305.5</v>
      </c>
      <c r="BJ290" s="36">
        <f>SUM(BJ291:BJ292)</f>
        <v>6984.36</v>
      </c>
      <c r="BK290" s="36">
        <f>SUM(BK291:BK292)</f>
        <v>3321.14</v>
      </c>
      <c r="BL290" s="36">
        <f t="shared" si="3713"/>
        <v>0</v>
      </c>
      <c r="BM290" s="36">
        <f>SUM(BM291:BM292)</f>
        <v>0</v>
      </c>
      <c r="BN290" s="36">
        <f>SUM(BN291:BN292)</f>
        <v>0</v>
      </c>
      <c r="BO290" s="65">
        <f t="shared" si="3714"/>
        <v>6949.2900000000009</v>
      </c>
      <c r="BP290" s="36">
        <f t="shared" si="3715"/>
        <v>6949.2900000000009</v>
      </c>
      <c r="BQ290" s="36">
        <f>SUM(BQ291:BQ292)</f>
        <v>4155.18</v>
      </c>
      <c r="BR290" s="36">
        <f>SUM(BR291:BR292)</f>
        <v>2794.11</v>
      </c>
      <c r="BS290" s="36">
        <f t="shared" si="3716"/>
        <v>0</v>
      </c>
      <c r="BT290" s="36">
        <f>SUM(BT291:BT292)</f>
        <v>0</v>
      </c>
      <c r="BU290" s="36">
        <f>SUM(BU291:BU292)</f>
        <v>0</v>
      </c>
      <c r="BV290" s="65">
        <f t="shared" si="3717"/>
        <v>10982.79</v>
      </c>
      <c r="BW290" s="36">
        <f t="shared" si="3718"/>
        <v>10982.79</v>
      </c>
      <c r="BX290" s="36">
        <f>SUM(BX291:BX292)</f>
        <v>5931.43</v>
      </c>
      <c r="BY290" s="36">
        <f>SUM(BY291:BY292)</f>
        <v>5051.3599999999997</v>
      </c>
      <c r="BZ290" s="36">
        <f t="shared" si="3719"/>
        <v>0</v>
      </c>
      <c r="CA290" s="36">
        <f>SUM(CA291:CA292)</f>
        <v>0</v>
      </c>
      <c r="CB290" s="36">
        <f>SUM(CB291:CB292)</f>
        <v>0</v>
      </c>
      <c r="CC290" s="36">
        <f t="shared" ref="CC290" si="4008">CD290+CG290</f>
        <v>28237.58</v>
      </c>
      <c r="CD290" s="36">
        <f t="shared" ref="CD290" si="4009">SUM(CE290:CF290)</f>
        <v>28237.58</v>
      </c>
      <c r="CE290" s="36">
        <f>SUM(CE291:CE292)</f>
        <v>17070.97</v>
      </c>
      <c r="CF290" s="36">
        <f>SUM(CF291:CF292)</f>
        <v>11166.609999999999</v>
      </c>
      <c r="CG290" s="36">
        <f t="shared" si="3722"/>
        <v>0</v>
      </c>
      <c r="CH290" s="36">
        <f>SUM(CH291:CH292)</f>
        <v>0</v>
      </c>
      <c r="CI290" s="36">
        <f>SUM(CI291:CI292)</f>
        <v>0</v>
      </c>
      <c r="CJ290" s="65">
        <f t="shared" si="3723"/>
        <v>9782.75</v>
      </c>
      <c r="CK290" s="36">
        <f t="shared" si="3724"/>
        <v>9782.75</v>
      </c>
      <c r="CL290" s="36">
        <f>SUM(CL291:CL292)</f>
        <v>5380.49</v>
      </c>
      <c r="CM290" s="36">
        <f>SUM(CM291:CM292)</f>
        <v>4402.26</v>
      </c>
      <c r="CN290" s="36">
        <f t="shared" si="3725"/>
        <v>0</v>
      </c>
      <c r="CO290" s="36">
        <f>SUM(CO291:CO292)</f>
        <v>0</v>
      </c>
      <c r="CP290" s="36">
        <f>SUM(CP291:CP292)</f>
        <v>0</v>
      </c>
      <c r="CQ290" s="65">
        <f t="shared" si="3726"/>
        <v>8090.77</v>
      </c>
      <c r="CR290" s="36">
        <f t="shared" si="3727"/>
        <v>8090.77</v>
      </c>
      <c r="CS290" s="36">
        <f>SUM(CS291:CS292)</f>
        <v>4604.54</v>
      </c>
      <c r="CT290" s="36">
        <f>SUM(CT291:CT292)</f>
        <v>3486.23</v>
      </c>
      <c r="CU290" s="36">
        <f t="shared" si="3728"/>
        <v>0</v>
      </c>
      <c r="CV290" s="36">
        <f>SUM(CV291:CV292)</f>
        <v>0</v>
      </c>
      <c r="CW290" s="36">
        <f>SUM(CW291:CW292)</f>
        <v>0</v>
      </c>
      <c r="CX290" s="65">
        <f t="shared" si="3112"/>
        <v>10932.439999999999</v>
      </c>
      <c r="CY290" s="36">
        <f t="shared" si="3914"/>
        <v>10932.439999999999</v>
      </c>
      <c r="CZ290" s="36">
        <f>SUM(CZ291:CZ292)</f>
        <v>5851.58</v>
      </c>
      <c r="DA290" s="36">
        <f>SUM(DA291:DA292)</f>
        <v>5080.8599999999997</v>
      </c>
      <c r="DB290" s="36">
        <f t="shared" si="3915"/>
        <v>0</v>
      </c>
      <c r="DC290" s="36">
        <f>SUM(DC291:DC292)</f>
        <v>0</v>
      </c>
      <c r="DD290" s="36">
        <f>SUM(DD291:DD292)</f>
        <v>0</v>
      </c>
      <c r="DE290" s="36">
        <f t="shared" ref="DE290" si="4010">DF290+DI290</f>
        <v>28805.960000000003</v>
      </c>
      <c r="DF290" s="36">
        <f t="shared" ref="DF290" si="4011">SUM(DG290:DH290)</f>
        <v>28805.960000000003</v>
      </c>
      <c r="DG290" s="36">
        <f>SUM(DG291:DG292)</f>
        <v>15836.61</v>
      </c>
      <c r="DH290" s="36">
        <f>SUM(DH291:DH292)</f>
        <v>12969.350000000002</v>
      </c>
      <c r="DI290" s="36">
        <f t="shared" si="3731"/>
        <v>0</v>
      </c>
      <c r="DJ290" s="36">
        <f>SUM(DJ291:DJ292)</f>
        <v>0</v>
      </c>
      <c r="DK290" s="36">
        <f>SUM(DK291:DK292)</f>
        <v>0</v>
      </c>
      <c r="DL290" s="36">
        <f t="shared" si="3732"/>
        <v>102863.69</v>
      </c>
      <c r="DM290" s="36">
        <f t="shared" si="3733"/>
        <v>102863.69</v>
      </c>
      <c r="DN290" s="36">
        <f>SUM(DN291:DN292)</f>
        <v>59755.369999999995</v>
      </c>
      <c r="DO290" s="36">
        <f>SUM(DO291:DO292)</f>
        <v>43108.320000000007</v>
      </c>
      <c r="DP290" s="36">
        <f t="shared" si="3734"/>
        <v>0</v>
      </c>
      <c r="DQ290" s="36">
        <f>SUM(DQ291:DQ292)</f>
        <v>0</v>
      </c>
      <c r="DR290" s="36">
        <f>SUM(DR291:DR292)</f>
        <v>0</v>
      </c>
    </row>
    <row r="291" spans="1:122" s="3" customFormat="1" ht="15" customHeight="1" x14ac:dyDescent="0.2">
      <c r="A291" s="37"/>
      <c r="B291" s="1"/>
      <c r="C291" s="39" t="s">
        <v>251</v>
      </c>
      <c r="D291" s="65">
        <f>+E291+H291</f>
        <v>6272.35</v>
      </c>
      <c r="E291" s="36">
        <f>+F291+G291</f>
        <v>6272.35</v>
      </c>
      <c r="F291" s="66">
        <v>3697.43</v>
      </c>
      <c r="G291" s="66">
        <v>2574.92</v>
      </c>
      <c r="H291" s="36">
        <f>+I291+J291</f>
        <v>0</v>
      </c>
      <c r="I291" s="66">
        <v>0</v>
      </c>
      <c r="J291" s="66">
        <v>0</v>
      </c>
      <c r="K291" s="65">
        <f t="shared" ref="K291:K294" si="4012">+L291+O291</f>
        <v>6740.8600000000006</v>
      </c>
      <c r="L291" s="36">
        <f t="shared" ref="L291:L294" si="4013">+M291+N291</f>
        <v>6740.8600000000006</v>
      </c>
      <c r="M291" s="66">
        <v>3943.53</v>
      </c>
      <c r="N291" s="66">
        <v>2797.33</v>
      </c>
      <c r="O291" s="36">
        <f t="shared" ref="O291:O294" si="4014">+P291+Q291</f>
        <v>0</v>
      </c>
      <c r="P291" s="66">
        <v>0</v>
      </c>
      <c r="Q291" s="66">
        <v>0</v>
      </c>
      <c r="R291" s="65">
        <f t="shared" ref="R291:R294" si="4015">+S291+V291</f>
        <v>7060.01</v>
      </c>
      <c r="S291" s="36">
        <f t="shared" ref="S291:S294" si="4016">+T291+U291</f>
        <v>7060.01</v>
      </c>
      <c r="T291" s="66">
        <v>4100.1100000000006</v>
      </c>
      <c r="U291" s="66">
        <v>2959.9</v>
      </c>
      <c r="V291" s="36">
        <f t="shared" ref="V291:V294" si="4017">+W291+X291</f>
        <v>0</v>
      </c>
      <c r="W291" s="66">
        <v>0</v>
      </c>
      <c r="X291" s="66">
        <v>0</v>
      </c>
      <c r="Y291" s="36">
        <f t="shared" ref="Y291:Y294" si="4018">+Z291+AC291</f>
        <v>20073.22</v>
      </c>
      <c r="Z291" s="36">
        <f t="shared" ref="Z291:Z294" si="4019">+AA291+AB291</f>
        <v>20073.22</v>
      </c>
      <c r="AA291" s="36">
        <f t="shared" ref="AA291:AB294" si="4020">+F291+M291+T291</f>
        <v>11741.07</v>
      </c>
      <c r="AB291" s="36">
        <f t="shared" si="4020"/>
        <v>8332.15</v>
      </c>
      <c r="AC291" s="36">
        <f t="shared" ref="AC291:AC294" si="4021">+AD291+AE291</f>
        <v>0</v>
      </c>
      <c r="AD291" s="36">
        <f t="shared" ref="AD291:AE294" si="4022">+I291+P291+W291</f>
        <v>0</v>
      </c>
      <c r="AE291" s="36">
        <f t="shared" si="4022"/>
        <v>0</v>
      </c>
      <c r="AF291" s="65">
        <f>+AG291+AJ291</f>
        <v>7527.38</v>
      </c>
      <c r="AG291" s="36">
        <f>+AH291+AI291</f>
        <v>7527.38</v>
      </c>
      <c r="AH291" s="66">
        <v>5251.38</v>
      </c>
      <c r="AI291" s="66">
        <v>2276</v>
      </c>
      <c r="AJ291" s="36">
        <f>+AK291+AL291</f>
        <v>0</v>
      </c>
      <c r="AK291" s="66">
        <v>0</v>
      </c>
      <c r="AL291" s="66">
        <v>0</v>
      </c>
      <c r="AM291" s="65">
        <f t="shared" ref="AM291:AM294" si="4023">+AN291+AQ291</f>
        <v>7304.68</v>
      </c>
      <c r="AN291" s="36">
        <f t="shared" ref="AN291:AN294" si="4024">+AO291+AP291</f>
        <v>7304.68</v>
      </c>
      <c r="AO291" s="66">
        <v>4405.6499999999996</v>
      </c>
      <c r="AP291" s="66">
        <v>2899.03</v>
      </c>
      <c r="AQ291" s="36">
        <f t="shared" ref="AQ291:AQ294" si="4025">+AR291+AS291</f>
        <v>0</v>
      </c>
      <c r="AR291" s="66">
        <v>0</v>
      </c>
      <c r="AS291" s="66">
        <v>0</v>
      </c>
      <c r="AT291" s="65">
        <f t="shared" ref="AT291:AT294" si="4026">+AU291+AX291</f>
        <v>7804.73</v>
      </c>
      <c r="AU291" s="36">
        <f t="shared" ref="AU291:AU294" si="4027">+AV291+AW291</f>
        <v>7804.73</v>
      </c>
      <c r="AV291" s="66">
        <v>4578.1899999999996</v>
      </c>
      <c r="AW291" s="66">
        <v>3226.54</v>
      </c>
      <c r="AX291" s="36">
        <f t="shared" ref="AX291:AX294" si="4028">+AY291+AZ291</f>
        <v>0</v>
      </c>
      <c r="AY291" s="66">
        <v>0</v>
      </c>
      <c r="AZ291" s="66">
        <v>0</v>
      </c>
      <c r="BA291" s="36">
        <f t="shared" ref="BA291:BA294" si="4029">+BB291+BE291</f>
        <v>22636.789999999997</v>
      </c>
      <c r="BB291" s="36">
        <f t="shared" ref="BB291:BB294" si="4030">+BC291+BD291</f>
        <v>22636.789999999997</v>
      </c>
      <c r="BC291" s="36">
        <f t="shared" ref="BC291:BD294" si="4031">+AH291+AO291+AV291</f>
        <v>14235.219999999998</v>
      </c>
      <c r="BD291" s="36">
        <f t="shared" si="4031"/>
        <v>8401.57</v>
      </c>
      <c r="BE291" s="36">
        <f t="shared" ref="BE291:BE294" si="4032">+BF291+BG291</f>
        <v>0</v>
      </c>
      <c r="BF291" s="36">
        <f t="shared" ref="BF291:BG294" si="4033">+AK291+AR291+AY291</f>
        <v>0</v>
      </c>
      <c r="BG291" s="36">
        <f t="shared" si="4033"/>
        <v>0</v>
      </c>
      <c r="BH291" s="65">
        <f>+BI291+BL291</f>
        <v>9875.64</v>
      </c>
      <c r="BI291" s="36">
        <f>+BJ291+BK291</f>
        <v>9875.64</v>
      </c>
      <c r="BJ291" s="66">
        <v>6835.5599999999995</v>
      </c>
      <c r="BK291" s="66">
        <v>3040.08</v>
      </c>
      <c r="BL291" s="36">
        <f>+BM291+BN291</f>
        <v>0</v>
      </c>
      <c r="BM291" s="66">
        <v>0</v>
      </c>
      <c r="BN291" s="66">
        <v>0</v>
      </c>
      <c r="BO291" s="65">
        <f t="shared" ref="BO291:BO294" si="4034">+BP291+BS291</f>
        <v>6416.9400000000005</v>
      </c>
      <c r="BP291" s="36">
        <f t="shared" ref="BP291:BP294" si="4035">+BQ291+BR291</f>
        <v>6416.9400000000005</v>
      </c>
      <c r="BQ291" s="66">
        <v>3953.6</v>
      </c>
      <c r="BR291" s="66">
        <v>2463.34</v>
      </c>
      <c r="BS291" s="36">
        <f t="shared" ref="BS291:BS294" si="4036">+BT291+BU291</f>
        <v>0</v>
      </c>
      <c r="BT291" s="66">
        <v>0</v>
      </c>
      <c r="BU291" s="66">
        <v>0</v>
      </c>
      <c r="BV291" s="65">
        <f t="shared" ref="BV291:BV294" si="4037">+BW291+BZ291</f>
        <v>10524.58</v>
      </c>
      <c r="BW291" s="36">
        <f t="shared" ref="BW291:BW294" si="4038">+BX291+BY291</f>
        <v>10524.58</v>
      </c>
      <c r="BX291" s="66">
        <v>5748.54</v>
      </c>
      <c r="BY291" s="66">
        <v>4776.04</v>
      </c>
      <c r="BZ291" s="36">
        <f t="shared" ref="BZ291:BZ294" si="4039">+CA291+CB291</f>
        <v>0</v>
      </c>
      <c r="CA291" s="66">
        <v>0</v>
      </c>
      <c r="CB291" s="66">
        <v>0</v>
      </c>
      <c r="CC291" s="36">
        <f t="shared" ref="CC291:CC294" si="4040">+CD291+CG291</f>
        <v>26817.16</v>
      </c>
      <c r="CD291" s="36">
        <f t="shared" ref="CD291:CD294" si="4041">+CE291+CF291</f>
        <v>26817.16</v>
      </c>
      <c r="CE291" s="36">
        <f t="shared" ref="CE291:CF294" si="4042">+BJ291+BQ291+BX291</f>
        <v>16537.7</v>
      </c>
      <c r="CF291" s="36">
        <f t="shared" si="4042"/>
        <v>10279.459999999999</v>
      </c>
      <c r="CG291" s="36">
        <f t="shared" ref="CG291:CG294" si="4043">+CH291+CI291</f>
        <v>0</v>
      </c>
      <c r="CH291" s="36">
        <f t="shared" ref="CH291:CI294" si="4044">+BM291+BT291+CA291</f>
        <v>0</v>
      </c>
      <c r="CI291" s="36">
        <f t="shared" si="4044"/>
        <v>0</v>
      </c>
      <c r="CJ291" s="65">
        <f>+CK291+CN291</f>
        <v>9267.9500000000007</v>
      </c>
      <c r="CK291" s="36">
        <f>+CL291+CM291</f>
        <v>9267.9500000000007</v>
      </c>
      <c r="CL291" s="66">
        <v>5207.1899999999996</v>
      </c>
      <c r="CM291" s="66">
        <v>4060.76</v>
      </c>
      <c r="CN291" s="36">
        <f>+CO291+CP291</f>
        <v>0</v>
      </c>
      <c r="CO291" s="66">
        <v>0</v>
      </c>
      <c r="CP291" s="66">
        <v>0</v>
      </c>
      <c r="CQ291" s="65">
        <f t="shared" ref="CQ291:CQ294" si="4045">+CR291+CU291</f>
        <v>7581.4800000000005</v>
      </c>
      <c r="CR291" s="36">
        <f t="shared" ref="CR291:CR294" si="4046">+CS291+CT291</f>
        <v>7581.4800000000005</v>
      </c>
      <c r="CS291" s="66">
        <v>4411.8500000000004</v>
      </c>
      <c r="CT291" s="66">
        <v>3169.63</v>
      </c>
      <c r="CU291" s="36">
        <f t="shared" ref="CU291:CU294" si="4047">+CV291+CW291</f>
        <v>0</v>
      </c>
      <c r="CV291" s="66">
        <v>0</v>
      </c>
      <c r="CW291" s="66">
        <v>0</v>
      </c>
      <c r="CX291" s="65">
        <f t="shared" ref="CX291:CX294" si="4048">+CY291+DB291</f>
        <v>10395.73</v>
      </c>
      <c r="CY291" s="36">
        <f t="shared" ref="CY291:CY294" si="4049">+CZ291+DA291</f>
        <v>10395.73</v>
      </c>
      <c r="CZ291" s="66">
        <v>5630.0599999999995</v>
      </c>
      <c r="DA291" s="66">
        <v>4765.67</v>
      </c>
      <c r="DB291" s="36">
        <f t="shared" ref="DB291:DB294" si="4050">+DC291+DD291</f>
        <v>0</v>
      </c>
      <c r="DC291" s="66">
        <v>0</v>
      </c>
      <c r="DD291" s="66">
        <v>0</v>
      </c>
      <c r="DE291" s="36">
        <f t="shared" ref="DE291:DE294" si="4051">+DF291+DI291</f>
        <v>27245.160000000003</v>
      </c>
      <c r="DF291" s="36">
        <f t="shared" ref="DF291:DF294" si="4052">+DG291+DH291</f>
        <v>27245.160000000003</v>
      </c>
      <c r="DG291" s="36">
        <f t="shared" ref="DG291:DH294" si="4053">+CL291+CS291+CZ291</f>
        <v>15249.1</v>
      </c>
      <c r="DH291" s="36">
        <f t="shared" si="4053"/>
        <v>11996.060000000001</v>
      </c>
      <c r="DI291" s="36">
        <f t="shared" ref="DI291:DI294" si="4054">+DJ291+DK291</f>
        <v>0</v>
      </c>
      <c r="DJ291" s="36">
        <f t="shared" ref="DJ291:DK294" si="4055">+CO291+CV291+DC291</f>
        <v>0</v>
      </c>
      <c r="DK291" s="36">
        <f t="shared" si="4055"/>
        <v>0</v>
      </c>
      <c r="DL291" s="36">
        <f t="shared" ref="DL291:DL294" si="4056">+DM291+DP291</f>
        <v>96772.33</v>
      </c>
      <c r="DM291" s="36">
        <f t="shared" ref="DM291:DM294" si="4057">+DN291+DO291</f>
        <v>96772.33</v>
      </c>
      <c r="DN291" s="36">
        <f t="shared" ref="DN291:DO294" si="4058">+AA291+BC291+CE291+DG291</f>
        <v>57763.09</v>
      </c>
      <c r="DO291" s="36">
        <f t="shared" si="4058"/>
        <v>39009.240000000005</v>
      </c>
      <c r="DP291" s="36">
        <f t="shared" ref="DP291:DP294" si="4059">+DQ291+DR291</f>
        <v>0</v>
      </c>
      <c r="DQ291" s="36">
        <f t="shared" ref="DQ291:DR294" si="4060">+AD291+BF291+CH291+DJ291</f>
        <v>0</v>
      </c>
      <c r="DR291" s="36">
        <f t="shared" si="4060"/>
        <v>0</v>
      </c>
    </row>
    <row r="292" spans="1:122" s="3" customFormat="1" ht="15" customHeight="1" x14ac:dyDescent="0.2">
      <c r="A292" s="37"/>
      <c r="B292" s="1"/>
      <c r="C292" s="39" t="s">
        <v>252</v>
      </c>
      <c r="D292" s="65">
        <f>+E292+H292</f>
        <v>470.6</v>
      </c>
      <c r="E292" s="36">
        <f>+F292+G292</f>
        <v>470.6</v>
      </c>
      <c r="F292" s="66">
        <v>111.11</v>
      </c>
      <c r="G292" s="66">
        <v>359.49</v>
      </c>
      <c r="H292" s="36">
        <f>+I292+J292</f>
        <v>0</v>
      </c>
      <c r="I292" s="66">
        <v>0</v>
      </c>
      <c r="J292" s="66">
        <v>0</v>
      </c>
      <c r="K292" s="65">
        <f t="shared" si="4012"/>
        <v>317.53999999999996</v>
      </c>
      <c r="L292" s="36">
        <f t="shared" si="4013"/>
        <v>317.53999999999996</v>
      </c>
      <c r="M292" s="66">
        <v>61.97</v>
      </c>
      <c r="N292" s="66">
        <v>255.57</v>
      </c>
      <c r="O292" s="36">
        <f t="shared" si="4014"/>
        <v>0</v>
      </c>
      <c r="P292" s="66">
        <v>0</v>
      </c>
      <c r="Q292" s="66">
        <v>0</v>
      </c>
      <c r="R292" s="65">
        <f t="shared" si="4015"/>
        <v>478.53</v>
      </c>
      <c r="S292" s="36">
        <f t="shared" si="4016"/>
        <v>478.53</v>
      </c>
      <c r="T292" s="66">
        <v>96.47</v>
      </c>
      <c r="U292" s="66">
        <v>382.06</v>
      </c>
      <c r="V292" s="36">
        <f t="shared" si="4017"/>
        <v>0</v>
      </c>
      <c r="W292" s="66">
        <v>0</v>
      </c>
      <c r="X292" s="66">
        <v>0</v>
      </c>
      <c r="Y292" s="36">
        <f t="shared" si="4018"/>
        <v>1266.6699999999998</v>
      </c>
      <c r="Z292" s="36">
        <f t="shared" si="4019"/>
        <v>1266.6699999999998</v>
      </c>
      <c r="AA292" s="36">
        <f t="shared" si="4020"/>
        <v>269.54999999999995</v>
      </c>
      <c r="AB292" s="36">
        <f t="shared" si="4020"/>
        <v>997.11999999999989</v>
      </c>
      <c r="AC292" s="36">
        <f t="shared" si="4021"/>
        <v>0</v>
      </c>
      <c r="AD292" s="36">
        <f t="shared" si="4022"/>
        <v>0</v>
      </c>
      <c r="AE292" s="36">
        <f t="shared" si="4022"/>
        <v>0</v>
      </c>
      <c r="AF292" s="65">
        <f>+AG292+AJ292</f>
        <v>530.09</v>
      </c>
      <c r="AG292" s="36">
        <f>+AH292+AI292</f>
        <v>530.09</v>
      </c>
      <c r="AH292" s="66">
        <v>126.3</v>
      </c>
      <c r="AI292" s="66">
        <v>403.79</v>
      </c>
      <c r="AJ292" s="36">
        <f>+AK292+AL292</f>
        <v>0</v>
      </c>
      <c r="AK292" s="66">
        <v>0</v>
      </c>
      <c r="AL292" s="66">
        <v>0</v>
      </c>
      <c r="AM292" s="65">
        <f t="shared" si="4023"/>
        <v>790.29000000000019</v>
      </c>
      <c r="AN292" s="36">
        <f t="shared" si="4024"/>
        <v>790.29000000000019</v>
      </c>
      <c r="AO292" s="66">
        <v>278.88000000000005</v>
      </c>
      <c r="AP292" s="66">
        <v>511.41000000000008</v>
      </c>
      <c r="AQ292" s="36">
        <f t="shared" si="4025"/>
        <v>0</v>
      </c>
      <c r="AR292" s="66">
        <v>0</v>
      </c>
      <c r="AS292" s="66">
        <v>0</v>
      </c>
      <c r="AT292" s="65">
        <f t="shared" si="4026"/>
        <v>523.09</v>
      </c>
      <c r="AU292" s="36">
        <f t="shared" si="4027"/>
        <v>523.09</v>
      </c>
      <c r="AV292" s="66">
        <v>196.77</v>
      </c>
      <c r="AW292" s="66">
        <v>326.32</v>
      </c>
      <c r="AX292" s="36">
        <f t="shared" si="4028"/>
        <v>0</v>
      </c>
      <c r="AY292" s="66">
        <v>0</v>
      </c>
      <c r="AZ292" s="66">
        <v>0</v>
      </c>
      <c r="BA292" s="36">
        <f t="shared" si="4029"/>
        <v>1843.47</v>
      </c>
      <c r="BB292" s="36">
        <f t="shared" si="4030"/>
        <v>1843.47</v>
      </c>
      <c r="BC292" s="36">
        <f t="shared" si="4031"/>
        <v>601.95000000000005</v>
      </c>
      <c r="BD292" s="36">
        <f t="shared" si="4031"/>
        <v>1241.52</v>
      </c>
      <c r="BE292" s="36">
        <f t="shared" si="4032"/>
        <v>0</v>
      </c>
      <c r="BF292" s="36">
        <f t="shared" si="4033"/>
        <v>0</v>
      </c>
      <c r="BG292" s="36">
        <f t="shared" si="4033"/>
        <v>0</v>
      </c>
      <c r="BH292" s="65">
        <f>+BI292+BL292</f>
        <v>429.86</v>
      </c>
      <c r="BI292" s="36">
        <f>+BJ292+BK292</f>
        <v>429.86</v>
      </c>
      <c r="BJ292" s="66">
        <v>148.79999999999998</v>
      </c>
      <c r="BK292" s="66">
        <v>281.06</v>
      </c>
      <c r="BL292" s="36">
        <f>+BM292+BN292</f>
        <v>0</v>
      </c>
      <c r="BM292" s="66">
        <v>0</v>
      </c>
      <c r="BN292" s="66">
        <v>0</v>
      </c>
      <c r="BO292" s="65">
        <f t="shared" si="4034"/>
        <v>532.34999999999991</v>
      </c>
      <c r="BP292" s="36">
        <f t="shared" si="4035"/>
        <v>532.34999999999991</v>
      </c>
      <c r="BQ292" s="66">
        <v>201.57999999999996</v>
      </c>
      <c r="BR292" s="66">
        <v>330.77</v>
      </c>
      <c r="BS292" s="36">
        <f t="shared" si="4036"/>
        <v>0</v>
      </c>
      <c r="BT292" s="66">
        <v>0</v>
      </c>
      <c r="BU292" s="66">
        <v>0</v>
      </c>
      <c r="BV292" s="65">
        <f t="shared" si="4037"/>
        <v>458.20999999999981</v>
      </c>
      <c r="BW292" s="36">
        <f t="shared" si="4038"/>
        <v>458.20999999999981</v>
      </c>
      <c r="BX292" s="66">
        <v>182.8899999999999</v>
      </c>
      <c r="BY292" s="66">
        <v>275.31999999999994</v>
      </c>
      <c r="BZ292" s="36">
        <f t="shared" si="4039"/>
        <v>0</v>
      </c>
      <c r="CA292" s="66">
        <v>0</v>
      </c>
      <c r="CB292" s="66">
        <v>0</v>
      </c>
      <c r="CC292" s="36">
        <f t="shared" si="4040"/>
        <v>1420.4199999999996</v>
      </c>
      <c r="CD292" s="36">
        <f t="shared" si="4041"/>
        <v>1420.4199999999996</v>
      </c>
      <c r="CE292" s="36">
        <f t="shared" si="4042"/>
        <v>533.26999999999987</v>
      </c>
      <c r="CF292" s="36">
        <f t="shared" si="4042"/>
        <v>887.14999999999986</v>
      </c>
      <c r="CG292" s="36">
        <f t="shared" si="4043"/>
        <v>0</v>
      </c>
      <c r="CH292" s="36">
        <f t="shared" si="4044"/>
        <v>0</v>
      </c>
      <c r="CI292" s="36">
        <f t="shared" si="4044"/>
        <v>0</v>
      </c>
      <c r="CJ292" s="65">
        <f>+CK292+CN292</f>
        <v>514.79999999999995</v>
      </c>
      <c r="CK292" s="36">
        <f>+CL292+CM292</f>
        <v>514.79999999999995</v>
      </c>
      <c r="CL292" s="66">
        <v>173.29999999999995</v>
      </c>
      <c r="CM292" s="66">
        <v>341.5</v>
      </c>
      <c r="CN292" s="36">
        <f>+CO292+CP292</f>
        <v>0</v>
      </c>
      <c r="CO292" s="66">
        <v>0</v>
      </c>
      <c r="CP292" s="66">
        <v>0</v>
      </c>
      <c r="CQ292" s="65">
        <f t="shared" si="4045"/>
        <v>509.28999999999979</v>
      </c>
      <c r="CR292" s="36">
        <f t="shared" si="4046"/>
        <v>509.28999999999979</v>
      </c>
      <c r="CS292" s="66">
        <v>192.68999999999994</v>
      </c>
      <c r="CT292" s="66">
        <v>316.59999999999985</v>
      </c>
      <c r="CU292" s="36">
        <f t="shared" si="4047"/>
        <v>0</v>
      </c>
      <c r="CV292" s="66">
        <v>0</v>
      </c>
      <c r="CW292" s="66">
        <v>0</v>
      </c>
      <c r="CX292" s="65">
        <f t="shared" si="4048"/>
        <v>536.71</v>
      </c>
      <c r="CY292" s="36">
        <f t="shared" si="4049"/>
        <v>536.71</v>
      </c>
      <c r="CZ292" s="66">
        <v>221.52000000000004</v>
      </c>
      <c r="DA292" s="66">
        <v>315.19</v>
      </c>
      <c r="DB292" s="36">
        <f t="shared" si="4050"/>
        <v>0</v>
      </c>
      <c r="DC292" s="66">
        <v>0</v>
      </c>
      <c r="DD292" s="66">
        <v>0</v>
      </c>
      <c r="DE292" s="36">
        <f t="shared" si="4051"/>
        <v>1560.8</v>
      </c>
      <c r="DF292" s="36">
        <f t="shared" si="4052"/>
        <v>1560.8</v>
      </c>
      <c r="DG292" s="36">
        <f t="shared" si="4053"/>
        <v>587.51</v>
      </c>
      <c r="DH292" s="36">
        <f t="shared" si="4053"/>
        <v>973.29</v>
      </c>
      <c r="DI292" s="36">
        <f t="shared" si="4054"/>
        <v>0</v>
      </c>
      <c r="DJ292" s="36">
        <f t="shared" si="4055"/>
        <v>0</v>
      </c>
      <c r="DK292" s="36">
        <f t="shared" si="4055"/>
        <v>0</v>
      </c>
      <c r="DL292" s="36">
        <f t="shared" si="4056"/>
        <v>6091.36</v>
      </c>
      <c r="DM292" s="36">
        <f t="shared" si="4057"/>
        <v>6091.36</v>
      </c>
      <c r="DN292" s="36">
        <f t="shared" si="4058"/>
        <v>1992.28</v>
      </c>
      <c r="DO292" s="36">
        <f t="shared" si="4058"/>
        <v>4099.08</v>
      </c>
      <c r="DP292" s="36">
        <f t="shared" si="4059"/>
        <v>0</v>
      </c>
      <c r="DQ292" s="36">
        <f t="shared" si="4060"/>
        <v>0</v>
      </c>
      <c r="DR292" s="36">
        <f t="shared" si="4060"/>
        <v>0</v>
      </c>
    </row>
    <row r="293" spans="1:122" s="3" customFormat="1" ht="15" customHeight="1" x14ac:dyDescent="0.2">
      <c r="A293" s="37"/>
      <c r="B293" s="1"/>
      <c r="C293" s="35" t="s">
        <v>60</v>
      </c>
      <c r="D293" s="65">
        <f>+E293+H293</f>
        <v>12248.87</v>
      </c>
      <c r="E293" s="36">
        <f>+F293+G293</f>
        <v>12248.87</v>
      </c>
      <c r="F293" s="66">
        <v>12248.87</v>
      </c>
      <c r="G293" s="66">
        <v>0</v>
      </c>
      <c r="H293" s="36">
        <f>+I293+J293</f>
        <v>0</v>
      </c>
      <c r="I293" s="66">
        <v>0</v>
      </c>
      <c r="J293" s="66">
        <v>0</v>
      </c>
      <c r="K293" s="65">
        <f t="shared" si="4012"/>
        <v>16273.570000000002</v>
      </c>
      <c r="L293" s="36">
        <f t="shared" si="4013"/>
        <v>16273.570000000002</v>
      </c>
      <c r="M293" s="66">
        <v>15608.750000000002</v>
      </c>
      <c r="N293" s="66">
        <v>664.81999999999994</v>
      </c>
      <c r="O293" s="36">
        <f t="shared" si="4014"/>
        <v>0</v>
      </c>
      <c r="P293" s="66">
        <v>0</v>
      </c>
      <c r="Q293" s="66">
        <v>0</v>
      </c>
      <c r="R293" s="65">
        <f t="shared" si="4015"/>
        <v>17797.739999999998</v>
      </c>
      <c r="S293" s="36">
        <f t="shared" si="4016"/>
        <v>17797.739999999998</v>
      </c>
      <c r="T293" s="66">
        <v>17472.64</v>
      </c>
      <c r="U293" s="66">
        <v>325.10000000000002</v>
      </c>
      <c r="V293" s="36">
        <f t="shared" si="4017"/>
        <v>0</v>
      </c>
      <c r="W293" s="66">
        <v>0</v>
      </c>
      <c r="X293" s="66">
        <v>0</v>
      </c>
      <c r="Y293" s="36">
        <f t="shared" si="4018"/>
        <v>46320.18</v>
      </c>
      <c r="Z293" s="36">
        <f t="shared" si="4019"/>
        <v>46320.18</v>
      </c>
      <c r="AA293" s="36">
        <f t="shared" si="4020"/>
        <v>45330.26</v>
      </c>
      <c r="AB293" s="36">
        <f t="shared" si="4020"/>
        <v>989.92</v>
      </c>
      <c r="AC293" s="36">
        <f t="shared" si="4021"/>
        <v>0</v>
      </c>
      <c r="AD293" s="36">
        <f t="shared" si="4022"/>
        <v>0</v>
      </c>
      <c r="AE293" s="36">
        <f t="shared" si="4022"/>
        <v>0</v>
      </c>
      <c r="AF293" s="65">
        <f>+AG293+AJ293</f>
        <v>15172.15</v>
      </c>
      <c r="AG293" s="36">
        <f>+AH293+AI293</f>
        <v>15172.15</v>
      </c>
      <c r="AH293" s="66">
        <v>15172.15</v>
      </c>
      <c r="AI293" s="66">
        <v>0</v>
      </c>
      <c r="AJ293" s="36">
        <f>+AK293+AL293</f>
        <v>0</v>
      </c>
      <c r="AK293" s="66">
        <v>0</v>
      </c>
      <c r="AL293" s="66">
        <v>0</v>
      </c>
      <c r="AM293" s="65">
        <f t="shared" si="4023"/>
        <v>30602.134999999995</v>
      </c>
      <c r="AN293" s="36">
        <f t="shared" si="4024"/>
        <v>30602.134999999995</v>
      </c>
      <c r="AO293" s="66">
        <v>30167.909999999996</v>
      </c>
      <c r="AP293" s="66">
        <v>434.22500000000002</v>
      </c>
      <c r="AQ293" s="36">
        <f t="shared" si="4025"/>
        <v>0</v>
      </c>
      <c r="AR293" s="66">
        <v>0</v>
      </c>
      <c r="AS293" s="66">
        <v>0</v>
      </c>
      <c r="AT293" s="65">
        <f t="shared" si="4026"/>
        <v>18857.555</v>
      </c>
      <c r="AU293" s="36">
        <f t="shared" si="4027"/>
        <v>18857.555</v>
      </c>
      <c r="AV293" s="66">
        <v>18523.485000000001</v>
      </c>
      <c r="AW293" s="66">
        <v>334.07</v>
      </c>
      <c r="AX293" s="36">
        <f t="shared" si="4028"/>
        <v>0</v>
      </c>
      <c r="AY293" s="66">
        <v>0</v>
      </c>
      <c r="AZ293" s="66">
        <v>0</v>
      </c>
      <c r="BA293" s="36">
        <f t="shared" si="4029"/>
        <v>64631.839999999997</v>
      </c>
      <c r="BB293" s="36">
        <f t="shared" si="4030"/>
        <v>64631.839999999997</v>
      </c>
      <c r="BC293" s="36">
        <f t="shared" si="4031"/>
        <v>63863.544999999998</v>
      </c>
      <c r="BD293" s="36">
        <f t="shared" si="4031"/>
        <v>768.29500000000007</v>
      </c>
      <c r="BE293" s="36">
        <f t="shared" si="4032"/>
        <v>0</v>
      </c>
      <c r="BF293" s="36">
        <f t="shared" si="4033"/>
        <v>0</v>
      </c>
      <c r="BG293" s="36">
        <f t="shared" si="4033"/>
        <v>0</v>
      </c>
      <c r="BH293" s="65">
        <f>+BI293+BL293</f>
        <v>14739.49</v>
      </c>
      <c r="BI293" s="36">
        <f>+BJ293+BK293</f>
        <v>14739.49</v>
      </c>
      <c r="BJ293" s="66">
        <v>14405.72</v>
      </c>
      <c r="BK293" s="66">
        <v>333.77</v>
      </c>
      <c r="BL293" s="36">
        <f>+BM293+BN293</f>
        <v>0</v>
      </c>
      <c r="BM293" s="66">
        <v>0</v>
      </c>
      <c r="BN293" s="66">
        <v>0</v>
      </c>
      <c r="BO293" s="65">
        <f t="shared" si="4034"/>
        <v>13510.845000000001</v>
      </c>
      <c r="BP293" s="36">
        <f t="shared" si="4035"/>
        <v>13510.845000000001</v>
      </c>
      <c r="BQ293" s="66">
        <v>12342.59</v>
      </c>
      <c r="BR293" s="66">
        <v>1168.2550000000001</v>
      </c>
      <c r="BS293" s="36">
        <f t="shared" si="4036"/>
        <v>0</v>
      </c>
      <c r="BT293" s="66">
        <v>0</v>
      </c>
      <c r="BU293" s="66">
        <v>0</v>
      </c>
      <c r="BV293" s="65">
        <f t="shared" si="4037"/>
        <v>15870.741</v>
      </c>
      <c r="BW293" s="36">
        <f t="shared" si="4038"/>
        <v>15870.741</v>
      </c>
      <c r="BX293" s="66">
        <v>15190.751</v>
      </c>
      <c r="BY293" s="66">
        <v>679.99</v>
      </c>
      <c r="BZ293" s="36">
        <f t="shared" si="4039"/>
        <v>0</v>
      </c>
      <c r="CA293" s="66">
        <v>0</v>
      </c>
      <c r="CB293" s="66">
        <v>0</v>
      </c>
      <c r="CC293" s="36">
        <f t="shared" si="4040"/>
        <v>44121.076000000001</v>
      </c>
      <c r="CD293" s="36">
        <f t="shared" si="4041"/>
        <v>44121.076000000001</v>
      </c>
      <c r="CE293" s="36">
        <f t="shared" si="4042"/>
        <v>41939.061000000002</v>
      </c>
      <c r="CF293" s="36">
        <f t="shared" si="4042"/>
        <v>2182.0150000000003</v>
      </c>
      <c r="CG293" s="36">
        <f t="shared" si="4043"/>
        <v>0</v>
      </c>
      <c r="CH293" s="36">
        <f t="shared" si="4044"/>
        <v>0</v>
      </c>
      <c r="CI293" s="36">
        <f t="shared" si="4044"/>
        <v>0</v>
      </c>
      <c r="CJ293" s="65">
        <f>+CK293+CN293</f>
        <v>14891.79</v>
      </c>
      <c r="CK293" s="36">
        <f>+CL293+CM293</f>
        <v>14891.79</v>
      </c>
      <c r="CL293" s="66">
        <v>12737.61</v>
      </c>
      <c r="CM293" s="66">
        <v>2154.1799999999998</v>
      </c>
      <c r="CN293" s="36">
        <f>+CO293+CP293</f>
        <v>0</v>
      </c>
      <c r="CO293" s="66">
        <v>0</v>
      </c>
      <c r="CP293" s="66">
        <v>0</v>
      </c>
      <c r="CQ293" s="65">
        <f t="shared" si="4045"/>
        <v>8518.4900000000016</v>
      </c>
      <c r="CR293" s="36">
        <f t="shared" si="4046"/>
        <v>8518.4900000000016</v>
      </c>
      <c r="CS293" s="66">
        <v>8092.2100000000009</v>
      </c>
      <c r="CT293" s="66">
        <v>426.28</v>
      </c>
      <c r="CU293" s="36">
        <f t="shared" si="4047"/>
        <v>0</v>
      </c>
      <c r="CV293" s="66">
        <v>0</v>
      </c>
      <c r="CW293" s="66">
        <v>0</v>
      </c>
      <c r="CX293" s="65">
        <f t="shared" si="4048"/>
        <v>13823.990000000002</v>
      </c>
      <c r="CY293" s="36">
        <f t="shared" si="4049"/>
        <v>13823.990000000002</v>
      </c>
      <c r="CZ293" s="66">
        <v>13823.990000000002</v>
      </c>
      <c r="DA293" s="66">
        <v>0</v>
      </c>
      <c r="DB293" s="36">
        <f t="shared" si="4050"/>
        <v>0</v>
      </c>
      <c r="DC293" s="66">
        <v>0</v>
      </c>
      <c r="DD293" s="66">
        <v>0</v>
      </c>
      <c r="DE293" s="36">
        <f t="shared" si="4051"/>
        <v>37234.269999999997</v>
      </c>
      <c r="DF293" s="36">
        <f t="shared" si="4052"/>
        <v>37234.269999999997</v>
      </c>
      <c r="DG293" s="36">
        <f t="shared" si="4053"/>
        <v>34653.81</v>
      </c>
      <c r="DH293" s="36">
        <f t="shared" si="4053"/>
        <v>2580.46</v>
      </c>
      <c r="DI293" s="36">
        <f t="shared" si="4054"/>
        <v>0</v>
      </c>
      <c r="DJ293" s="36">
        <f t="shared" si="4055"/>
        <v>0</v>
      </c>
      <c r="DK293" s="36">
        <f t="shared" si="4055"/>
        <v>0</v>
      </c>
      <c r="DL293" s="36">
        <f t="shared" si="4056"/>
        <v>192307.36599999998</v>
      </c>
      <c r="DM293" s="36">
        <f t="shared" si="4057"/>
        <v>192307.36599999998</v>
      </c>
      <c r="DN293" s="36">
        <f t="shared" si="4058"/>
        <v>185786.67599999998</v>
      </c>
      <c r="DO293" s="36">
        <f t="shared" si="4058"/>
        <v>6520.6900000000005</v>
      </c>
      <c r="DP293" s="36">
        <f t="shared" si="4059"/>
        <v>0</v>
      </c>
      <c r="DQ293" s="36">
        <f t="shared" si="4060"/>
        <v>0</v>
      </c>
      <c r="DR293" s="36">
        <f t="shared" si="4060"/>
        <v>0</v>
      </c>
    </row>
    <row r="294" spans="1:122" s="3" customFormat="1" ht="15" customHeight="1" x14ac:dyDescent="0.2">
      <c r="A294" s="37"/>
      <c r="B294" s="1"/>
      <c r="C294" s="35" t="s">
        <v>28</v>
      </c>
      <c r="D294" s="65">
        <f>+E294+H294</f>
        <v>279264</v>
      </c>
      <c r="E294" s="36">
        <f>+F294+G294</f>
        <v>121700</v>
      </c>
      <c r="F294" s="66">
        <v>0</v>
      </c>
      <c r="G294" s="66">
        <v>121700</v>
      </c>
      <c r="H294" s="36">
        <f>+I294+J294</f>
        <v>157564</v>
      </c>
      <c r="I294" s="66">
        <v>0</v>
      </c>
      <c r="J294" s="66">
        <v>157564</v>
      </c>
      <c r="K294" s="65">
        <f t="shared" si="4012"/>
        <v>288970</v>
      </c>
      <c r="L294" s="36">
        <f t="shared" si="4013"/>
        <v>114200</v>
      </c>
      <c r="M294" s="66">
        <v>0</v>
      </c>
      <c r="N294" s="66">
        <v>114200</v>
      </c>
      <c r="O294" s="36">
        <f t="shared" si="4014"/>
        <v>174770</v>
      </c>
      <c r="P294" s="66">
        <v>0</v>
      </c>
      <c r="Q294" s="66">
        <v>174770</v>
      </c>
      <c r="R294" s="65">
        <f t="shared" si="4015"/>
        <v>146600</v>
      </c>
      <c r="S294" s="36">
        <f t="shared" si="4016"/>
        <v>124700</v>
      </c>
      <c r="T294" s="66">
        <v>0</v>
      </c>
      <c r="U294" s="66">
        <v>124700</v>
      </c>
      <c r="V294" s="36">
        <f t="shared" si="4017"/>
        <v>21900</v>
      </c>
      <c r="W294" s="66">
        <v>0</v>
      </c>
      <c r="X294" s="66">
        <v>21900</v>
      </c>
      <c r="Y294" s="36">
        <f t="shared" si="4018"/>
        <v>714834</v>
      </c>
      <c r="Z294" s="36">
        <f t="shared" si="4019"/>
        <v>360600</v>
      </c>
      <c r="AA294" s="36">
        <f t="shared" si="4020"/>
        <v>0</v>
      </c>
      <c r="AB294" s="36">
        <f t="shared" si="4020"/>
        <v>360600</v>
      </c>
      <c r="AC294" s="36">
        <f t="shared" si="4021"/>
        <v>354234</v>
      </c>
      <c r="AD294" s="36">
        <f t="shared" si="4022"/>
        <v>0</v>
      </c>
      <c r="AE294" s="36">
        <f t="shared" si="4022"/>
        <v>354234</v>
      </c>
      <c r="AF294" s="65">
        <f>+AG294+AJ294</f>
        <v>279693</v>
      </c>
      <c r="AG294" s="36">
        <f>+AH294+AI294</f>
        <v>118800</v>
      </c>
      <c r="AH294" s="66">
        <v>0</v>
      </c>
      <c r="AI294" s="66">
        <v>118800</v>
      </c>
      <c r="AJ294" s="36">
        <f>+AK294+AL294</f>
        <v>160893</v>
      </c>
      <c r="AK294" s="66">
        <v>0</v>
      </c>
      <c r="AL294" s="66">
        <v>160893</v>
      </c>
      <c r="AM294" s="65">
        <f t="shared" si="4023"/>
        <v>247850</v>
      </c>
      <c r="AN294" s="36">
        <f t="shared" si="4024"/>
        <v>104900</v>
      </c>
      <c r="AO294" s="66">
        <v>0</v>
      </c>
      <c r="AP294" s="66">
        <v>104900</v>
      </c>
      <c r="AQ294" s="36">
        <f t="shared" si="4025"/>
        <v>142950</v>
      </c>
      <c r="AR294" s="66">
        <v>0</v>
      </c>
      <c r="AS294" s="66">
        <v>142950</v>
      </c>
      <c r="AT294" s="65">
        <f t="shared" si="4026"/>
        <v>273100</v>
      </c>
      <c r="AU294" s="36">
        <f t="shared" si="4027"/>
        <v>123400</v>
      </c>
      <c r="AV294" s="66">
        <v>0</v>
      </c>
      <c r="AW294" s="66">
        <v>123400</v>
      </c>
      <c r="AX294" s="36">
        <f t="shared" si="4028"/>
        <v>149700</v>
      </c>
      <c r="AY294" s="66">
        <v>0</v>
      </c>
      <c r="AZ294" s="66">
        <v>149700</v>
      </c>
      <c r="BA294" s="36">
        <f t="shared" si="4029"/>
        <v>800643</v>
      </c>
      <c r="BB294" s="36">
        <f t="shared" si="4030"/>
        <v>347100</v>
      </c>
      <c r="BC294" s="36">
        <f t="shared" si="4031"/>
        <v>0</v>
      </c>
      <c r="BD294" s="36">
        <f t="shared" si="4031"/>
        <v>347100</v>
      </c>
      <c r="BE294" s="36">
        <f t="shared" si="4032"/>
        <v>453543</v>
      </c>
      <c r="BF294" s="36">
        <f t="shared" si="4033"/>
        <v>0</v>
      </c>
      <c r="BG294" s="36">
        <f t="shared" si="4033"/>
        <v>453543</v>
      </c>
      <c r="BH294" s="65">
        <f>+BI294+BL294</f>
        <v>160173</v>
      </c>
      <c r="BI294" s="36">
        <f>+BJ294+BK294</f>
        <v>93500</v>
      </c>
      <c r="BJ294" s="66">
        <v>0</v>
      </c>
      <c r="BK294" s="66">
        <v>93500</v>
      </c>
      <c r="BL294" s="36">
        <f>+BM294+BN294</f>
        <v>66673</v>
      </c>
      <c r="BM294" s="66">
        <v>0</v>
      </c>
      <c r="BN294" s="66">
        <v>66673</v>
      </c>
      <c r="BO294" s="65">
        <f t="shared" si="4034"/>
        <v>244000</v>
      </c>
      <c r="BP294" s="36">
        <f t="shared" si="4035"/>
        <v>139700</v>
      </c>
      <c r="BQ294" s="66">
        <v>0</v>
      </c>
      <c r="BR294" s="66">
        <v>139700</v>
      </c>
      <c r="BS294" s="36">
        <f t="shared" si="4036"/>
        <v>104300</v>
      </c>
      <c r="BT294" s="66">
        <v>0</v>
      </c>
      <c r="BU294" s="66">
        <v>104300</v>
      </c>
      <c r="BV294" s="65">
        <f t="shared" si="4037"/>
        <v>303800</v>
      </c>
      <c r="BW294" s="36">
        <f t="shared" si="4038"/>
        <v>148500</v>
      </c>
      <c r="BX294" s="66">
        <v>0</v>
      </c>
      <c r="BY294" s="66">
        <v>148500</v>
      </c>
      <c r="BZ294" s="36">
        <f t="shared" si="4039"/>
        <v>155300</v>
      </c>
      <c r="CA294" s="66">
        <v>0</v>
      </c>
      <c r="CB294" s="66">
        <v>155300</v>
      </c>
      <c r="CC294" s="36">
        <f t="shared" si="4040"/>
        <v>707973</v>
      </c>
      <c r="CD294" s="36">
        <f t="shared" si="4041"/>
        <v>381700</v>
      </c>
      <c r="CE294" s="36">
        <f t="shared" si="4042"/>
        <v>0</v>
      </c>
      <c r="CF294" s="36">
        <f t="shared" si="4042"/>
        <v>381700</v>
      </c>
      <c r="CG294" s="36">
        <f t="shared" si="4043"/>
        <v>326273</v>
      </c>
      <c r="CH294" s="36">
        <f t="shared" si="4044"/>
        <v>0</v>
      </c>
      <c r="CI294" s="36">
        <f t="shared" si="4044"/>
        <v>326273</v>
      </c>
      <c r="CJ294" s="65">
        <f>+CK294+CN294</f>
        <v>213820</v>
      </c>
      <c r="CK294" s="36">
        <f>+CL294+CM294</f>
        <v>94600</v>
      </c>
      <c r="CL294" s="66">
        <v>0</v>
      </c>
      <c r="CM294" s="66">
        <v>94600</v>
      </c>
      <c r="CN294" s="36">
        <f>+CO294+CP294</f>
        <v>119220</v>
      </c>
      <c r="CO294" s="66">
        <v>0</v>
      </c>
      <c r="CP294" s="66">
        <v>119220</v>
      </c>
      <c r="CQ294" s="65">
        <f t="shared" si="4045"/>
        <v>287240</v>
      </c>
      <c r="CR294" s="36">
        <f t="shared" si="4046"/>
        <v>94800</v>
      </c>
      <c r="CS294" s="66">
        <v>0</v>
      </c>
      <c r="CT294" s="66">
        <v>94800</v>
      </c>
      <c r="CU294" s="36">
        <f t="shared" si="4047"/>
        <v>192440</v>
      </c>
      <c r="CV294" s="66">
        <v>0</v>
      </c>
      <c r="CW294" s="66">
        <v>192440</v>
      </c>
      <c r="CX294" s="65">
        <f t="shared" si="4048"/>
        <v>213215</v>
      </c>
      <c r="CY294" s="36">
        <f t="shared" si="4049"/>
        <v>70100</v>
      </c>
      <c r="CZ294" s="66">
        <v>0</v>
      </c>
      <c r="DA294" s="66">
        <v>70100</v>
      </c>
      <c r="DB294" s="36">
        <f t="shared" si="4050"/>
        <v>143115</v>
      </c>
      <c r="DC294" s="66">
        <v>0</v>
      </c>
      <c r="DD294" s="66">
        <v>143115</v>
      </c>
      <c r="DE294" s="36">
        <f t="shared" si="4051"/>
        <v>714275</v>
      </c>
      <c r="DF294" s="36">
        <f t="shared" si="4052"/>
        <v>259500</v>
      </c>
      <c r="DG294" s="36">
        <f t="shared" si="4053"/>
        <v>0</v>
      </c>
      <c r="DH294" s="36">
        <f t="shared" si="4053"/>
        <v>259500</v>
      </c>
      <c r="DI294" s="36">
        <f t="shared" si="4054"/>
        <v>454775</v>
      </c>
      <c r="DJ294" s="36">
        <f t="shared" si="4055"/>
        <v>0</v>
      </c>
      <c r="DK294" s="36">
        <f t="shared" si="4055"/>
        <v>454775</v>
      </c>
      <c r="DL294" s="36">
        <f t="shared" si="4056"/>
        <v>2937725</v>
      </c>
      <c r="DM294" s="36">
        <f t="shared" si="4057"/>
        <v>1348900</v>
      </c>
      <c r="DN294" s="36">
        <f t="shared" si="4058"/>
        <v>0</v>
      </c>
      <c r="DO294" s="36">
        <f t="shared" si="4058"/>
        <v>1348900</v>
      </c>
      <c r="DP294" s="36">
        <f t="shared" si="4059"/>
        <v>1588825</v>
      </c>
      <c r="DQ294" s="36">
        <f t="shared" si="4060"/>
        <v>0</v>
      </c>
      <c r="DR294" s="36">
        <f t="shared" si="4060"/>
        <v>1588825</v>
      </c>
    </row>
    <row r="295" spans="1:122" s="3" customFormat="1" ht="15" customHeight="1" x14ac:dyDescent="0.2">
      <c r="A295" s="37"/>
      <c r="B295" s="1"/>
      <c r="C295" s="39"/>
      <c r="D295" s="65"/>
      <c r="E295" s="36"/>
      <c r="F295" s="36"/>
      <c r="G295" s="36"/>
      <c r="H295" s="36"/>
      <c r="I295" s="36"/>
      <c r="J295" s="36"/>
      <c r="K295" s="65"/>
      <c r="L295" s="36"/>
      <c r="M295" s="36"/>
      <c r="N295" s="36"/>
      <c r="O295" s="36"/>
      <c r="P295" s="36"/>
      <c r="Q295" s="36"/>
      <c r="R295" s="65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65"/>
      <c r="AG295" s="36"/>
      <c r="AH295" s="36"/>
      <c r="AI295" s="36"/>
      <c r="AJ295" s="36"/>
      <c r="AK295" s="36"/>
      <c r="AL295" s="36"/>
      <c r="AM295" s="65"/>
      <c r="AN295" s="36"/>
      <c r="AO295" s="36"/>
      <c r="AP295" s="36"/>
      <c r="AQ295" s="36"/>
      <c r="AR295" s="36"/>
      <c r="AS295" s="36"/>
      <c r="AT295" s="65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65"/>
      <c r="BI295" s="36"/>
      <c r="BJ295" s="36"/>
      <c r="BK295" s="36"/>
      <c r="BL295" s="36"/>
      <c r="BM295" s="36"/>
      <c r="BN295" s="36"/>
      <c r="BO295" s="65"/>
      <c r="BP295" s="36"/>
      <c r="BQ295" s="36"/>
      <c r="BR295" s="36"/>
      <c r="BS295" s="36"/>
      <c r="BT295" s="36"/>
      <c r="BU295" s="36"/>
      <c r="BV295" s="65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65"/>
      <c r="CK295" s="36"/>
      <c r="CL295" s="36"/>
      <c r="CM295" s="36"/>
      <c r="CN295" s="36"/>
      <c r="CO295" s="36"/>
      <c r="CP295" s="36"/>
      <c r="CQ295" s="65"/>
      <c r="CR295" s="36"/>
      <c r="CS295" s="36"/>
      <c r="CT295" s="36"/>
      <c r="CU295" s="36"/>
      <c r="CV295" s="36"/>
      <c r="CW295" s="36"/>
      <c r="CX295" s="65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</row>
    <row r="296" spans="1:122" s="3" customFormat="1" ht="15" customHeight="1" x14ac:dyDescent="0.2">
      <c r="A296" s="34" t="s">
        <v>253</v>
      </c>
      <c r="B296" s="1"/>
      <c r="C296" s="35"/>
      <c r="D296" s="65">
        <f t="shared" ref="D296:Q296" si="4061">D298+D313+D319+D330+D349</f>
        <v>1459273.0944999999</v>
      </c>
      <c r="E296" s="36">
        <f t="shared" si="4061"/>
        <v>929513.67849999992</v>
      </c>
      <c r="F296" s="36">
        <f t="shared" si="4061"/>
        <v>523865.54950000002</v>
      </c>
      <c r="G296" s="36">
        <f t="shared" si="4061"/>
        <v>405648.12900000007</v>
      </c>
      <c r="H296" s="36">
        <f t="shared" si="4061"/>
        <v>529759.41599999997</v>
      </c>
      <c r="I296" s="36">
        <f t="shared" si="4061"/>
        <v>357880.91800000001</v>
      </c>
      <c r="J296" s="36">
        <f t="shared" si="4061"/>
        <v>171878.49799999999</v>
      </c>
      <c r="K296" s="65">
        <f t="shared" si="4061"/>
        <v>1639879.2176299996</v>
      </c>
      <c r="L296" s="36">
        <f t="shared" si="4061"/>
        <v>1091728.22163</v>
      </c>
      <c r="M296" s="36">
        <f t="shared" si="4061"/>
        <v>562690.59163000004</v>
      </c>
      <c r="N296" s="36">
        <f t="shared" si="4061"/>
        <v>529037.63000000012</v>
      </c>
      <c r="O296" s="36">
        <f t="shared" si="4061"/>
        <v>548150.99599999993</v>
      </c>
      <c r="P296" s="36">
        <f t="shared" si="4061"/>
        <v>317450.82599999994</v>
      </c>
      <c r="Q296" s="36">
        <f t="shared" si="4061"/>
        <v>230700.17</v>
      </c>
      <c r="R296" s="65">
        <f t="shared" ref="R296" si="4062">S296+V296</f>
        <v>1977671.1881500001</v>
      </c>
      <c r="S296" s="36">
        <f t="shared" ref="S296" si="4063">SUM(T296:U296)</f>
        <v>1150389.65815</v>
      </c>
      <c r="T296" s="36">
        <f>T298+T313+T319+T330+T349</f>
        <v>656726.7379500001</v>
      </c>
      <c r="U296" s="36">
        <f>U298+U313+U319+U330+U349</f>
        <v>493662.92020000005</v>
      </c>
      <c r="V296" s="36">
        <f t="shared" ref="V296" si="4064">SUM(W296:X296)</f>
        <v>827281.53</v>
      </c>
      <c r="W296" s="36">
        <f>W298+W313+W319+W330+W349</f>
        <v>318720.39199999999</v>
      </c>
      <c r="X296" s="36">
        <f>X298+X313+X319+X330+X349</f>
        <v>508561.13800000004</v>
      </c>
      <c r="Y296" s="36">
        <f t="shared" ref="Y296" si="4065">Z296+AC296</f>
        <v>5076823.5002800003</v>
      </c>
      <c r="Z296" s="36">
        <f t="shared" ref="Z296" si="4066">SUM(AA296:AB296)</f>
        <v>3171631.5582800005</v>
      </c>
      <c r="AA296" s="36">
        <f>AA298+AA313+AA319+AA330+AA349</f>
        <v>1743282.8790800001</v>
      </c>
      <c r="AB296" s="36">
        <f>AB298+AB313+AB319+AB330+AB349</f>
        <v>1428348.6792000001</v>
      </c>
      <c r="AC296" s="36">
        <f t="shared" ref="AC296" si="4067">SUM(AD296:AE296)</f>
        <v>1905191.9419999998</v>
      </c>
      <c r="AD296" s="36">
        <f>AD298+AD313+AD319+AD330+AD349</f>
        <v>994052.13599999994</v>
      </c>
      <c r="AE296" s="36">
        <f>AE298+AE313+AE319+AE330+AE349</f>
        <v>911139.80599999998</v>
      </c>
      <c r="AF296" s="65">
        <f t="shared" ref="AF296" si="4068">AG296+AJ296</f>
        <v>4422938.9681000002</v>
      </c>
      <c r="AG296" s="36">
        <f t="shared" ref="AG296" si="4069">SUM(AH296:AI296)</f>
        <v>1075084.0771000001</v>
      </c>
      <c r="AH296" s="36">
        <f>AH298+AH313+AH319+AH330+AH349</f>
        <v>580122.98510000005</v>
      </c>
      <c r="AI296" s="36">
        <f>AI298+AI313+AI319+AI330+AI349</f>
        <v>494961.092</v>
      </c>
      <c r="AJ296" s="36">
        <f t="shared" ref="AJ296" si="4070">SUM(AK296:AL296)</f>
        <v>3347854.8910000003</v>
      </c>
      <c r="AK296" s="36">
        <f>AK298+AK313+AK319+AK330+AK349</f>
        <v>359747.17300000001</v>
      </c>
      <c r="AL296" s="36">
        <f>AL298+AL313+AL319+AL330+AL349</f>
        <v>2988107.7180000003</v>
      </c>
      <c r="AM296" s="65">
        <f t="shared" ref="AM296" si="4071">AN296+AQ296</f>
        <v>5627988.7853616141</v>
      </c>
      <c r="AN296" s="36">
        <f t="shared" ref="AN296" si="4072">SUM(AO296:AP296)</f>
        <v>1074897.2283616143</v>
      </c>
      <c r="AO296" s="36">
        <f>AO298+AO313+AO319+AO330+AO349</f>
        <v>600848.52579534124</v>
      </c>
      <c r="AP296" s="36">
        <f>AP298+AP313+AP319+AP330+AP349</f>
        <v>474048.70256627304</v>
      </c>
      <c r="AQ296" s="36">
        <f t="shared" ref="AQ296" si="4073">SUM(AR296:AS296)</f>
        <v>4553091.557</v>
      </c>
      <c r="AR296" s="36">
        <f>AR298+AR313+AR319+AR330+AR349</f>
        <v>473657.65300000005</v>
      </c>
      <c r="AS296" s="36">
        <f>AS298+AS313+AS319+AS330+AS349</f>
        <v>4079433.9040000001</v>
      </c>
      <c r="AT296" s="65">
        <f t="shared" ref="AT296" si="4074">AU296+AX296</f>
        <v>5982558.3891405147</v>
      </c>
      <c r="AU296" s="36">
        <f t="shared" ref="AU296" si="4075">SUM(AV296:AW296)</f>
        <v>1091508.6491405147</v>
      </c>
      <c r="AV296" s="36">
        <f>AV298+AV313+AV319+AV330+AV349</f>
        <v>559053.22072422644</v>
      </c>
      <c r="AW296" s="36">
        <f>AW298+AW313+AW319+AW330+AW349</f>
        <v>532455.42841628822</v>
      </c>
      <c r="AX296" s="36">
        <f t="shared" ref="AX296" si="4076">SUM(AY296:AZ296)</f>
        <v>4891049.74</v>
      </c>
      <c r="AY296" s="36">
        <f>AY298+AY313+AY319+AY330+AY349</f>
        <v>415801.08499999996</v>
      </c>
      <c r="AZ296" s="36">
        <f>AZ298+AZ313+AZ319+AZ330+AZ349</f>
        <v>4475248.6550000003</v>
      </c>
      <c r="BA296" s="36">
        <f t="shared" ref="BA296" si="4077">BB296+BE296</f>
        <v>16033486.142602131</v>
      </c>
      <c r="BB296" s="36">
        <f t="shared" ref="BB296" si="4078">SUM(BC296:BD296)</f>
        <v>3241489.9546021288</v>
      </c>
      <c r="BC296" s="36">
        <f>BC298+BC313+BC319+BC330+BC349</f>
        <v>1740024.7316195676</v>
      </c>
      <c r="BD296" s="36">
        <f>BD298+BD313+BD319+BD330+BD349</f>
        <v>1501465.2229825612</v>
      </c>
      <c r="BE296" s="36">
        <f t="shared" ref="BE296" si="4079">SUM(BF296:BG296)</f>
        <v>12791996.188000001</v>
      </c>
      <c r="BF296" s="36">
        <f>BF298+BF313+BF319+BF330+BF349</f>
        <v>1249205.9109999998</v>
      </c>
      <c r="BG296" s="36">
        <f>BG298+BG313+BG319+BG330+BG349</f>
        <v>11542790.277000001</v>
      </c>
      <c r="BH296" s="65">
        <f t="shared" ref="BH296" si="4080">BI296+BL296</f>
        <v>5953466.9828557959</v>
      </c>
      <c r="BI296" s="36">
        <f t="shared" ref="BI296" si="4081">SUM(BJ296:BK296)</f>
        <v>1072825.8148557965</v>
      </c>
      <c r="BJ296" s="36">
        <f>BJ298+BJ313+BJ319+BJ330+BJ349</f>
        <v>593496.52180882497</v>
      </c>
      <c r="BK296" s="36">
        <f>BK298+BK313+BK319+BK330+BK349</f>
        <v>479329.29304697155</v>
      </c>
      <c r="BL296" s="36">
        <f t="shared" ref="BL296" si="4082">SUM(BM296:BN296)</f>
        <v>4880641.1679999996</v>
      </c>
      <c r="BM296" s="36">
        <f>BM298+BM313+BM319+BM330+BM349</f>
        <v>415509.69400000002</v>
      </c>
      <c r="BN296" s="36">
        <f>BN298+BN313+BN319+BN330+BN349</f>
        <v>4465131.4739999995</v>
      </c>
      <c r="BO296" s="65">
        <f t="shared" ref="BO296" si="4083">BP296+BS296</f>
        <v>7041066.2842570823</v>
      </c>
      <c r="BP296" s="36">
        <f t="shared" ref="BP296" si="4084">SUM(BQ296:BR296)</f>
        <v>1125941.3882570812</v>
      </c>
      <c r="BQ296" s="36">
        <f>BQ298+BQ313+BQ319+BQ330+BQ349</f>
        <v>627126.51125708106</v>
      </c>
      <c r="BR296" s="36">
        <f>BR298+BR313+BR319+BR330+BR349</f>
        <v>498814.87700000004</v>
      </c>
      <c r="BS296" s="36">
        <f t="shared" ref="BS296" si="4085">SUM(BT296:BU296)</f>
        <v>5915124.8960000006</v>
      </c>
      <c r="BT296" s="36">
        <f>BT298+BT313+BT319+BT330+BT349</f>
        <v>383511.745</v>
      </c>
      <c r="BU296" s="36">
        <f>BU298+BU313+BU319+BU330+BU349</f>
        <v>5531613.1510000005</v>
      </c>
      <c r="BV296" s="65">
        <f t="shared" ref="BV296" si="4086">BW296+BZ296</f>
        <v>5942389.0178624708</v>
      </c>
      <c r="BW296" s="36">
        <f t="shared" ref="BW296" si="4087">SUM(BX296:BY296)</f>
        <v>1080903.0738624721</v>
      </c>
      <c r="BX296" s="36">
        <f>BX298+BX313+BX319+BX330+BX349</f>
        <v>607990.99520151515</v>
      </c>
      <c r="BY296" s="36">
        <f>BY298+BY313+BY319+BY330+BY349</f>
        <v>472912.07866095705</v>
      </c>
      <c r="BZ296" s="36">
        <f t="shared" ref="BZ296" si="4088">SUM(CA296:CB296)</f>
        <v>4861485.9439999992</v>
      </c>
      <c r="CA296" s="36">
        <f>CA298+CA313+CA319+CA330+CA349</f>
        <v>279195.33299999998</v>
      </c>
      <c r="CB296" s="36">
        <f>CB298+CB313+CB319+CB330+CB349</f>
        <v>4582290.6109999996</v>
      </c>
      <c r="CC296" s="36">
        <f t="shared" ref="CC296" si="4089">CD296+CG296</f>
        <v>18936922.28497535</v>
      </c>
      <c r="CD296" s="36">
        <f t="shared" ref="CD296" si="4090">SUM(CE296:CF296)</f>
        <v>3279670.2769753505</v>
      </c>
      <c r="CE296" s="36">
        <f>CE298+CE313+CE319+CE330+CE349</f>
        <v>1828614.0282674213</v>
      </c>
      <c r="CF296" s="36">
        <f>CF298+CF313+CF319+CF330+CF349</f>
        <v>1451056.2487079289</v>
      </c>
      <c r="CG296" s="36">
        <f t="shared" ref="CG296" si="4091">SUM(CH296:CI296)</f>
        <v>15657252.007999999</v>
      </c>
      <c r="CH296" s="36">
        <f>CH298+CH313+CH319+CH330+CH349</f>
        <v>1078216.7719999999</v>
      </c>
      <c r="CI296" s="36">
        <f>CI298+CI313+CI319+CI330+CI349</f>
        <v>14579035.236</v>
      </c>
      <c r="CJ296" s="65">
        <f t="shared" ref="CJ296" si="4092">CK296+CN296</f>
        <v>5479664.333823205</v>
      </c>
      <c r="CK296" s="36">
        <f t="shared" ref="CK296" si="4093">SUM(CL296:CM296)</f>
        <v>1092644.315823205</v>
      </c>
      <c r="CL296" s="36">
        <f>CL298+CL313+CL319+CL330+CL349</f>
        <v>615407.87622320501</v>
      </c>
      <c r="CM296" s="36">
        <f>CM298+CM313+CM319+CM330+CM349</f>
        <v>477236.43959999998</v>
      </c>
      <c r="CN296" s="36">
        <f t="shared" ref="CN296" si="4094">SUM(CO296:CP296)</f>
        <v>4387020.0180000002</v>
      </c>
      <c r="CO296" s="36">
        <f>CO298+CO313+CO319+CO330+CO349</f>
        <v>294164.63500000001</v>
      </c>
      <c r="CP296" s="36">
        <f>CP298+CP313+CP319+CP330+CP349</f>
        <v>4092855.3829999999</v>
      </c>
      <c r="CQ296" s="65">
        <f t="shared" ref="CQ296" si="4095">CR296+CU296</f>
        <v>2777008.5712481979</v>
      </c>
      <c r="CR296" s="36">
        <f t="shared" ref="CR296" si="4096">SUM(CS296:CT296)</f>
        <v>1112513.4662481979</v>
      </c>
      <c r="CS296" s="36">
        <f>CS298+CS313+CS319+CS330+CS349</f>
        <v>594901.95561499998</v>
      </c>
      <c r="CT296" s="36">
        <f>CT298+CT313+CT319+CT330+CT349</f>
        <v>517611.51063319796</v>
      </c>
      <c r="CU296" s="36">
        <f t="shared" ref="CU296" si="4097">SUM(CV296:CW296)</f>
        <v>1664495.105</v>
      </c>
      <c r="CV296" s="36">
        <f>CV298+CV313+CV319+CV330+CV349</f>
        <v>313444.58399999997</v>
      </c>
      <c r="CW296" s="36">
        <f>CW298+CW313+CW319+CW330+CW349</f>
        <v>1351050.5209999999</v>
      </c>
      <c r="CX296" s="65">
        <f t="shared" ref="CX296:CX362" si="4098">CY296+DB296</f>
        <v>2279412.645</v>
      </c>
      <c r="CY296" s="36">
        <f t="shared" si="3914"/>
        <v>1028305.8530000001</v>
      </c>
      <c r="CZ296" s="36">
        <f>CZ298+CZ313+CZ319+CZ330+CZ349</f>
        <v>542976.09000000008</v>
      </c>
      <c r="DA296" s="36">
        <f>DA298+DA313+DA319+DA330+DA349</f>
        <v>485329.76300000009</v>
      </c>
      <c r="DB296" s="36">
        <f t="shared" si="3915"/>
        <v>1251106.7919999999</v>
      </c>
      <c r="DC296" s="36">
        <f>DC298+DC313+DC319+DC330+DC349</f>
        <v>613652.06000000006</v>
      </c>
      <c r="DD296" s="36">
        <f>DD298+DD313+DD319+DD330+DD349</f>
        <v>637454.73199999996</v>
      </c>
      <c r="DE296" s="36">
        <f t="shared" ref="DE296" si="4099">DF296+DI296</f>
        <v>10536085.550071403</v>
      </c>
      <c r="DF296" s="36">
        <f t="shared" ref="DF296" si="4100">SUM(DG296:DH296)</f>
        <v>3233463.6350714029</v>
      </c>
      <c r="DG296" s="36">
        <f>DG298+DG313+DG319+DG330+DG349</f>
        <v>1753285.9218382051</v>
      </c>
      <c r="DH296" s="36">
        <f>DH298+DH313+DH319+DH330+DH349</f>
        <v>1480177.7132331978</v>
      </c>
      <c r="DI296" s="36">
        <f t="shared" ref="DI296" si="4101">SUM(DJ296:DK296)</f>
        <v>7302621.915</v>
      </c>
      <c r="DJ296" s="36">
        <f>DJ298+DJ313+DJ319+DJ330+DJ349</f>
        <v>1221261.2790000001</v>
      </c>
      <c r="DK296" s="36">
        <f>DK298+DK313+DK319+DK330+DK349</f>
        <v>6081360.6359999999</v>
      </c>
      <c r="DL296" s="36">
        <f t="shared" ref="DL296" si="4102">DM296+DP296</f>
        <v>50583317.477928884</v>
      </c>
      <c r="DM296" s="36">
        <f t="shared" ref="DM296" si="4103">SUM(DN296:DO296)</f>
        <v>12926255.424928883</v>
      </c>
      <c r="DN296" s="36">
        <f>DN298+DN313+DN319+DN330+DN349</f>
        <v>7065207.5608051941</v>
      </c>
      <c r="DO296" s="36">
        <f>DO298+DO313+DO319+DO330+DO349</f>
        <v>5861047.864123689</v>
      </c>
      <c r="DP296" s="36">
        <f t="shared" ref="DP296" si="4104">SUM(DQ296:DR296)</f>
        <v>37657062.053000003</v>
      </c>
      <c r="DQ296" s="36">
        <f>DQ298+DQ313+DQ319+DQ330+DQ349</f>
        <v>4542736.0979999993</v>
      </c>
      <c r="DR296" s="36">
        <f>DR298+DR313+DR319+DR330+DR349</f>
        <v>33114325.955000002</v>
      </c>
    </row>
    <row r="297" spans="1:122" s="3" customFormat="1" ht="15" customHeight="1" x14ac:dyDescent="0.2">
      <c r="A297" s="34"/>
      <c r="B297" s="1"/>
      <c r="C297" s="35"/>
      <c r="D297" s="65"/>
      <c r="E297" s="36"/>
      <c r="F297" s="36"/>
      <c r="G297" s="36"/>
      <c r="H297" s="36"/>
      <c r="I297" s="36"/>
      <c r="J297" s="36"/>
      <c r="K297" s="65"/>
      <c r="L297" s="36"/>
      <c r="M297" s="36"/>
      <c r="N297" s="36"/>
      <c r="O297" s="36"/>
      <c r="P297" s="36"/>
      <c r="Q297" s="36"/>
      <c r="R297" s="65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65"/>
      <c r="AG297" s="36"/>
      <c r="AH297" s="36"/>
      <c r="AI297" s="36"/>
      <c r="AJ297" s="36"/>
      <c r="AK297" s="36"/>
      <c r="AL297" s="36"/>
      <c r="AM297" s="65"/>
      <c r="AN297" s="36"/>
      <c r="AO297" s="36"/>
      <c r="AP297" s="36"/>
      <c r="AQ297" s="36"/>
      <c r="AR297" s="36"/>
      <c r="AS297" s="36"/>
      <c r="AT297" s="65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65"/>
      <c r="BI297" s="36"/>
      <c r="BJ297" s="36"/>
      <c r="BK297" s="36"/>
      <c r="BL297" s="36"/>
      <c r="BM297" s="36"/>
      <c r="BN297" s="36"/>
      <c r="BO297" s="65"/>
      <c r="BP297" s="36"/>
      <c r="BQ297" s="36"/>
      <c r="BR297" s="36"/>
      <c r="BS297" s="36"/>
      <c r="BT297" s="36"/>
      <c r="BU297" s="36"/>
      <c r="BV297" s="65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65"/>
      <c r="CK297" s="36"/>
      <c r="CL297" s="36"/>
      <c r="CM297" s="36"/>
      <c r="CN297" s="36"/>
      <c r="CO297" s="36"/>
      <c r="CP297" s="36"/>
      <c r="CQ297" s="65"/>
      <c r="CR297" s="36"/>
      <c r="CS297" s="36"/>
      <c r="CT297" s="36"/>
      <c r="CU297" s="36"/>
      <c r="CV297" s="36"/>
      <c r="CW297" s="36"/>
      <c r="CX297" s="65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</row>
    <row r="298" spans="1:122" s="3" customFormat="1" ht="15" customHeight="1" x14ac:dyDescent="0.2">
      <c r="A298" s="34"/>
      <c r="B298" s="1" t="s">
        <v>254</v>
      </c>
      <c r="C298" s="35"/>
      <c r="D298" s="65">
        <f>D299+D303+D306+D309+D310+D311</f>
        <v>717167.06299999985</v>
      </c>
      <c r="E298" s="36">
        <f t="shared" ref="E298:J298" si="4105">E299+E303+E306+E309+E310+E311</f>
        <v>491701.72099999996</v>
      </c>
      <c r="F298" s="36">
        <f t="shared" si="4105"/>
        <v>228475.22300000003</v>
      </c>
      <c r="G298" s="36">
        <f t="shared" si="4105"/>
        <v>263226.49800000002</v>
      </c>
      <c r="H298" s="36">
        <f t="shared" si="4105"/>
        <v>225465.342</v>
      </c>
      <c r="I298" s="36">
        <f t="shared" si="4105"/>
        <v>213885.342</v>
      </c>
      <c r="J298" s="36">
        <f t="shared" si="4105"/>
        <v>11580</v>
      </c>
      <c r="K298" s="65">
        <f>K299+K303+K306+K309+K310+K311</f>
        <v>726329.00399999996</v>
      </c>
      <c r="L298" s="36">
        <f t="shared" ref="L298:Q298" si="4106">L299+L303+L306+L309+L310+L311</f>
        <v>603477.22499999998</v>
      </c>
      <c r="M298" s="36">
        <f t="shared" si="4106"/>
        <v>286960.93199999997</v>
      </c>
      <c r="N298" s="36">
        <f t="shared" si="4106"/>
        <v>316516.29300000006</v>
      </c>
      <c r="O298" s="36">
        <f t="shared" si="4106"/>
        <v>122851.77899999998</v>
      </c>
      <c r="P298" s="36">
        <f t="shared" si="4106"/>
        <v>117301.77899999998</v>
      </c>
      <c r="Q298" s="36">
        <f t="shared" si="4106"/>
        <v>5550</v>
      </c>
      <c r="R298" s="65">
        <f t="shared" ref="R298:R309" si="4107">S298+V298</f>
        <v>715062.08700000006</v>
      </c>
      <c r="S298" s="36">
        <f t="shared" ref="S298:S309" si="4108">SUM(T298:U298)</f>
        <v>615514.23800000013</v>
      </c>
      <c r="T298" s="36">
        <f>T299+T303+T306+T309+T310+T311</f>
        <v>294872.25800000003</v>
      </c>
      <c r="U298" s="36">
        <f>U299+U303+U306+U309+U310+U311</f>
        <v>320641.98000000004</v>
      </c>
      <c r="V298" s="36">
        <f t="shared" ref="V298:V309" si="4109">SUM(W298:X298)</f>
        <v>99547.848999999987</v>
      </c>
      <c r="W298" s="36">
        <f>W299+W303+W306+W309+W310+W311</f>
        <v>91727.848999999987</v>
      </c>
      <c r="X298" s="36">
        <f>X299+X303+X306+X309+X310+X311</f>
        <v>7820</v>
      </c>
      <c r="Y298" s="36">
        <f t="shared" ref="Y298:Y306" si="4110">Z298+AC298</f>
        <v>2158558.1540000001</v>
      </c>
      <c r="Z298" s="36">
        <f t="shared" ref="Z298:Z306" si="4111">SUM(AA298:AB298)</f>
        <v>1710693.1839999999</v>
      </c>
      <c r="AA298" s="36">
        <f>AA299+AA303+AA306+AA309+AA310+AA311</f>
        <v>810308.41300000006</v>
      </c>
      <c r="AB298" s="36">
        <f>AB299+AB303+AB306+AB309+AB310+AB311</f>
        <v>900384.77099999995</v>
      </c>
      <c r="AC298" s="36">
        <f t="shared" ref="AC298:AC309" si="4112">SUM(AD298:AE298)</f>
        <v>447864.97</v>
      </c>
      <c r="AD298" s="36">
        <f>AD299+AD303+AD306+AD309+AD310+AD311</f>
        <v>422914.97</v>
      </c>
      <c r="AE298" s="36">
        <f>AE299+AE303+AE306+AE309+AE310+AE311</f>
        <v>24950</v>
      </c>
      <c r="AF298" s="65">
        <f t="shared" ref="AF298:AF309" si="4113">AG298+AJ298</f>
        <v>750799.85499999998</v>
      </c>
      <c r="AG298" s="36">
        <f t="shared" ref="AG298:AG309" si="4114">SUM(AH298:AI298)</f>
        <v>599530.69799999997</v>
      </c>
      <c r="AH298" s="36">
        <f>AH299+AH303+AH306+AH309+AH310+AH311</f>
        <v>261787.93900000004</v>
      </c>
      <c r="AI298" s="36">
        <f>AI299+AI303+AI306+AI309+AI310+AI311</f>
        <v>337742.75899999996</v>
      </c>
      <c r="AJ298" s="36">
        <f t="shared" ref="AJ298:AJ309" si="4115">SUM(AK298:AL298)</f>
        <v>151269.15700000001</v>
      </c>
      <c r="AK298" s="36">
        <f>AK299+AK303+AK306+AK309+AK310+AK311</f>
        <v>129132.227</v>
      </c>
      <c r="AL298" s="36">
        <f>AL299+AL303+AL306+AL309+AL310+AL311</f>
        <v>22136.93</v>
      </c>
      <c r="AM298" s="65">
        <f t="shared" ref="AM298:AM309" si="4116">AN298+AQ298</f>
        <v>801589.10799999977</v>
      </c>
      <c r="AN298" s="36">
        <f t="shared" ref="AN298:AN309" si="4117">SUM(AO298:AP298)</f>
        <v>616527.66799999983</v>
      </c>
      <c r="AO298" s="36">
        <f>AO299+AO303+AO306+AO309+AO310+AO311</f>
        <v>275959.95699999994</v>
      </c>
      <c r="AP298" s="36">
        <f>AP299+AP303+AP306+AP309+AP310+AP311</f>
        <v>340567.71099999995</v>
      </c>
      <c r="AQ298" s="36">
        <f t="shared" ref="AQ298:AQ309" si="4118">SUM(AR298:AS298)</f>
        <v>185061.44</v>
      </c>
      <c r="AR298" s="36">
        <f>AR299+AR303+AR306+AR309+AR310+AR311</f>
        <v>169455.97</v>
      </c>
      <c r="AS298" s="36">
        <f>AS299+AS303+AS306+AS309+AS310+AS311</f>
        <v>15605.47</v>
      </c>
      <c r="AT298" s="65">
        <f t="shared" ref="AT298:AT309" si="4119">AU298+AX298</f>
        <v>860556.16200000013</v>
      </c>
      <c r="AU298" s="36">
        <f t="shared" ref="AU298:AU309" si="4120">SUM(AV298:AW298)</f>
        <v>612938.40700000012</v>
      </c>
      <c r="AV298" s="36">
        <f>AV299+AV303+AV306+AV309+AV310+AV311</f>
        <v>247925.17600000004</v>
      </c>
      <c r="AW298" s="36">
        <f>AW299+AW303+AW306+AW309+AW310+AW311</f>
        <v>365013.23100000003</v>
      </c>
      <c r="AX298" s="36">
        <f t="shared" ref="AX298:AX309" si="4121">SUM(AY298:AZ298)</f>
        <v>247617.755</v>
      </c>
      <c r="AY298" s="36">
        <f>AY299+AY303+AY306+AY309+AY310+AY311</f>
        <v>231907.755</v>
      </c>
      <c r="AZ298" s="36">
        <f>AZ299+AZ303+AZ306+AZ309+AZ310+AZ311</f>
        <v>15710</v>
      </c>
      <c r="BA298" s="36">
        <f t="shared" ref="BA298:BA299" si="4122">BB298+BE298</f>
        <v>2412945.125</v>
      </c>
      <c r="BB298" s="36">
        <f t="shared" ref="BB298:BB299" si="4123">SUM(BC298:BD298)</f>
        <v>1828996.7729999998</v>
      </c>
      <c r="BC298" s="36">
        <f>BC299+BC303+BC306+BC309+BC310+BC311</f>
        <v>785673.07199999993</v>
      </c>
      <c r="BD298" s="36">
        <f>BD299+BD303+BD306+BD309+BD310+BD311</f>
        <v>1043323.7009999999</v>
      </c>
      <c r="BE298" s="36">
        <f t="shared" ref="BE298:BE309" si="4124">SUM(BF298:BG298)</f>
        <v>583948.35200000007</v>
      </c>
      <c r="BF298" s="36">
        <f>BF299+BF303+BF306+BF309+BF310+BF311</f>
        <v>530495.95200000005</v>
      </c>
      <c r="BG298" s="36">
        <f>BG299+BG303+BG306+BG309+BG310+BG311</f>
        <v>53452.4</v>
      </c>
      <c r="BH298" s="65">
        <f t="shared" ref="BH298:BH306" si="4125">BI298+BL298</f>
        <v>772371.28399999999</v>
      </c>
      <c r="BI298" s="36">
        <f t="shared" ref="BI298:BI306" si="4126">SUM(BJ298:BK298)</f>
        <v>612175.40899999999</v>
      </c>
      <c r="BJ298" s="36">
        <f>BJ299+BJ303+BJ306+BJ309+BJ310+BJ311</f>
        <v>283495.92000000004</v>
      </c>
      <c r="BK298" s="36">
        <f>BK299+BK303+BK306+BK309+BK310+BK311</f>
        <v>328679.489</v>
      </c>
      <c r="BL298" s="36">
        <f t="shared" ref="BL298:BL306" si="4127">SUM(BM298:BN298)</f>
        <v>160195.875</v>
      </c>
      <c r="BM298" s="36">
        <f>BM299+BM303+BM306+BM309+BM310+BM311</f>
        <v>149975.875</v>
      </c>
      <c r="BN298" s="36">
        <f>BN299+BN303+BN306+BN309+BN310+BN311</f>
        <v>10220</v>
      </c>
      <c r="BO298" s="65">
        <f t="shared" ref="BO298:BO306" si="4128">BP298+BS298</f>
        <v>833814.39599999995</v>
      </c>
      <c r="BP298" s="36">
        <f t="shared" ref="BP298:BP306" si="4129">SUM(BQ298:BR298)</f>
        <v>634206.902</v>
      </c>
      <c r="BQ298" s="36">
        <f>BQ299+BQ303+BQ306+BQ309+BQ310+BQ311</f>
        <v>291928.84899999999</v>
      </c>
      <c r="BR298" s="36">
        <f>BR299+BR303+BR306+BR309+BR310+BR311</f>
        <v>342278.05300000001</v>
      </c>
      <c r="BS298" s="36">
        <f t="shared" ref="BS298:BS306" si="4130">SUM(BT298:BU298)</f>
        <v>199607.49400000001</v>
      </c>
      <c r="BT298" s="36">
        <f>BT299+BT303+BT306+BT309+BT310+BT311</f>
        <v>188937.49400000001</v>
      </c>
      <c r="BU298" s="36">
        <f>BU299+BU303+BU306+BU309+BU310+BU311</f>
        <v>10670</v>
      </c>
      <c r="BV298" s="65">
        <f t="shared" ref="BV298:BV306" si="4131">BW298+BZ298</f>
        <v>725626.6320000001</v>
      </c>
      <c r="BW298" s="36">
        <f t="shared" ref="BW298:BW306" si="4132">SUM(BX298:BY298)</f>
        <v>601683.01600000006</v>
      </c>
      <c r="BX298" s="36">
        <f>BX299+BX303+BX306+BX309+BX310+BX311</f>
        <v>260138.15000000002</v>
      </c>
      <c r="BY298" s="36">
        <f>BY299+BY303+BY306+BY309+BY310+BY311</f>
        <v>341544.86599999998</v>
      </c>
      <c r="BZ298" s="36">
        <f t="shared" ref="BZ298:BZ306" si="4133">SUM(CA298:CB298)</f>
        <v>123943.61599999999</v>
      </c>
      <c r="CA298" s="36">
        <f>CA299+CA303+CA306+CA309+CA310+CA311</f>
        <v>101863.61599999999</v>
      </c>
      <c r="CB298" s="36">
        <f>CB299+CB303+CB306+CB309+CB310+CB311</f>
        <v>22080</v>
      </c>
      <c r="CC298" s="36">
        <f t="shared" ref="CC298:CC299" si="4134">CD298+CG298</f>
        <v>2331812.3119999999</v>
      </c>
      <c r="CD298" s="36">
        <f t="shared" ref="CD298:CD299" si="4135">SUM(CE298:CF298)</f>
        <v>1848065.327</v>
      </c>
      <c r="CE298" s="36">
        <f>CE299+CE303+CE306+CE309+CE310+CE311</f>
        <v>835562.91899999999</v>
      </c>
      <c r="CF298" s="36">
        <f>CF299+CF303+CF306+CF309+CF310+CF311</f>
        <v>1012502.4080000002</v>
      </c>
      <c r="CG298" s="36">
        <f t="shared" ref="CG298:CG306" si="4136">SUM(CH298:CI298)</f>
        <v>483746.98499999999</v>
      </c>
      <c r="CH298" s="36">
        <f>CH299+CH303+CH306+CH309+CH310+CH311</f>
        <v>440776.98499999999</v>
      </c>
      <c r="CI298" s="36">
        <f>CI299+CI303+CI306+CI309+CI310+CI311</f>
        <v>42970</v>
      </c>
      <c r="CJ298" s="65">
        <f t="shared" ref="CJ298:CJ306" si="4137">CK298+CN298</f>
        <v>768613.25780000002</v>
      </c>
      <c r="CK298" s="36">
        <f t="shared" ref="CK298:CK306" si="4138">SUM(CL298:CM298)</f>
        <v>606167.42280000006</v>
      </c>
      <c r="CL298" s="36">
        <f>CL299+CL303+CL306+CL309+CL310+CL311</f>
        <v>280578.11</v>
      </c>
      <c r="CM298" s="36">
        <f>CM299+CM303+CM306+CM309+CM310+CM311</f>
        <v>325589.31280000001</v>
      </c>
      <c r="CN298" s="36">
        <f t="shared" ref="CN298:CN306" si="4139">SUM(CO298:CP298)</f>
        <v>162445.83500000002</v>
      </c>
      <c r="CO298" s="36">
        <f>CO299+CO303+CO306+CO309+CO310+CO311</f>
        <v>140226.57500000001</v>
      </c>
      <c r="CP298" s="36">
        <f>CP299+CP303+CP306+CP309+CP310+CP311</f>
        <v>22219.260000000002</v>
      </c>
      <c r="CQ298" s="65">
        <f t="shared" ref="CQ298:CQ306" si="4140">CR298+CU298</f>
        <v>899638.03399999987</v>
      </c>
      <c r="CR298" s="36">
        <f t="shared" ref="CR298:CR306" si="4141">SUM(CS298:CT298)</f>
        <v>641967.99499999988</v>
      </c>
      <c r="CS298" s="36">
        <f>CS299+CS303+CS306+CS309+CS310+CS311</f>
        <v>273796.71499999997</v>
      </c>
      <c r="CT298" s="36">
        <f>CT299+CT303+CT306+CT309+CT310+CT311</f>
        <v>368171.27999999997</v>
      </c>
      <c r="CU298" s="36">
        <f t="shared" ref="CU298:CU306" si="4142">SUM(CV298:CW298)</f>
        <v>257670.03899999999</v>
      </c>
      <c r="CV298" s="36">
        <f>CV299+CV303+CV306+CV309+CV310+CV311</f>
        <v>205326.34899999999</v>
      </c>
      <c r="CW298" s="36">
        <f>CW299+CW303+CW306+CW309+CW310+CW311</f>
        <v>52343.69</v>
      </c>
      <c r="CX298" s="65">
        <f t="shared" si="4098"/>
        <v>926839.83899999992</v>
      </c>
      <c r="CY298" s="36">
        <f t="shared" si="3914"/>
        <v>602984.56099999999</v>
      </c>
      <c r="CZ298" s="36">
        <f>CZ299+CZ303+CZ306+CZ309+CZ310+CZ311</f>
        <v>254725.87799999997</v>
      </c>
      <c r="DA298" s="36">
        <f>DA299+DA303+DA306+DA309+DA310+DA311</f>
        <v>348258.68300000008</v>
      </c>
      <c r="DB298" s="36">
        <f t="shared" si="3915"/>
        <v>323855.27799999999</v>
      </c>
      <c r="DC298" s="36">
        <f>DC299+DC303+DC306+DC309+DC310+DC311</f>
        <v>270731.67800000001</v>
      </c>
      <c r="DD298" s="36">
        <f>DD299+DD303+DD306+DD309+DD310+DD311</f>
        <v>53123.6</v>
      </c>
      <c r="DE298" s="36">
        <f t="shared" ref="DE298:DE299" si="4143">DF298+DI298</f>
        <v>2595091.1308000004</v>
      </c>
      <c r="DF298" s="36">
        <f t="shared" ref="DF298:DF299" si="4144">SUM(DG298:DH298)</f>
        <v>1851119.9788000002</v>
      </c>
      <c r="DG298" s="36">
        <f>DG299+DG303+DG306+DG309+DG310+DG311</f>
        <v>809100.70299999998</v>
      </c>
      <c r="DH298" s="36">
        <f>DH299+DH303+DH306+DH309+DH310+DH311</f>
        <v>1042019.2758000002</v>
      </c>
      <c r="DI298" s="36">
        <f t="shared" ref="DI298:DI306" si="4145">SUM(DJ298:DK298)</f>
        <v>743971.152</v>
      </c>
      <c r="DJ298" s="36">
        <f>DJ299+DJ303+DJ306+DJ309+DJ310+DJ311</f>
        <v>616284.60199999996</v>
      </c>
      <c r="DK298" s="36">
        <f>DK299+DK303+DK306+DK309+DK310+DK311</f>
        <v>127686.55</v>
      </c>
      <c r="DL298" s="36">
        <f t="shared" ref="DL298:DL309" si="4146">DM298+DP298</f>
        <v>9498406.7218000013</v>
      </c>
      <c r="DM298" s="36">
        <f t="shared" ref="DM298:DM309" si="4147">SUM(DN298:DO298)</f>
        <v>7238875.2628000006</v>
      </c>
      <c r="DN298" s="36">
        <f>DN299+DN303+DN306+DN309+DN310+DN311</f>
        <v>3240645.1070000003</v>
      </c>
      <c r="DO298" s="36">
        <f>DO299+DO303+DO306+DO309+DO310+DO311</f>
        <v>3998230.1558000008</v>
      </c>
      <c r="DP298" s="36">
        <f t="shared" ref="DP298:DP309" si="4148">SUM(DQ298:DR298)</f>
        <v>2259531.4590000003</v>
      </c>
      <c r="DQ298" s="36">
        <f>DQ299+DQ303+DQ306+DQ309+DQ310+DQ311</f>
        <v>2010472.5090000001</v>
      </c>
      <c r="DR298" s="36">
        <f>DR299+DR303+DR306+DR309+DR310+DR311</f>
        <v>249058.95</v>
      </c>
    </row>
    <row r="299" spans="1:122" s="3" customFormat="1" ht="15" customHeight="1" x14ac:dyDescent="0.2">
      <c r="A299" s="37"/>
      <c r="B299" s="1"/>
      <c r="C299" s="35" t="s">
        <v>356</v>
      </c>
      <c r="D299" s="65">
        <f>D300+D301+D302</f>
        <v>519156.15899999999</v>
      </c>
      <c r="E299" s="36">
        <f t="shared" ref="E299:J299" si="4149">E300+E301+E302</f>
        <v>382104.02899999998</v>
      </c>
      <c r="F299" s="36">
        <f t="shared" si="4149"/>
        <v>186660.16000000003</v>
      </c>
      <c r="G299" s="36">
        <f t="shared" si="4149"/>
        <v>195443.86900000001</v>
      </c>
      <c r="H299" s="36">
        <f t="shared" si="4149"/>
        <v>137052.13</v>
      </c>
      <c r="I299" s="36">
        <f t="shared" si="4149"/>
        <v>137052.13</v>
      </c>
      <c r="J299" s="36">
        <f t="shared" si="4149"/>
        <v>0</v>
      </c>
      <c r="K299" s="65">
        <f>K300+K301+K302</f>
        <v>512043</v>
      </c>
      <c r="L299" s="36">
        <f t="shared" ref="L299:Q299" si="4150">L300+L301+L302</f>
        <v>438743.94999999995</v>
      </c>
      <c r="M299" s="36">
        <f t="shared" si="4150"/>
        <v>212249.66999999995</v>
      </c>
      <c r="N299" s="36">
        <f t="shared" si="4150"/>
        <v>226494.28000000003</v>
      </c>
      <c r="O299" s="36">
        <f t="shared" si="4150"/>
        <v>73299.049999999988</v>
      </c>
      <c r="P299" s="36">
        <f t="shared" si="4150"/>
        <v>73299.049999999988</v>
      </c>
      <c r="Q299" s="36">
        <f t="shared" si="4150"/>
        <v>0</v>
      </c>
      <c r="R299" s="65">
        <f t="shared" si="4107"/>
        <v>528431.67800000007</v>
      </c>
      <c r="S299" s="36">
        <f t="shared" si="4108"/>
        <v>450262.13000000006</v>
      </c>
      <c r="T299" s="36">
        <f>SUM(T300:T302)</f>
        <v>243936.71000000002</v>
      </c>
      <c r="U299" s="36">
        <f>SUM(U300:U302)</f>
        <v>206325.42000000004</v>
      </c>
      <c r="V299" s="36">
        <f t="shared" si="4109"/>
        <v>78169.547999999995</v>
      </c>
      <c r="W299" s="36">
        <f>SUM(W300:W302)</f>
        <v>78169.547999999995</v>
      </c>
      <c r="X299" s="36">
        <f>SUM(X300:X302)</f>
        <v>0</v>
      </c>
      <c r="Y299" s="36">
        <f t="shared" si="4110"/>
        <v>1559630.8370000003</v>
      </c>
      <c r="Z299" s="36">
        <f t="shared" si="4111"/>
        <v>1271110.1090000002</v>
      </c>
      <c r="AA299" s="36">
        <f>SUM(AA300:AA302)</f>
        <v>642846.54</v>
      </c>
      <c r="AB299" s="36">
        <f>SUM(AB300:AB302)</f>
        <v>628263.56900000002</v>
      </c>
      <c r="AC299" s="36">
        <f t="shared" si="4112"/>
        <v>288520.728</v>
      </c>
      <c r="AD299" s="36">
        <f>SUM(AD300:AD302)</f>
        <v>288520.728</v>
      </c>
      <c r="AE299" s="36">
        <f>SUM(AE300:AE302)</f>
        <v>0</v>
      </c>
      <c r="AF299" s="65">
        <f t="shared" si="4113"/>
        <v>498449.67600000004</v>
      </c>
      <c r="AG299" s="36">
        <f t="shared" si="4114"/>
        <v>424970.55600000004</v>
      </c>
      <c r="AH299" s="36">
        <f>SUM(AH300:AH302)</f>
        <v>208181.61600000004</v>
      </c>
      <c r="AI299" s="36">
        <f>SUM(AI300:AI302)</f>
        <v>216788.94</v>
      </c>
      <c r="AJ299" s="36">
        <f t="shared" si="4115"/>
        <v>73479.12</v>
      </c>
      <c r="AK299" s="36">
        <f>SUM(AK300:AK302)</f>
        <v>63402.19</v>
      </c>
      <c r="AL299" s="36">
        <f>SUM(AL300:AL302)</f>
        <v>10076.93</v>
      </c>
      <c r="AM299" s="65">
        <f t="shared" si="4116"/>
        <v>540380.85</v>
      </c>
      <c r="AN299" s="36">
        <f t="shared" si="4117"/>
        <v>440972.81999999995</v>
      </c>
      <c r="AO299" s="36">
        <f>SUM(AO300:AO302)</f>
        <v>219023.46999999997</v>
      </c>
      <c r="AP299" s="36">
        <f>SUM(AP300:AP302)</f>
        <v>221949.34999999998</v>
      </c>
      <c r="AQ299" s="36">
        <f t="shared" si="4118"/>
        <v>99408.03</v>
      </c>
      <c r="AR299" s="36">
        <f>SUM(AR300:AR302)</f>
        <v>97697.56</v>
      </c>
      <c r="AS299" s="36">
        <f>SUM(AS300:AS302)</f>
        <v>1710.47</v>
      </c>
      <c r="AT299" s="65">
        <f t="shared" si="4119"/>
        <v>552552.1590000001</v>
      </c>
      <c r="AU299" s="36">
        <f t="shared" si="4120"/>
        <v>473398.73900000006</v>
      </c>
      <c r="AV299" s="36">
        <f>SUM(AV300:AV302)</f>
        <v>208778.31800000003</v>
      </c>
      <c r="AW299" s="36">
        <f>SUM(AW300:AW302)</f>
        <v>264620.42100000003</v>
      </c>
      <c r="AX299" s="36">
        <f t="shared" si="4121"/>
        <v>79153.42</v>
      </c>
      <c r="AY299" s="36">
        <f>SUM(AY300:AY302)</f>
        <v>79153.42</v>
      </c>
      <c r="AZ299" s="36">
        <f>SUM(AZ300:AZ302)</f>
        <v>0</v>
      </c>
      <c r="BA299" s="36">
        <f t="shared" si="4122"/>
        <v>1591382.6850000001</v>
      </c>
      <c r="BB299" s="36">
        <f t="shared" si="4123"/>
        <v>1339342.115</v>
      </c>
      <c r="BC299" s="36">
        <f>SUM(BC300:BC302)</f>
        <v>635983.40399999998</v>
      </c>
      <c r="BD299" s="36">
        <f>SUM(BD300:BD302)</f>
        <v>703358.71100000001</v>
      </c>
      <c r="BE299" s="36">
        <f t="shared" si="4124"/>
        <v>252040.56999999998</v>
      </c>
      <c r="BF299" s="36">
        <f>SUM(BF300:BF302)</f>
        <v>240253.16999999998</v>
      </c>
      <c r="BG299" s="36">
        <f>SUM(BG300:BG302)</f>
        <v>11787.4</v>
      </c>
      <c r="BH299" s="65">
        <f t="shared" si="4125"/>
        <v>563649.73700000008</v>
      </c>
      <c r="BI299" s="36">
        <f t="shared" si="4126"/>
        <v>470397.07200000004</v>
      </c>
      <c r="BJ299" s="36">
        <f>SUM(BJ300:BJ302)</f>
        <v>219005.51200000005</v>
      </c>
      <c r="BK299" s="36">
        <f>SUM(BK300:BK302)</f>
        <v>251391.56</v>
      </c>
      <c r="BL299" s="36">
        <f t="shared" si="4127"/>
        <v>93252.665000000008</v>
      </c>
      <c r="BM299" s="36">
        <f>SUM(BM300:BM302)</f>
        <v>93252.665000000008</v>
      </c>
      <c r="BN299" s="36">
        <f>SUM(BN300:BN302)</f>
        <v>0</v>
      </c>
      <c r="BO299" s="65">
        <f t="shared" si="4128"/>
        <v>574965.63</v>
      </c>
      <c r="BP299" s="36">
        <f t="shared" si="4129"/>
        <v>462799.64</v>
      </c>
      <c r="BQ299" s="36">
        <f>SUM(BQ300:BQ302)</f>
        <v>234324.69</v>
      </c>
      <c r="BR299" s="36">
        <f>SUM(BR300:BR302)</f>
        <v>228474.95</v>
      </c>
      <c r="BS299" s="36">
        <f t="shared" si="4130"/>
        <v>112165.99</v>
      </c>
      <c r="BT299" s="36">
        <f>SUM(BT300:BT302)</f>
        <v>112165.99</v>
      </c>
      <c r="BU299" s="36">
        <f>SUM(BU300:BU302)</f>
        <v>0</v>
      </c>
      <c r="BV299" s="65">
        <f t="shared" si="4131"/>
        <v>527967.39</v>
      </c>
      <c r="BW299" s="36">
        <f t="shared" si="4132"/>
        <v>443718.41000000003</v>
      </c>
      <c r="BX299" s="36">
        <f>SUM(BX300:BX302)</f>
        <v>216609.24000000005</v>
      </c>
      <c r="BY299" s="36">
        <f>SUM(BY300:BY302)</f>
        <v>227109.17</v>
      </c>
      <c r="BZ299" s="36">
        <f t="shared" si="4133"/>
        <v>84248.98</v>
      </c>
      <c r="CA299" s="36">
        <f>SUM(CA300:CA302)</f>
        <v>69248.98</v>
      </c>
      <c r="CB299" s="36">
        <f>SUM(CB300:CB302)</f>
        <v>15000</v>
      </c>
      <c r="CC299" s="36">
        <f t="shared" si="4134"/>
        <v>1666582.7570000002</v>
      </c>
      <c r="CD299" s="36">
        <f t="shared" si="4135"/>
        <v>1376915.1220000002</v>
      </c>
      <c r="CE299" s="36">
        <f>SUM(CE300:CE302)</f>
        <v>669939.44200000004</v>
      </c>
      <c r="CF299" s="36">
        <f>SUM(CF300:CF302)</f>
        <v>706975.68000000017</v>
      </c>
      <c r="CG299" s="36">
        <f t="shared" si="4136"/>
        <v>289667.63500000001</v>
      </c>
      <c r="CH299" s="36">
        <f>SUM(CH300:CH302)</f>
        <v>274667.63500000001</v>
      </c>
      <c r="CI299" s="36">
        <f>SUM(CI300:CI302)</f>
        <v>15000</v>
      </c>
      <c r="CJ299" s="65">
        <f t="shared" si="4137"/>
        <v>537388.92299999995</v>
      </c>
      <c r="CK299" s="36">
        <f t="shared" si="4138"/>
        <v>466740.08</v>
      </c>
      <c r="CL299" s="36">
        <f>SUM(CL300:CL302)</f>
        <v>236163.84</v>
      </c>
      <c r="CM299" s="36">
        <f>SUM(CM300:CM302)</f>
        <v>230576.24000000002</v>
      </c>
      <c r="CN299" s="36">
        <f t="shared" si="4139"/>
        <v>70648.842999999993</v>
      </c>
      <c r="CO299" s="36">
        <f>SUM(CO300:CO302)</f>
        <v>62229.582999999999</v>
      </c>
      <c r="CP299" s="36">
        <f>SUM(CP300:CP302)</f>
        <v>8419.26</v>
      </c>
      <c r="CQ299" s="65">
        <f t="shared" si="4140"/>
        <v>613777.64899999998</v>
      </c>
      <c r="CR299" s="36">
        <f t="shared" si="4141"/>
        <v>454911.12</v>
      </c>
      <c r="CS299" s="36">
        <f>SUM(CS300:CS302)</f>
        <v>217886.85</v>
      </c>
      <c r="CT299" s="36">
        <f>SUM(CT300:CT302)</f>
        <v>237024.26999999996</v>
      </c>
      <c r="CU299" s="36">
        <f t="shared" si="4142"/>
        <v>158866.52899999998</v>
      </c>
      <c r="CV299" s="36">
        <f>SUM(CV300:CV302)</f>
        <v>122028.78899999999</v>
      </c>
      <c r="CW299" s="36">
        <f>SUM(CW300:CW302)</f>
        <v>36837.74</v>
      </c>
      <c r="CX299" s="65">
        <f t="shared" si="4098"/>
        <v>585682.87300000002</v>
      </c>
      <c r="CY299" s="36">
        <f t="shared" si="3914"/>
        <v>451863.51300000004</v>
      </c>
      <c r="CZ299" s="36">
        <f>SUM(CZ300:CZ302)</f>
        <v>205875.61999999997</v>
      </c>
      <c r="DA299" s="36">
        <f>SUM(DA300:DA302)</f>
        <v>245987.89300000004</v>
      </c>
      <c r="DB299" s="36">
        <f t="shared" si="3915"/>
        <v>133819.36000000002</v>
      </c>
      <c r="DC299" s="36">
        <f>SUM(DC300:DC302)</f>
        <v>103095.76000000001</v>
      </c>
      <c r="DD299" s="36">
        <f>SUM(DD300:DD302)</f>
        <v>30723.599999999999</v>
      </c>
      <c r="DE299" s="36">
        <f t="shared" si="4143"/>
        <v>1736849.4449999998</v>
      </c>
      <c r="DF299" s="36">
        <f t="shared" si="4144"/>
        <v>1373514.713</v>
      </c>
      <c r="DG299" s="36">
        <f>SUM(DG300:DG302)</f>
        <v>659926.30999999994</v>
      </c>
      <c r="DH299" s="36">
        <f>SUM(DH300:DH302)</f>
        <v>713588.40300000005</v>
      </c>
      <c r="DI299" s="36">
        <f t="shared" si="4145"/>
        <v>363334.73199999996</v>
      </c>
      <c r="DJ299" s="36">
        <f>SUM(DJ300:DJ302)</f>
        <v>287354.13199999998</v>
      </c>
      <c r="DK299" s="36">
        <f>SUM(DK300:DK302)</f>
        <v>75980.600000000006</v>
      </c>
      <c r="DL299" s="36">
        <f t="shared" si="4146"/>
        <v>6554445.7240000004</v>
      </c>
      <c r="DM299" s="36">
        <f t="shared" si="4147"/>
        <v>5360882.0590000004</v>
      </c>
      <c r="DN299" s="36">
        <f>SUM(DN300:DN302)</f>
        <v>2608695.696</v>
      </c>
      <c r="DO299" s="36">
        <f>SUM(DO300:DO302)</f>
        <v>2752186.3630000004</v>
      </c>
      <c r="DP299" s="36">
        <f t="shared" si="4148"/>
        <v>1193563.665</v>
      </c>
      <c r="DQ299" s="36">
        <f>SUM(DQ300:DQ302)</f>
        <v>1090795.665</v>
      </c>
      <c r="DR299" s="36">
        <f>SUM(DR300:DR302)</f>
        <v>102768</v>
      </c>
    </row>
    <row r="300" spans="1:122" s="3" customFormat="1" ht="15" customHeight="1" x14ac:dyDescent="0.25">
      <c r="A300" s="37"/>
      <c r="B300" s="1"/>
      <c r="C300" s="39" t="s">
        <v>256</v>
      </c>
      <c r="D300" s="67">
        <f>+E300+H300</f>
        <v>87570.65</v>
      </c>
      <c r="E300" s="68">
        <f>+F300+G300</f>
        <v>87570.65</v>
      </c>
      <c r="F300" s="69">
        <v>46849.83</v>
      </c>
      <c r="G300" s="69">
        <v>40720.82</v>
      </c>
      <c r="H300" s="68">
        <f>+I300+J300</f>
        <v>0</v>
      </c>
      <c r="I300" s="69">
        <v>0</v>
      </c>
      <c r="J300" s="69">
        <v>0</v>
      </c>
      <c r="K300" s="67">
        <f t="shared" ref="K300:K302" si="4151">+L300+O300</f>
        <v>93950.290000000008</v>
      </c>
      <c r="L300" s="68">
        <f t="shared" ref="L300:L302" si="4152">+M300+N300</f>
        <v>93950.290000000008</v>
      </c>
      <c r="M300" s="69">
        <v>50411.15</v>
      </c>
      <c r="N300" s="69">
        <v>43539.14</v>
      </c>
      <c r="O300" s="68">
        <f t="shared" ref="O300:O302" si="4153">+P300+Q300</f>
        <v>0</v>
      </c>
      <c r="P300" s="69">
        <v>0</v>
      </c>
      <c r="Q300" s="69">
        <v>0</v>
      </c>
      <c r="R300" s="67">
        <f t="shared" ref="R300:R302" si="4154">+S300+V300</f>
        <v>90978.040000000008</v>
      </c>
      <c r="S300" s="68">
        <f t="shared" ref="S300:S302" si="4155">+T300+U300</f>
        <v>90978.040000000008</v>
      </c>
      <c r="T300" s="69">
        <v>46866.83</v>
      </c>
      <c r="U300" s="69">
        <v>44111.210000000006</v>
      </c>
      <c r="V300" s="68">
        <f t="shared" ref="V300:V302" si="4156">+W300+X300</f>
        <v>0</v>
      </c>
      <c r="W300" s="69">
        <v>0</v>
      </c>
      <c r="X300" s="69">
        <v>0</v>
      </c>
      <c r="Y300" s="68">
        <f t="shared" ref="Y300:Y302" si="4157">+Z300+AC300</f>
        <v>272498.98</v>
      </c>
      <c r="Z300" s="68">
        <f t="shared" ref="Z300:Z302" si="4158">+AA300+AB300</f>
        <v>272498.98</v>
      </c>
      <c r="AA300" s="68">
        <f t="shared" ref="AA300:AB302" si="4159">+F300+M300+T300</f>
        <v>144127.81</v>
      </c>
      <c r="AB300" s="68">
        <f t="shared" si="4159"/>
        <v>128371.17</v>
      </c>
      <c r="AC300" s="68">
        <f t="shared" ref="AC300:AC302" si="4160">+AD300+AE300</f>
        <v>0</v>
      </c>
      <c r="AD300" s="68">
        <f t="shared" ref="AD300:AE302" si="4161">+I300+P300+W300</f>
        <v>0</v>
      </c>
      <c r="AE300" s="68">
        <f t="shared" si="4161"/>
        <v>0</v>
      </c>
      <c r="AF300" s="67">
        <f>+AG300+AJ300</f>
        <v>86920.76400000001</v>
      </c>
      <c r="AG300" s="68">
        <f>+AH300+AI300</f>
        <v>86920.76400000001</v>
      </c>
      <c r="AH300" s="69">
        <v>47083.634000000005</v>
      </c>
      <c r="AI300" s="69">
        <v>39837.130000000005</v>
      </c>
      <c r="AJ300" s="68">
        <f>+AK300+AL300</f>
        <v>0</v>
      </c>
      <c r="AK300" s="69">
        <v>0</v>
      </c>
      <c r="AL300" s="69">
        <v>0</v>
      </c>
      <c r="AM300" s="67">
        <f t="shared" ref="AM300:AM302" si="4162">+AN300+AQ300</f>
        <v>90168.97</v>
      </c>
      <c r="AN300" s="68">
        <f t="shared" ref="AN300:AN302" si="4163">+AO300+AP300</f>
        <v>90168.97</v>
      </c>
      <c r="AO300" s="69">
        <v>47901.919999999998</v>
      </c>
      <c r="AP300" s="69">
        <v>42267.049999999996</v>
      </c>
      <c r="AQ300" s="68">
        <f t="shared" ref="AQ300:AQ302" si="4164">+AR300+AS300</f>
        <v>0</v>
      </c>
      <c r="AR300" s="69">
        <v>0</v>
      </c>
      <c r="AS300" s="69">
        <v>0</v>
      </c>
      <c r="AT300" s="67">
        <f t="shared" ref="AT300:AT302" si="4165">+AU300+AX300</f>
        <v>85363.108000000007</v>
      </c>
      <c r="AU300" s="68">
        <f t="shared" ref="AU300:AU302" si="4166">+AV300+AW300</f>
        <v>85363.108000000007</v>
      </c>
      <c r="AV300" s="69">
        <v>41614.448000000004</v>
      </c>
      <c r="AW300" s="69">
        <v>43748.66</v>
      </c>
      <c r="AX300" s="68">
        <f t="shared" ref="AX300:AX302" si="4167">+AY300+AZ300</f>
        <v>0</v>
      </c>
      <c r="AY300" s="69">
        <v>0</v>
      </c>
      <c r="AZ300" s="69">
        <v>0</v>
      </c>
      <c r="BA300" s="68">
        <f t="shared" ref="BA300:BA302" si="4168">+BB300+BE300</f>
        <v>262452.842</v>
      </c>
      <c r="BB300" s="68">
        <f t="shared" ref="BB300:BB302" si="4169">+BC300+BD300</f>
        <v>262452.842</v>
      </c>
      <c r="BC300" s="68">
        <f t="shared" ref="BC300:BD302" si="4170">+AH300+AO300+AV300</f>
        <v>136600.00200000001</v>
      </c>
      <c r="BD300" s="68">
        <f t="shared" si="4170"/>
        <v>125852.84</v>
      </c>
      <c r="BE300" s="68">
        <f t="shared" ref="BE300:BE302" si="4171">+BF300+BG300</f>
        <v>0</v>
      </c>
      <c r="BF300" s="68">
        <f t="shared" ref="BF300:BG302" si="4172">+AK300+AR300+AY300</f>
        <v>0</v>
      </c>
      <c r="BG300" s="68">
        <f t="shared" si="4172"/>
        <v>0</v>
      </c>
      <c r="BH300" s="67">
        <f>+BI300+BL300</f>
        <v>95707.48000000001</v>
      </c>
      <c r="BI300" s="68">
        <f>+BJ300+BK300</f>
        <v>95707.48000000001</v>
      </c>
      <c r="BJ300" s="69">
        <v>49232.80000000001</v>
      </c>
      <c r="BK300" s="69">
        <v>46474.68</v>
      </c>
      <c r="BL300" s="68">
        <f>+BM300+BN300</f>
        <v>0</v>
      </c>
      <c r="BM300" s="69">
        <v>0</v>
      </c>
      <c r="BN300" s="69">
        <v>0</v>
      </c>
      <c r="BO300" s="67">
        <f t="shared" ref="BO300:BO302" si="4173">+BP300+BS300</f>
        <v>92870.3</v>
      </c>
      <c r="BP300" s="68">
        <f t="shared" ref="BP300:BP302" si="4174">+BQ300+BR300</f>
        <v>92870.3</v>
      </c>
      <c r="BQ300" s="69">
        <v>48803.87</v>
      </c>
      <c r="BR300" s="69">
        <v>44066.43</v>
      </c>
      <c r="BS300" s="68">
        <f t="shared" ref="BS300:BS302" si="4175">+BT300+BU300</f>
        <v>0</v>
      </c>
      <c r="BT300" s="69">
        <v>0</v>
      </c>
      <c r="BU300" s="69">
        <v>0</v>
      </c>
      <c r="BV300" s="67">
        <f t="shared" ref="BV300:BV302" si="4176">+BW300+BZ300</f>
        <v>86668.06</v>
      </c>
      <c r="BW300" s="68">
        <f t="shared" ref="BW300:BW302" si="4177">+BX300+BY300</f>
        <v>86668.06</v>
      </c>
      <c r="BX300" s="69">
        <v>43505.840000000004</v>
      </c>
      <c r="BY300" s="69">
        <v>43162.22</v>
      </c>
      <c r="BZ300" s="68">
        <f t="shared" ref="BZ300:BZ302" si="4178">+CA300+CB300</f>
        <v>0</v>
      </c>
      <c r="CA300" s="69">
        <v>0</v>
      </c>
      <c r="CB300" s="69">
        <v>0</v>
      </c>
      <c r="CC300" s="68">
        <f t="shared" ref="CC300:CC302" si="4179">+CD300+CG300</f>
        <v>275245.84000000003</v>
      </c>
      <c r="CD300" s="68">
        <f t="shared" ref="CD300:CD302" si="4180">+CE300+CF300</f>
        <v>275245.84000000003</v>
      </c>
      <c r="CE300" s="68">
        <f t="shared" ref="CE300:CF302" si="4181">+BJ300+BQ300+BX300</f>
        <v>141542.51</v>
      </c>
      <c r="CF300" s="68">
        <f t="shared" si="4181"/>
        <v>133703.33000000002</v>
      </c>
      <c r="CG300" s="68">
        <f t="shared" ref="CG300:CG302" si="4182">+CH300+CI300</f>
        <v>0</v>
      </c>
      <c r="CH300" s="68">
        <f t="shared" ref="CH300:CI302" si="4183">+BM300+BT300+CA300</f>
        <v>0</v>
      </c>
      <c r="CI300" s="68">
        <f t="shared" si="4183"/>
        <v>0</v>
      </c>
      <c r="CJ300" s="67">
        <f>+CK300+CN300</f>
        <v>100224.31</v>
      </c>
      <c r="CK300" s="68">
        <f>+CL300+CM300</f>
        <v>100224.31</v>
      </c>
      <c r="CL300" s="69">
        <v>51946.84</v>
      </c>
      <c r="CM300" s="69">
        <v>48277.47</v>
      </c>
      <c r="CN300" s="68">
        <f>+CO300+CP300</f>
        <v>0</v>
      </c>
      <c r="CO300" s="69">
        <v>0</v>
      </c>
      <c r="CP300" s="69">
        <v>0</v>
      </c>
      <c r="CQ300" s="67">
        <f t="shared" ref="CQ300:CQ302" si="4184">+CR300+CU300</f>
        <v>86516.47</v>
      </c>
      <c r="CR300" s="68">
        <f t="shared" ref="CR300:CR302" si="4185">+CS300+CT300</f>
        <v>86516.47</v>
      </c>
      <c r="CS300" s="69">
        <v>46843.09</v>
      </c>
      <c r="CT300" s="69">
        <v>39673.379999999997</v>
      </c>
      <c r="CU300" s="68">
        <f t="shared" ref="CU300:CU302" si="4186">+CV300+CW300</f>
        <v>0</v>
      </c>
      <c r="CV300" s="69">
        <v>0</v>
      </c>
      <c r="CW300" s="69">
        <v>0</v>
      </c>
      <c r="CX300" s="67">
        <f t="shared" ref="CX300:CX302" si="4187">+CY300+DB300</f>
        <v>96754.47</v>
      </c>
      <c r="CY300" s="68">
        <f t="shared" ref="CY300:CY302" si="4188">+CZ300+DA300</f>
        <v>96754.47</v>
      </c>
      <c r="CZ300" s="69">
        <v>49874.46</v>
      </c>
      <c r="DA300" s="69">
        <v>46880.01</v>
      </c>
      <c r="DB300" s="68">
        <f t="shared" ref="DB300:DB302" si="4189">+DC300+DD300</f>
        <v>0</v>
      </c>
      <c r="DC300" s="69">
        <v>0</v>
      </c>
      <c r="DD300" s="69">
        <v>0</v>
      </c>
      <c r="DE300" s="68">
        <f t="shared" ref="DE300:DE302" si="4190">+DF300+DI300</f>
        <v>283495.25</v>
      </c>
      <c r="DF300" s="68">
        <f t="shared" ref="DF300:DF302" si="4191">+DG300+DH300</f>
        <v>283495.25</v>
      </c>
      <c r="DG300" s="68">
        <f t="shared" ref="DG300:DH302" si="4192">+CL300+CS300+CZ300</f>
        <v>148664.38999999998</v>
      </c>
      <c r="DH300" s="68">
        <f t="shared" si="4192"/>
        <v>134830.86000000002</v>
      </c>
      <c r="DI300" s="68">
        <f t="shared" ref="DI300:DI302" si="4193">+DJ300+DK300</f>
        <v>0</v>
      </c>
      <c r="DJ300" s="68">
        <f t="shared" ref="DJ300:DK302" si="4194">+CO300+CV300+DC300</f>
        <v>0</v>
      </c>
      <c r="DK300" s="68">
        <f t="shared" si="4194"/>
        <v>0</v>
      </c>
      <c r="DL300" s="68">
        <f t="shared" ref="DL300:DL302" si="4195">+DM300+DP300</f>
        <v>1093692.912</v>
      </c>
      <c r="DM300" s="68">
        <f t="shared" ref="DM300:DM302" si="4196">+DN300+DO300</f>
        <v>1093692.912</v>
      </c>
      <c r="DN300" s="68">
        <f t="shared" ref="DN300:DO302" si="4197">+AA300+BC300+CE300+DG300</f>
        <v>570934.71200000006</v>
      </c>
      <c r="DO300" s="68">
        <f t="shared" si="4197"/>
        <v>522758.20000000007</v>
      </c>
      <c r="DP300" s="68">
        <f t="shared" ref="DP300:DP302" si="4198">+DQ300+DR300</f>
        <v>0</v>
      </c>
      <c r="DQ300" s="68">
        <f t="shared" ref="DQ300:DR302" si="4199">+AD300+BF300+CH300+DJ300</f>
        <v>0</v>
      </c>
      <c r="DR300" s="68">
        <f t="shared" si="4199"/>
        <v>0</v>
      </c>
    </row>
    <row r="301" spans="1:122" s="3" customFormat="1" ht="15" customHeight="1" x14ac:dyDescent="0.25">
      <c r="A301" s="37"/>
      <c r="B301" s="1"/>
      <c r="C301" s="39" t="s">
        <v>257</v>
      </c>
      <c r="D301" s="67">
        <f>+E301+H301</f>
        <v>431585.50900000002</v>
      </c>
      <c r="E301" s="68">
        <f>+F301+G301</f>
        <v>294533.37900000002</v>
      </c>
      <c r="F301" s="69">
        <v>139810.33000000002</v>
      </c>
      <c r="G301" s="69">
        <v>154723.049</v>
      </c>
      <c r="H301" s="68">
        <f>+I301+J301</f>
        <v>137052.13</v>
      </c>
      <c r="I301" s="69">
        <v>137052.13</v>
      </c>
      <c r="J301" s="69">
        <v>0</v>
      </c>
      <c r="K301" s="67">
        <f t="shared" si="4151"/>
        <v>418092.70999999996</v>
      </c>
      <c r="L301" s="68">
        <f t="shared" si="4152"/>
        <v>344793.66</v>
      </c>
      <c r="M301" s="69">
        <v>161838.51999999996</v>
      </c>
      <c r="N301" s="69">
        <v>182955.14</v>
      </c>
      <c r="O301" s="68">
        <f t="shared" si="4153"/>
        <v>73299.049999999988</v>
      </c>
      <c r="P301" s="69">
        <v>73299.049999999988</v>
      </c>
      <c r="Q301" s="69">
        <v>0</v>
      </c>
      <c r="R301" s="67">
        <f t="shared" si="4154"/>
        <v>437453.63800000004</v>
      </c>
      <c r="S301" s="68">
        <f t="shared" si="4155"/>
        <v>359284.09</v>
      </c>
      <c r="T301" s="69">
        <v>197069.88</v>
      </c>
      <c r="U301" s="69">
        <v>162214.21000000002</v>
      </c>
      <c r="V301" s="68">
        <f t="shared" si="4156"/>
        <v>78169.547999999995</v>
      </c>
      <c r="W301" s="69">
        <v>78169.547999999995</v>
      </c>
      <c r="X301" s="69">
        <v>0</v>
      </c>
      <c r="Y301" s="68">
        <f t="shared" si="4157"/>
        <v>1287131.8569999998</v>
      </c>
      <c r="Z301" s="68">
        <f t="shared" si="4158"/>
        <v>998611.12899999996</v>
      </c>
      <c r="AA301" s="68">
        <f t="shared" si="4159"/>
        <v>498718.73</v>
      </c>
      <c r="AB301" s="68">
        <f t="shared" si="4159"/>
        <v>499892.39900000003</v>
      </c>
      <c r="AC301" s="68">
        <f t="shared" si="4160"/>
        <v>288520.728</v>
      </c>
      <c r="AD301" s="68">
        <f t="shared" si="4161"/>
        <v>288520.728</v>
      </c>
      <c r="AE301" s="68">
        <f t="shared" si="4161"/>
        <v>0</v>
      </c>
      <c r="AF301" s="67">
        <f>+AG301+AJ301</f>
        <v>411528.91200000001</v>
      </c>
      <c r="AG301" s="68">
        <f>+AH301+AI301</f>
        <v>338049.79200000002</v>
      </c>
      <c r="AH301" s="69">
        <v>161097.98200000002</v>
      </c>
      <c r="AI301" s="69">
        <v>176951.81</v>
      </c>
      <c r="AJ301" s="68">
        <f>+AK301+AL301</f>
        <v>73479.12</v>
      </c>
      <c r="AK301" s="69">
        <v>63402.19</v>
      </c>
      <c r="AL301" s="69">
        <v>10076.93</v>
      </c>
      <c r="AM301" s="67">
        <f t="shared" si="4162"/>
        <v>450211.88</v>
      </c>
      <c r="AN301" s="68">
        <f t="shared" si="4163"/>
        <v>350803.85</v>
      </c>
      <c r="AO301" s="69">
        <v>171121.55</v>
      </c>
      <c r="AP301" s="69">
        <v>179682.3</v>
      </c>
      <c r="AQ301" s="68">
        <f t="shared" si="4164"/>
        <v>99408.03</v>
      </c>
      <c r="AR301" s="69">
        <v>97697.56</v>
      </c>
      <c r="AS301" s="69">
        <v>1710.47</v>
      </c>
      <c r="AT301" s="67">
        <f t="shared" si="4165"/>
        <v>467189.05100000004</v>
      </c>
      <c r="AU301" s="68">
        <f t="shared" si="4166"/>
        <v>388035.63100000005</v>
      </c>
      <c r="AV301" s="69">
        <v>167163.87000000002</v>
      </c>
      <c r="AW301" s="69">
        <v>220871.76100000003</v>
      </c>
      <c r="AX301" s="68">
        <f t="shared" si="4167"/>
        <v>79153.42</v>
      </c>
      <c r="AY301" s="69">
        <v>79153.42</v>
      </c>
      <c r="AZ301" s="69">
        <v>0</v>
      </c>
      <c r="BA301" s="68">
        <f t="shared" si="4168"/>
        <v>1328929.8430000001</v>
      </c>
      <c r="BB301" s="68">
        <f t="shared" si="4169"/>
        <v>1076889.273</v>
      </c>
      <c r="BC301" s="68">
        <f t="shared" si="4170"/>
        <v>499383.402</v>
      </c>
      <c r="BD301" s="68">
        <f t="shared" si="4170"/>
        <v>577505.87100000004</v>
      </c>
      <c r="BE301" s="68">
        <f t="shared" si="4171"/>
        <v>252040.56999999998</v>
      </c>
      <c r="BF301" s="68">
        <f t="shared" si="4172"/>
        <v>240253.16999999998</v>
      </c>
      <c r="BG301" s="68">
        <f t="shared" si="4172"/>
        <v>11787.4</v>
      </c>
      <c r="BH301" s="67">
        <f>+BI301+BL301</f>
        <v>467942.2570000001</v>
      </c>
      <c r="BI301" s="68">
        <f>+BJ301+BK301</f>
        <v>374689.59200000006</v>
      </c>
      <c r="BJ301" s="69">
        <v>169772.71200000003</v>
      </c>
      <c r="BK301" s="69">
        <v>204916.88</v>
      </c>
      <c r="BL301" s="68">
        <f>+BM301+BN301</f>
        <v>93252.665000000008</v>
      </c>
      <c r="BM301" s="69">
        <v>93252.665000000008</v>
      </c>
      <c r="BN301" s="69">
        <v>0</v>
      </c>
      <c r="BO301" s="67">
        <f t="shared" si="4173"/>
        <v>482095.33</v>
      </c>
      <c r="BP301" s="68">
        <f t="shared" si="4174"/>
        <v>369929.34</v>
      </c>
      <c r="BQ301" s="69">
        <v>185520.82</v>
      </c>
      <c r="BR301" s="69">
        <v>184408.52000000002</v>
      </c>
      <c r="BS301" s="68">
        <f t="shared" si="4175"/>
        <v>112165.99</v>
      </c>
      <c r="BT301" s="69">
        <v>112165.99</v>
      </c>
      <c r="BU301" s="69">
        <v>0</v>
      </c>
      <c r="BV301" s="67">
        <f t="shared" si="4176"/>
        <v>441299.33000000007</v>
      </c>
      <c r="BW301" s="68">
        <f t="shared" si="4177"/>
        <v>357050.35000000009</v>
      </c>
      <c r="BX301" s="69">
        <v>173103.40000000005</v>
      </c>
      <c r="BY301" s="69">
        <v>183946.95</v>
      </c>
      <c r="BZ301" s="68">
        <f t="shared" si="4178"/>
        <v>84248.98</v>
      </c>
      <c r="CA301" s="69">
        <v>69248.98</v>
      </c>
      <c r="CB301" s="69">
        <v>15000</v>
      </c>
      <c r="CC301" s="68">
        <f t="shared" si="4179"/>
        <v>1391336.9170000001</v>
      </c>
      <c r="CD301" s="68">
        <f t="shared" si="4180"/>
        <v>1101669.2820000001</v>
      </c>
      <c r="CE301" s="68">
        <f t="shared" si="4181"/>
        <v>528396.93200000003</v>
      </c>
      <c r="CF301" s="68">
        <f t="shared" si="4181"/>
        <v>573272.35000000009</v>
      </c>
      <c r="CG301" s="68">
        <f t="shared" si="4182"/>
        <v>289667.63500000001</v>
      </c>
      <c r="CH301" s="68">
        <f t="shared" si="4183"/>
        <v>274667.63500000001</v>
      </c>
      <c r="CI301" s="68">
        <f t="shared" si="4183"/>
        <v>15000</v>
      </c>
      <c r="CJ301" s="67">
        <f>+CK301+CN301</f>
        <v>429149.11300000001</v>
      </c>
      <c r="CK301" s="68">
        <f>+CL301+CM301</f>
        <v>366515.77</v>
      </c>
      <c r="CL301" s="69">
        <v>184217</v>
      </c>
      <c r="CM301" s="69">
        <v>182298.77000000002</v>
      </c>
      <c r="CN301" s="68">
        <f>+CO301+CP301</f>
        <v>62633.343000000001</v>
      </c>
      <c r="CO301" s="69">
        <v>54214.082999999999</v>
      </c>
      <c r="CP301" s="69">
        <v>8419.26</v>
      </c>
      <c r="CQ301" s="67">
        <f t="shared" si="4184"/>
        <v>527261.179</v>
      </c>
      <c r="CR301" s="68">
        <f t="shared" si="4185"/>
        <v>368394.64999999997</v>
      </c>
      <c r="CS301" s="69">
        <v>171043.76</v>
      </c>
      <c r="CT301" s="69">
        <v>197350.88999999996</v>
      </c>
      <c r="CU301" s="68">
        <f t="shared" si="4186"/>
        <v>158866.52899999998</v>
      </c>
      <c r="CV301" s="69">
        <v>122028.78899999999</v>
      </c>
      <c r="CW301" s="69">
        <v>36837.74</v>
      </c>
      <c r="CX301" s="67">
        <f t="shared" si="4187"/>
        <v>488761.80300000001</v>
      </c>
      <c r="CY301" s="68">
        <f t="shared" si="4188"/>
        <v>355109.04300000001</v>
      </c>
      <c r="CZ301" s="69">
        <v>156001.15999999997</v>
      </c>
      <c r="DA301" s="69">
        <v>199107.88300000003</v>
      </c>
      <c r="DB301" s="68">
        <f t="shared" si="4189"/>
        <v>133652.76</v>
      </c>
      <c r="DC301" s="69">
        <v>103095.76000000001</v>
      </c>
      <c r="DD301" s="69">
        <v>30557</v>
      </c>
      <c r="DE301" s="68">
        <f t="shared" si="4190"/>
        <v>1445172.095</v>
      </c>
      <c r="DF301" s="68">
        <f t="shared" si="4191"/>
        <v>1090019.463</v>
      </c>
      <c r="DG301" s="68">
        <f t="shared" si="4192"/>
        <v>511261.92</v>
      </c>
      <c r="DH301" s="68">
        <f t="shared" si="4192"/>
        <v>578757.54300000006</v>
      </c>
      <c r="DI301" s="68">
        <f t="shared" si="4193"/>
        <v>355152.63199999998</v>
      </c>
      <c r="DJ301" s="68">
        <f t="shared" si="4194"/>
        <v>279338.63199999998</v>
      </c>
      <c r="DK301" s="68">
        <f t="shared" si="4194"/>
        <v>75814</v>
      </c>
      <c r="DL301" s="68">
        <f t="shared" si="4195"/>
        <v>5452570.7119999994</v>
      </c>
      <c r="DM301" s="68">
        <f t="shared" si="4196"/>
        <v>4267189.1469999999</v>
      </c>
      <c r="DN301" s="68">
        <f t="shared" si="4197"/>
        <v>2037760.9839999999</v>
      </c>
      <c r="DO301" s="68">
        <f t="shared" si="4197"/>
        <v>2229428.1630000002</v>
      </c>
      <c r="DP301" s="68">
        <f t="shared" si="4198"/>
        <v>1185381.5649999999</v>
      </c>
      <c r="DQ301" s="68">
        <f t="shared" si="4199"/>
        <v>1082780.165</v>
      </c>
      <c r="DR301" s="68">
        <f t="shared" si="4199"/>
        <v>102601.4</v>
      </c>
    </row>
    <row r="302" spans="1:122" s="3" customFormat="1" ht="15" customHeight="1" x14ac:dyDescent="0.25">
      <c r="A302" s="37"/>
      <c r="B302" s="1"/>
      <c r="C302" s="39" t="s">
        <v>258</v>
      </c>
      <c r="D302" s="67">
        <f>+E302+H302</f>
        <v>0</v>
      </c>
      <c r="E302" s="68">
        <f>+F302+G302</f>
        <v>0</v>
      </c>
      <c r="F302" s="69">
        <v>0</v>
      </c>
      <c r="G302" s="69">
        <v>0</v>
      </c>
      <c r="H302" s="68">
        <f>+I302+J302</f>
        <v>0</v>
      </c>
      <c r="I302" s="69">
        <v>0</v>
      </c>
      <c r="J302" s="69">
        <v>0</v>
      </c>
      <c r="K302" s="67">
        <f t="shared" si="4151"/>
        <v>0</v>
      </c>
      <c r="L302" s="68">
        <f t="shared" si="4152"/>
        <v>0</v>
      </c>
      <c r="M302" s="69">
        <v>0</v>
      </c>
      <c r="N302" s="69">
        <v>0</v>
      </c>
      <c r="O302" s="68">
        <f t="shared" si="4153"/>
        <v>0</v>
      </c>
      <c r="P302" s="69">
        <v>0</v>
      </c>
      <c r="Q302" s="69">
        <v>0</v>
      </c>
      <c r="R302" s="67">
        <f t="shared" si="4154"/>
        <v>0</v>
      </c>
      <c r="S302" s="68">
        <f t="shared" si="4155"/>
        <v>0</v>
      </c>
      <c r="T302" s="69">
        <v>0</v>
      </c>
      <c r="U302" s="69">
        <v>0</v>
      </c>
      <c r="V302" s="68">
        <f t="shared" si="4156"/>
        <v>0</v>
      </c>
      <c r="W302" s="69">
        <v>0</v>
      </c>
      <c r="X302" s="69">
        <v>0</v>
      </c>
      <c r="Y302" s="68">
        <f t="shared" si="4157"/>
        <v>0</v>
      </c>
      <c r="Z302" s="68">
        <f t="shared" si="4158"/>
        <v>0</v>
      </c>
      <c r="AA302" s="68">
        <f t="shared" si="4159"/>
        <v>0</v>
      </c>
      <c r="AB302" s="68">
        <f t="shared" si="4159"/>
        <v>0</v>
      </c>
      <c r="AC302" s="68">
        <f t="shared" si="4160"/>
        <v>0</v>
      </c>
      <c r="AD302" s="68">
        <f t="shared" si="4161"/>
        <v>0</v>
      </c>
      <c r="AE302" s="68">
        <f t="shared" si="4161"/>
        <v>0</v>
      </c>
      <c r="AF302" s="67">
        <f>+AG302+AJ302</f>
        <v>0</v>
      </c>
      <c r="AG302" s="68">
        <f>+AH302+AI302</f>
        <v>0</v>
      </c>
      <c r="AH302" s="69">
        <v>0</v>
      </c>
      <c r="AI302" s="69">
        <v>0</v>
      </c>
      <c r="AJ302" s="68">
        <f>+AK302+AL302</f>
        <v>0</v>
      </c>
      <c r="AK302" s="69">
        <v>0</v>
      </c>
      <c r="AL302" s="69">
        <v>0</v>
      </c>
      <c r="AM302" s="67">
        <f t="shared" si="4162"/>
        <v>0</v>
      </c>
      <c r="AN302" s="68">
        <f t="shared" si="4163"/>
        <v>0</v>
      </c>
      <c r="AO302" s="69">
        <v>0</v>
      </c>
      <c r="AP302" s="69">
        <v>0</v>
      </c>
      <c r="AQ302" s="68">
        <f t="shared" si="4164"/>
        <v>0</v>
      </c>
      <c r="AR302" s="69">
        <v>0</v>
      </c>
      <c r="AS302" s="69">
        <v>0</v>
      </c>
      <c r="AT302" s="67">
        <f t="shared" si="4165"/>
        <v>0</v>
      </c>
      <c r="AU302" s="68">
        <f t="shared" si="4166"/>
        <v>0</v>
      </c>
      <c r="AV302" s="69">
        <v>0</v>
      </c>
      <c r="AW302" s="69">
        <v>0</v>
      </c>
      <c r="AX302" s="68">
        <f t="shared" si="4167"/>
        <v>0</v>
      </c>
      <c r="AY302" s="69">
        <v>0</v>
      </c>
      <c r="AZ302" s="69">
        <v>0</v>
      </c>
      <c r="BA302" s="68">
        <f t="shared" si="4168"/>
        <v>0</v>
      </c>
      <c r="BB302" s="68">
        <f t="shared" si="4169"/>
        <v>0</v>
      </c>
      <c r="BC302" s="68">
        <f t="shared" si="4170"/>
        <v>0</v>
      </c>
      <c r="BD302" s="68">
        <f t="shared" si="4170"/>
        <v>0</v>
      </c>
      <c r="BE302" s="68">
        <f t="shared" si="4171"/>
        <v>0</v>
      </c>
      <c r="BF302" s="68">
        <f t="shared" si="4172"/>
        <v>0</v>
      </c>
      <c r="BG302" s="68">
        <f t="shared" si="4172"/>
        <v>0</v>
      </c>
      <c r="BH302" s="67">
        <f>+BI302+BL302</f>
        <v>0</v>
      </c>
      <c r="BI302" s="68">
        <f>+BJ302+BK302</f>
        <v>0</v>
      </c>
      <c r="BJ302" s="69">
        <v>0</v>
      </c>
      <c r="BK302" s="69">
        <v>0</v>
      </c>
      <c r="BL302" s="68">
        <f>+BM302+BN302</f>
        <v>0</v>
      </c>
      <c r="BM302" s="69">
        <v>0</v>
      </c>
      <c r="BN302" s="69">
        <v>0</v>
      </c>
      <c r="BO302" s="67">
        <f t="shared" si="4173"/>
        <v>0</v>
      </c>
      <c r="BP302" s="68">
        <f t="shared" si="4174"/>
        <v>0</v>
      </c>
      <c r="BQ302" s="69">
        <v>0</v>
      </c>
      <c r="BR302" s="69">
        <v>0</v>
      </c>
      <c r="BS302" s="68">
        <f t="shared" si="4175"/>
        <v>0</v>
      </c>
      <c r="BT302" s="69">
        <v>0</v>
      </c>
      <c r="BU302" s="69">
        <v>0</v>
      </c>
      <c r="BV302" s="67">
        <f t="shared" si="4176"/>
        <v>0</v>
      </c>
      <c r="BW302" s="68">
        <f t="shared" si="4177"/>
        <v>0</v>
      </c>
      <c r="BX302" s="69">
        <v>0</v>
      </c>
      <c r="BY302" s="69">
        <v>0</v>
      </c>
      <c r="BZ302" s="68">
        <f t="shared" si="4178"/>
        <v>0</v>
      </c>
      <c r="CA302" s="69">
        <v>0</v>
      </c>
      <c r="CB302" s="69">
        <v>0</v>
      </c>
      <c r="CC302" s="68">
        <f t="shared" si="4179"/>
        <v>0</v>
      </c>
      <c r="CD302" s="68">
        <f t="shared" si="4180"/>
        <v>0</v>
      </c>
      <c r="CE302" s="68">
        <f t="shared" si="4181"/>
        <v>0</v>
      </c>
      <c r="CF302" s="68">
        <f t="shared" si="4181"/>
        <v>0</v>
      </c>
      <c r="CG302" s="68">
        <f t="shared" si="4182"/>
        <v>0</v>
      </c>
      <c r="CH302" s="68">
        <f t="shared" si="4183"/>
        <v>0</v>
      </c>
      <c r="CI302" s="68">
        <f t="shared" si="4183"/>
        <v>0</v>
      </c>
      <c r="CJ302" s="67">
        <f>+CK302+CN302</f>
        <v>8015.5</v>
      </c>
      <c r="CK302" s="68">
        <f>+CL302+CM302</f>
        <v>0</v>
      </c>
      <c r="CL302" s="69">
        <v>0</v>
      </c>
      <c r="CM302" s="69">
        <v>0</v>
      </c>
      <c r="CN302" s="68">
        <f>+CO302+CP302</f>
        <v>8015.5</v>
      </c>
      <c r="CO302" s="69">
        <v>8015.5</v>
      </c>
      <c r="CP302" s="69">
        <v>0</v>
      </c>
      <c r="CQ302" s="67">
        <f t="shared" si="4184"/>
        <v>0</v>
      </c>
      <c r="CR302" s="68">
        <f t="shared" si="4185"/>
        <v>0</v>
      </c>
      <c r="CS302" s="69">
        <v>0</v>
      </c>
      <c r="CT302" s="69">
        <v>0</v>
      </c>
      <c r="CU302" s="68">
        <f t="shared" si="4186"/>
        <v>0</v>
      </c>
      <c r="CV302" s="69">
        <v>0</v>
      </c>
      <c r="CW302" s="69">
        <v>0</v>
      </c>
      <c r="CX302" s="67">
        <f t="shared" si="4187"/>
        <v>166.6</v>
      </c>
      <c r="CY302" s="68">
        <f t="shared" si="4188"/>
        <v>0</v>
      </c>
      <c r="CZ302" s="69">
        <v>0</v>
      </c>
      <c r="DA302" s="69">
        <v>0</v>
      </c>
      <c r="DB302" s="68">
        <f t="shared" si="4189"/>
        <v>166.6</v>
      </c>
      <c r="DC302" s="69">
        <v>0</v>
      </c>
      <c r="DD302" s="69">
        <v>166.6</v>
      </c>
      <c r="DE302" s="68">
        <f t="shared" si="4190"/>
        <v>8182.1</v>
      </c>
      <c r="DF302" s="68">
        <f t="shared" si="4191"/>
        <v>0</v>
      </c>
      <c r="DG302" s="68">
        <f t="shared" si="4192"/>
        <v>0</v>
      </c>
      <c r="DH302" s="68">
        <f t="shared" si="4192"/>
        <v>0</v>
      </c>
      <c r="DI302" s="68">
        <f t="shared" si="4193"/>
        <v>8182.1</v>
      </c>
      <c r="DJ302" s="68">
        <f t="shared" si="4194"/>
        <v>8015.5</v>
      </c>
      <c r="DK302" s="68">
        <f t="shared" si="4194"/>
        <v>166.6</v>
      </c>
      <c r="DL302" s="68">
        <f t="shared" si="4195"/>
        <v>8182.1</v>
      </c>
      <c r="DM302" s="68">
        <f t="shared" si="4196"/>
        <v>0</v>
      </c>
      <c r="DN302" s="68">
        <f t="shared" si="4197"/>
        <v>0</v>
      </c>
      <c r="DO302" s="68">
        <f t="shared" si="4197"/>
        <v>0</v>
      </c>
      <c r="DP302" s="68">
        <f t="shared" si="4198"/>
        <v>8182.1</v>
      </c>
      <c r="DQ302" s="68">
        <f t="shared" si="4199"/>
        <v>8015.5</v>
      </c>
      <c r="DR302" s="68">
        <f t="shared" si="4199"/>
        <v>166.6</v>
      </c>
    </row>
    <row r="303" spans="1:122" s="3" customFormat="1" ht="15" customHeight="1" x14ac:dyDescent="0.2">
      <c r="A303" s="37"/>
      <c r="B303" s="1"/>
      <c r="C303" s="35" t="s">
        <v>259</v>
      </c>
      <c r="D303" s="65">
        <f>D304+D305</f>
        <v>1690.47</v>
      </c>
      <c r="E303" s="36">
        <f t="shared" ref="E303:J303" si="4200">E304+E305</f>
        <v>1690.47</v>
      </c>
      <c r="F303" s="36">
        <f t="shared" si="4200"/>
        <v>75</v>
      </c>
      <c r="G303" s="36">
        <f t="shared" si="4200"/>
        <v>1615.47</v>
      </c>
      <c r="H303" s="36">
        <f t="shared" si="4200"/>
        <v>0</v>
      </c>
      <c r="I303" s="36">
        <f t="shared" si="4200"/>
        <v>0</v>
      </c>
      <c r="J303" s="36">
        <f t="shared" si="4200"/>
        <v>0</v>
      </c>
      <c r="K303" s="65">
        <f>K304+K305</f>
        <v>460.42999999999995</v>
      </c>
      <c r="L303" s="36">
        <f t="shared" ref="L303:Q303" si="4201">L304+L305</f>
        <v>460.42999999999995</v>
      </c>
      <c r="M303" s="36">
        <f t="shared" si="4201"/>
        <v>90</v>
      </c>
      <c r="N303" s="36">
        <f t="shared" si="4201"/>
        <v>370.42999999999995</v>
      </c>
      <c r="O303" s="36">
        <f t="shared" si="4201"/>
        <v>0</v>
      </c>
      <c r="P303" s="36">
        <f t="shared" si="4201"/>
        <v>0</v>
      </c>
      <c r="Q303" s="36">
        <f t="shared" si="4201"/>
        <v>0</v>
      </c>
      <c r="R303" s="65">
        <f t="shared" si="4107"/>
        <v>509.43000000000006</v>
      </c>
      <c r="S303" s="36">
        <f t="shared" si="4108"/>
        <v>509.43000000000006</v>
      </c>
      <c r="T303" s="36">
        <f>SUM(T304:T305)</f>
        <v>88</v>
      </c>
      <c r="U303" s="36">
        <f>SUM(U304:U305)</f>
        <v>421.43000000000006</v>
      </c>
      <c r="V303" s="36">
        <f t="shared" si="4109"/>
        <v>0</v>
      </c>
      <c r="W303" s="36">
        <f>SUM(W304:W305)</f>
        <v>0</v>
      </c>
      <c r="X303" s="36">
        <f>SUM(X304:X305)</f>
        <v>0</v>
      </c>
      <c r="Y303" s="36">
        <f t="shared" si="4110"/>
        <v>2660.33</v>
      </c>
      <c r="Z303" s="36">
        <f t="shared" si="4111"/>
        <v>2660.33</v>
      </c>
      <c r="AA303" s="36">
        <f>SUM(AA304:AA305)</f>
        <v>253</v>
      </c>
      <c r="AB303" s="36">
        <f>SUM(AB304:AB305)</f>
        <v>2407.33</v>
      </c>
      <c r="AC303" s="36">
        <f t="shared" si="4112"/>
        <v>0</v>
      </c>
      <c r="AD303" s="36">
        <f>SUM(AD304:AD305)</f>
        <v>0</v>
      </c>
      <c r="AE303" s="36">
        <f>SUM(AE304:AE305)</f>
        <v>0</v>
      </c>
      <c r="AF303" s="65">
        <f t="shared" si="4113"/>
        <v>466.14999999999992</v>
      </c>
      <c r="AG303" s="36">
        <f t="shared" si="4114"/>
        <v>466.14999999999992</v>
      </c>
      <c r="AH303" s="36">
        <f>SUM(AH304:AH305)</f>
        <v>68</v>
      </c>
      <c r="AI303" s="36">
        <f>SUM(AI304:AI305)</f>
        <v>398.14999999999992</v>
      </c>
      <c r="AJ303" s="36">
        <f t="shared" si="4115"/>
        <v>0</v>
      </c>
      <c r="AK303" s="36">
        <f>SUM(AK304:AK305)</f>
        <v>0</v>
      </c>
      <c r="AL303" s="36">
        <f>SUM(AL304:AL305)</f>
        <v>0</v>
      </c>
      <c r="AM303" s="65">
        <f t="shared" si="4116"/>
        <v>517.76</v>
      </c>
      <c r="AN303" s="36">
        <f t="shared" si="4117"/>
        <v>517.76</v>
      </c>
      <c r="AO303" s="36">
        <f>SUM(AO304:AO305)</f>
        <v>80.989999999999995</v>
      </c>
      <c r="AP303" s="36">
        <f>SUM(AP304:AP305)</f>
        <v>436.77000000000004</v>
      </c>
      <c r="AQ303" s="36">
        <f t="shared" si="4118"/>
        <v>0</v>
      </c>
      <c r="AR303" s="36">
        <f>SUM(AR304:AR305)</f>
        <v>0</v>
      </c>
      <c r="AS303" s="36">
        <f>SUM(AS304:AS305)</f>
        <v>0</v>
      </c>
      <c r="AT303" s="65">
        <f t="shared" si="4119"/>
        <v>513.82299999999998</v>
      </c>
      <c r="AU303" s="36">
        <f t="shared" si="4120"/>
        <v>513.82299999999998</v>
      </c>
      <c r="AV303" s="36">
        <f>SUM(AV304:AV305)</f>
        <v>147.39299999999997</v>
      </c>
      <c r="AW303" s="36">
        <f>SUM(AW304:AW305)</f>
        <v>366.43</v>
      </c>
      <c r="AX303" s="36">
        <f t="shared" si="4121"/>
        <v>0</v>
      </c>
      <c r="AY303" s="36">
        <f>SUM(AY304:AY305)</f>
        <v>0</v>
      </c>
      <c r="AZ303" s="36">
        <f>SUM(AZ304:AZ305)</f>
        <v>0</v>
      </c>
      <c r="BA303" s="36">
        <f t="shared" ref="BA303" si="4202">BB303+BE303</f>
        <v>1497.7329999999999</v>
      </c>
      <c r="BB303" s="36">
        <f t="shared" ref="BB303" si="4203">SUM(BC303:BD303)</f>
        <v>1497.7329999999999</v>
      </c>
      <c r="BC303" s="36">
        <f>SUM(BC304:BC305)</f>
        <v>296.38299999999998</v>
      </c>
      <c r="BD303" s="36">
        <f>SUM(BD304:BD305)</f>
        <v>1201.3499999999999</v>
      </c>
      <c r="BE303" s="36">
        <f t="shared" si="4124"/>
        <v>0</v>
      </c>
      <c r="BF303" s="36">
        <f>SUM(BF304:BF305)</f>
        <v>0</v>
      </c>
      <c r="BG303" s="36">
        <f>SUM(BG304:BG305)</f>
        <v>0</v>
      </c>
      <c r="BH303" s="65">
        <f t="shared" si="4125"/>
        <v>494.96000000000004</v>
      </c>
      <c r="BI303" s="36">
        <f t="shared" si="4126"/>
        <v>494.96000000000004</v>
      </c>
      <c r="BJ303" s="36">
        <f>SUM(BJ304:BJ305)</f>
        <v>172.13999999999996</v>
      </c>
      <c r="BK303" s="36">
        <f>SUM(BK304:BK305)</f>
        <v>322.82000000000005</v>
      </c>
      <c r="BL303" s="36">
        <f t="shared" si="4127"/>
        <v>0</v>
      </c>
      <c r="BM303" s="36">
        <f>SUM(BM304:BM305)</f>
        <v>0</v>
      </c>
      <c r="BN303" s="36">
        <f>SUM(BN304:BN305)</f>
        <v>0</v>
      </c>
      <c r="BO303" s="65">
        <f t="shared" si="4128"/>
        <v>516.85900000000004</v>
      </c>
      <c r="BP303" s="36">
        <f t="shared" si="4129"/>
        <v>516.85900000000004</v>
      </c>
      <c r="BQ303" s="36">
        <f>SUM(BQ304:BQ305)</f>
        <v>175.30000000000004</v>
      </c>
      <c r="BR303" s="36">
        <f>SUM(BR304:BR305)</f>
        <v>341.55899999999997</v>
      </c>
      <c r="BS303" s="36">
        <f t="shared" si="4130"/>
        <v>0</v>
      </c>
      <c r="BT303" s="36">
        <f>SUM(BT304:BT305)</f>
        <v>0</v>
      </c>
      <c r="BU303" s="36">
        <f>SUM(BU304:BU305)</f>
        <v>0</v>
      </c>
      <c r="BV303" s="65">
        <f t="shared" si="4131"/>
        <v>413.92300000000006</v>
      </c>
      <c r="BW303" s="36">
        <f t="shared" si="4132"/>
        <v>413.92300000000006</v>
      </c>
      <c r="BX303" s="36">
        <f>SUM(BX304:BX305)</f>
        <v>112.83000000000003</v>
      </c>
      <c r="BY303" s="36">
        <f>SUM(BY304:BY305)</f>
        <v>301.09300000000002</v>
      </c>
      <c r="BZ303" s="36">
        <f t="shared" si="4133"/>
        <v>0</v>
      </c>
      <c r="CA303" s="36">
        <f>SUM(CA304:CA305)</f>
        <v>0</v>
      </c>
      <c r="CB303" s="36">
        <f>SUM(CB304:CB305)</f>
        <v>0</v>
      </c>
      <c r="CC303" s="36">
        <f t="shared" ref="CC303" si="4204">CD303+CG303</f>
        <v>1425.7420000000002</v>
      </c>
      <c r="CD303" s="36">
        <f t="shared" ref="CD303" si="4205">SUM(CE303:CF303)</f>
        <v>1425.7420000000002</v>
      </c>
      <c r="CE303" s="36">
        <f>SUM(CE304:CE305)</f>
        <v>460.27000000000004</v>
      </c>
      <c r="CF303" s="36">
        <f>SUM(CF304:CF305)</f>
        <v>965.47200000000009</v>
      </c>
      <c r="CG303" s="36">
        <f t="shared" si="4136"/>
        <v>0</v>
      </c>
      <c r="CH303" s="36">
        <f>SUM(CH304:CH305)</f>
        <v>0</v>
      </c>
      <c r="CI303" s="36">
        <f>SUM(CI304:CI305)</f>
        <v>0</v>
      </c>
      <c r="CJ303" s="65">
        <f t="shared" si="4137"/>
        <v>417.85000000000008</v>
      </c>
      <c r="CK303" s="36">
        <f t="shared" si="4138"/>
        <v>417.85000000000008</v>
      </c>
      <c r="CL303" s="36">
        <f>SUM(CL304:CL305)</f>
        <v>51.52</v>
      </c>
      <c r="CM303" s="36">
        <f>SUM(CM304:CM305)</f>
        <v>366.3300000000001</v>
      </c>
      <c r="CN303" s="36">
        <f t="shared" si="4139"/>
        <v>0</v>
      </c>
      <c r="CO303" s="36">
        <f>SUM(CO304:CO305)</f>
        <v>0</v>
      </c>
      <c r="CP303" s="36">
        <f>SUM(CP304:CP305)</f>
        <v>0</v>
      </c>
      <c r="CQ303" s="65">
        <f t="shared" si="4140"/>
        <v>343.61299999999989</v>
      </c>
      <c r="CR303" s="36">
        <f t="shared" si="4141"/>
        <v>343.61299999999989</v>
      </c>
      <c r="CS303" s="36">
        <f>SUM(CS304:CS305)</f>
        <v>68.62</v>
      </c>
      <c r="CT303" s="36">
        <f>SUM(CT304:CT305)</f>
        <v>274.99299999999988</v>
      </c>
      <c r="CU303" s="36">
        <f t="shared" si="4142"/>
        <v>0</v>
      </c>
      <c r="CV303" s="36">
        <f>SUM(CV304:CV305)</f>
        <v>0</v>
      </c>
      <c r="CW303" s="36">
        <f>SUM(CW304:CW305)</f>
        <v>0</v>
      </c>
      <c r="CX303" s="65">
        <f t="shared" si="4098"/>
        <v>463.89999999999975</v>
      </c>
      <c r="CY303" s="36">
        <f t="shared" si="3914"/>
        <v>463.89999999999975</v>
      </c>
      <c r="CZ303" s="36">
        <f>SUM(CZ304:CZ305)</f>
        <v>99.64</v>
      </c>
      <c r="DA303" s="36">
        <f>SUM(DA304:DA305)</f>
        <v>364.25999999999976</v>
      </c>
      <c r="DB303" s="36">
        <f t="shared" si="3915"/>
        <v>0</v>
      </c>
      <c r="DC303" s="36">
        <f>SUM(DC304:DC305)</f>
        <v>0</v>
      </c>
      <c r="DD303" s="36">
        <f>SUM(DD304:DD305)</f>
        <v>0</v>
      </c>
      <c r="DE303" s="36">
        <f t="shared" ref="DE303" si="4206">DF303+DI303</f>
        <v>1225.3629999999998</v>
      </c>
      <c r="DF303" s="36">
        <f t="shared" ref="DF303" si="4207">SUM(DG303:DH303)</f>
        <v>1225.3629999999998</v>
      </c>
      <c r="DG303" s="36">
        <f>SUM(DG304:DG305)</f>
        <v>219.78</v>
      </c>
      <c r="DH303" s="36">
        <f>SUM(DH304:DH305)</f>
        <v>1005.5829999999997</v>
      </c>
      <c r="DI303" s="36">
        <f t="shared" si="4145"/>
        <v>0</v>
      </c>
      <c r="DJ303" s="36">
        <f>SUM(DJ304:DJ305)</f>
        <v>0</v>
      </c>
      <c r="DK303" s="36">
        <f>SUM(DK304:DK305)</f>
        <v>0</v>
      </c>
      <c r="DL303" s="36">
        <f t="shared" si="4146"/>
        <v>6809.1679999999997</v>
      </c>
      <c r="DM303" s="36">
        <f t="shared" si="4147"/>
        <v>6809.1679999999997</v>
      </c>
      <c r="DN303" s="36">
        <f>SUM(DN304:DN305)</f>
        <v>1229.433</v>
      </c>
      <c r="DO303" s="36">
        <f>SUM(DO304:DO305)</f>
        <v>5579.7349999999997</v>
      </c>
      <c r="DP303" s="36">
        <f t="shared" si="4148"/>
        <v>0</v>
      </c>
      <c r="DQ303" s="36">
        <f>SUM(DQ304:DQ305)</f>
        <v>0</v>
      </c>
      <c r="DR303" s="36">
        <f>SUM(DR304:DR305)</f>
        <v>0</v>
      </c>
    </row>
    <row r="304" spans="1:122" s="3" customFormat="1" x14ac:dyDescent="0.25">
      <c r="A304" s="37"/>
      <c r="B304" s="1"/>
      <c r="C304" s="39" t="s">
        <v>260</v>
      </c>
      <c r="D304" s="67">
        <f>+E304+H304</f>
        <v>427.22</v>
      </c>
      <c r="E304" s="68">
        <f>+F304+G304</f>
        <v>427.22</v>
      </c>
      <c r="F304" s="69">
        <v>75</v>
      </c>
      <c r="G304" s="69">
        <v>352.22</v>
      </c>
      <c r="H304" s="68">
        <f>+I304+J304</f>
        <v>0</v>
      </c>
      <c r="I304" s="69">
        <v>0</v>
      </c>
      <c r="J304" s="69">
        <v>0</v>
      </c>
      <c r="K304" s="67">
        <f t="shared" ref="K304:K305" si="4208">+L304+O304</f>
        <v>448.15</v>
      </c>
      <c r="L304" s="68">
        <f t="shared" ref="L304:L305" si="4209">+M304+N304</f>
        <v>448.15</v>
      </c>
      <c r="M304" s="69">
        <v>90</v>
      </c>
      <c r="N304" s="69">
        <v>358.15</v>
      </c>
      <c r="O304" s="68">
        <f t="shared" ref="O304:O305" si="4210">+P304+Q304</f>
        <v>0</v>
      </c>
      <c r="P304" s="69">
        <v>0</v>
      </c>
      <c r="Q304" s="69">
        <v>0</v>
      </c>
      <c r="R304" s="67">
        <f t="shared" ref="R304:R305" si="4211">+S304+V304</f>
        <v>448.37000000000006</v>
      </c>
      <c r="S304" s="68">
        <f t="shared" ref="S304:S305" si="4212">+T304+U304</f>
        <v>448.37000000000006</v>
      </c>
      <c r="T304" s="69">
        <v>84</v>
      </c>
      <c r="U304" s="69">
        <v>364.37000000000006</v>
      </c>
      <c r="V304" s="68">
        <f t="shared" ref="V304:V305" si="4213">+W304+X304</f>
        <v>0</v>
      </c>
      <c r="W304" s="69">
        <v>0</v>
      </c>
      <c r="X304" s="69">
        <v>0</v>
      </c>
      <c r="Y304" s="68">
        <f t="shared" ref="Y304:Y305" si="4214">+Z304+AC304</f>
        <v>1323.74</v>
      </c>
      <c r="Z304" s="68">
        <f t="shared" ref="Z304:Z305" si="4215">+AA304+AB304</f>
        <v>1323.74</v>
      </c>
      <c r="AA304" s="68">
        <f>+F304+M304+T304</f>
        <v>249</v>
      </c>
      <c r="AB304" s="68">
        <f>+G304+N304+U304</f>
        <v>1074.74</v>
      </c>
      <c r="AC304" s="68">
        <f t="shared" ref="AC304:AC305" si="4216">+AD304+AE304</f>
        <v>0</v>
      </c>
      <c r="AD304" s="68">
        <f>+I304+P304+W304</f>
        <v>0</v>
      </c>
      <c r="AE304" s="68">
        <f>+J304+Q304+X304</f>
        <v>0</v>
      </c>
      <c r="AF304" s="67">
        <f>+AG304+AJ304</f>
        <v>424.53999999999991</v>
      </c>
      <c r="AG304" s="68">
        <f>+AH304+AI304</f>
        <v>424.53999999999991</v>
      </c>
      <c r="AH304" s="69">
        <v>66</v>
      </c>
      <c r="AI304" s="69">
        <v>358.53999999999991</v>
      </c>
      <c r="AJ304" s="68">
        <f>+AK304+AL304</f>
        <v>0</v>
      </c>
      <c r="AK304" s="69">
        <v>0</v>
      </c>
      <c r="AL304" s="69">
        <v>0</v>
      </c>
      <c r="AM304" s="67">
        <f t="shared" ref="AM304:AM305" si="4217">+AN304+AQ304</f>
        <v>453.14000000000004</v>
      </c>
      <c r="AN304" s="68">
        <f t="shared" ref="AN304:AN305" si="4218">+AO304+AP304</f>
        <v>453.14000000000004</v>
      </c>
      <c r="AO304" s="69">
        <v>80.989999999999995</v>
      </c>
      <c r="AP304" s="69">
        <v>372.15000000000003</v>
      </c>
      <c r="AQ304" s="68">
        <f t="shared" ref="AQ304:AQ305" si="4219">+AR304+AS304</f>
        <v>0</v>
      </c>
      <c r="AR304" s="69">
        <v>0</v>
      </c>
      <c r="AS304" s="69">
        <v>0</v>
      </c>
      <c r="AT304" s="67">
        <f t="shared" ref="AT304:AT305" si="4220">+AU304+AX304</f>
        <v>457.54300000000001</v>
      </c>
      <c r="AU304" s="68">
        <f t="shared" ref="AU304:AU305" si="4221">+AV304+AW304</f>
        <v>457.54300000000001</v>
      </c>
      <c r="AV304" s="69">
        <v>144.30299999999997</v>
      </c>
      <c r="AW304" s="69">
        <v>313.24</v>
      </c>
      <c r="AX304" s="68">
        <f t="shared" ref="AX304:AX305" si="4222">+AY304+AZ304</f>
        <v>0</v>
      </c>
      <c r="AY304" s="69">
        <v>0</v>
      </c>
      <c r="AZ304" s="69">
        <v>0</v>
      </c>
      <c r="BA304" s="68">
        <f t="shared" ref="BA304:BA305" si="4223">+BB304+BE304</f>
        <v>1335.223</v>
      </c>
      <c r="BB304" s="68">
        <f t="shared" ref="BB304:BB305" si="4224">+BC304+BD304</f>
        <v>1335.223</v>
      </c>
      <c r="BC304" s="68">
        <f>+AH304+AO304+AV304</f>
        <v>291.29300000000001</v>
      </c>
      <c r="BD304" s="68">
        <f>+AI304+AP304+AW304</f>
        <v>1043.9299999999998</v>
      </c>
      <c r="BE304" s="68">
        <f t="shared" ref="BE304:BE305" si="4225">+BF304+BG304</f>
        <v>0</v>
      </c>
      <c r="BF304" s="68">
        <f>+AK304+AR304+AY304</f>
        <v>0</v>
      </c>
      <c r="BG304" s="68">
        <f>+AL304+AS304+AZ304</f>
        <v>0</v>
      </c>
      <c r="BH304" s="67">
        <f>+BI304+BL304</f>
        <v>444.07000000000005</v>
      </c>
      <c r="BI304" s="68">
        <f>+BJ304+BK304</f>
        <v>444.07000000000005</v>
      </c>
      <c r="BJ304" s="69">
        <v>159.90999999999997</v>
      </c>
      <c r="BK304" s="69">
        <v>284.16000000000008</v>
      </c>
      <c r="BL304" s="68">
        <f>+BM304+BN304</f>
        <v>0</v>
      </c>
      <c r="BM304" s="69">
        <v>0</v>
      </c>
      <c r="BN304" s="69">
        <v>0</v>
      </c>
      <c r="BO304" s="67">
        <f t="shared" ref="BO304:BO305" si="4226">+BP304+BS304</f>
        <v>471.62900000000002</v>
      </c>
      <c r="BP304" s="68">
        <f t="shared" ref="BP304:BP305" si="4227">+BQ304+BR304</f>
        <v>471.62900000000002</v>
      </c>
      <c r="BQ304" s="69">
        <v>166.78000000000003</v>
      </c>
      <c r="BR304" s="69">
        <v>304.84899999999999</v>
      </c>
      <c r="BS304" s="68">
        <f t="shared" ref="BS304:BS305" si="4228">+BT304+BU304</f>
        <v>0</v>
      </c>
      <c r="BT304" s="69">
        <v>0</v>
      </c>
      <c r="BU304" s="69">
        <v>0</v>
      </c>
      <c r="BV304" s="67">
        <f t="shared" ref="BV304:BV305" si="4229">+BW304+BZ304</f>
        <v>371.49300000000005</v>
      </c>
      <c r="BW304" s="68">
        <f t="shared" ref="BW304:BW305" si="4230">+BX304+BY304</f>
        <v>371.49300000000005</v>
      </c>
      <c r="BX304" s="69">
        <v>95.160000000000025</v>
      </c>
      <c r="BY304" s="69">
        <v>276.33300000000003</v>
      </c>
      <c r="BZ304" s="68">
        <f t="shared" ref="BZ304:BZ305" si="4231">+CA304+CB304</f>
        <v>0</v>
      </c>
      <c r="CA304" s="69">
        <v>0</v>
      </c>
      <c r="CB304" s="69">
        <v>0</v>
      </c>
      <c r="CC304" s="68">
        <f t="shared" ref="CC304:CC305" si="4232">+CD304+CG304</f>
        <v>1287.192</v>
      </c>
      <c r="CD304" s="68">
        <f t="shared" ref="CD304:CD305" si="4233">+CE304+CF304</f>
        <v>1287.192</v>
      </c>
      <c r="CE304" s="68">
        <f>+BJ304+BQ304+BX304</f>
        <v>421.85</v>
      </c>
      <c r="CF304" s="68">
        <f>+BK304+BR304+BY304</f>
        <v>865.3420000000001</v>
      </c>
      <c r="CG304" s="68">
        <f t="shared" ref="CG304:CG305" si="4234">+CH304+CI304</f>
        <v>0</v>
      </c>
      <c r="CH304" s="68">
        <f>+BM304+BT304+CA304</f>
        <v>0</v>
      </c>
      <c r="CI304" s="68">
        <f>+BN304+BU304+CB304</f>
        <v>0</v>
      </c>
      <c r="CJ304" s="67">
        <f>+CK304+CN304</f>
        <v>370.69000000000005</v>
      </c>
      <c r="CK304" s="68">
        <f>+CL304+CM304</f>
        <v>370.69000000000005</v>
      </c>
      <c r="CL304" s="69">
        <v>44.34</v>
      </c>
      <c r="CM304" s="69">
        <v>326.35000000000008</v>
      </c>
      <c r="CN304" s="68">
        <f>+CO304+CP304</f>
        <v>0</v>
      </c>
      <c r="CO304" s="69">
        <v>0</v>
      </c>
      <c r="CP304" s="69">
        <v>0</v>
      </c>
      <c r="CQ304" s="67">
        <f t="shared" ref="CQ304:CQ305" si="4235">+CR304+CU304</f>
        <v>305.0929999999999</v>
      </c>
      <c r="CR304" s="68">
        <f t="shared" ref="CR304:CR305" si="4236">+CS304+CT304</f>
        <v>305.0929999999999</v>
      </c>
      <c r="CS304" s="69">
        <v>57.940000000000012</v>
      </c>
      <c r="CT304" s="69">
        <v>247.15299999999991</v>
      </c>
      <c r="CU304" s="68">
        <f t="shared" ref="CU304:CU305" si="4237">+CV304+CW304</f>
        <v>0</v>
      </c>
      <c r="CV304" s="69">
        <v>0</v>
      </c>
      <c r="CW304" s="69">
        <v>0</v>
      </c>
      <c r="CX304" s="67">
        <f t="shared" ref="CX304:CX305" si="4238">+CY304+DB304</f>
        <v>417.23999999999978</v>
      </c>
      <c r="CY304" s="68">
        <f t="shared" ref="CY304:CY305" si="4239">+CZ304+DA304</f>
        <v>417.23999999999978</v>
      </c>
      <c r="CZ304" s="69">
        <v>89.49</v>
      </c>
      <c r="DA304" s="69">
        <v>327.74999999999977</v>
      </c>
      <c r="DB304" s="68">
        <f t="shared" ref="DB304:DB305" si="4240">+DC304+DD304</f>
        <v>0</v>
      </c>
      <c r="DC304" s="69">
        <v>0</v>
      </c>
      <c r="DD304" s="69">
        <v>0</v>
      </c>
      <c r="DE304" s="68">
        <f t="shared" ref="DE304:DE305" si="4241">+DF304+DI304</f>
        <v>1093.0229999999997</v>
      </c>
      <c r="DF304" s="68">
        <f t="shared" ref="DF304:DF305" si="4242">+DG304+DH304</f>
        <v>1093.0229999999997</v>
      </c>
      <c r="DG304" s="68">
        <f>+CL304+CS304+CZ304</f>
        <v>191.77</v>
      </c>
      <c r="DH304" s="68">
        <f>+CM304+CT304+DA304</f>
        <v>901.2529999999997</v>
      </c>
      <c r="DI304" s="68">
        <f t="shared" ref="DI304:DI305" si="4243">+DJ304+DK304</f>
        <v>0</v>
      </c>
      <c r="DJ304" s="68">
        <f>+CO304+CV304+DC304</f>
        <v>0</v>
      </c>
      <c r="DK304" s="68">
        <f>+CP304+CW304+DD304</f>
        <v>0</v>
      </c>
      <c r="DL304" s="68">
        <f t="shared" ref="DL304:DL305" si="4244">+DM304+DP304</f>
        <v>5039.1779999999999</v>
      </c>
      <c r="DM304" s="68">
        <f t="shared" ref="DM304:DM305" si="4245">+DN304+DO304</f>
        <v>5039.1779999999999</v>
      </c>
      <c r="DN304" s="68">
        <f>+AA304+BC304+CE304+DG304</f>
        <v>1153.913</v>
      </c>
      <c r="DO304" s="68">
        <f>+AB304+BD304+CF304+DH304</f>
        <v>3885.2649999999999</v>
      </c>
      <c r="DP304" s="68">
        <f t="shared" ref="DP304:DP305" si="4246">+DQ304+DR304</f>
        <v>0</v>
      </c>
      <c r="DQ304" s="68">
        <f>+AD304+BF304+CH304+DJ304</f>
        <v>0</v>
      </c>
      <c r="DR304" s="68">
        <f>+AE304+BG304+CI304+DK304</f>
        <v>0</v>
      </c>
    </row>
    <row r="305" spans="1:122" s="3" customFormat="1" ht="15" customHeight="1" x14ac:dyDescent="0.25">
      <c r="A305" s="37"/>
      <c r="B305" s="1"/>
      <c r="C305" s="39" t="s">
        <v>261</v>
      </c>
      <c r="D305" s="67">
        <f>+E305+H305</f>
        <v>1263.25</v>
      </c>
      <c r="E305" s="68">
        <f>+F305+G305</f>
        <v>1263.25</v>
      </c>
      <c r="F305" s="69">
        <v>0</v>
      </c>
      <c r="G305" s="69">
        <v>1263.25</v>
      </c>
      <c r="H305" s="68">
        <f>+I305+J305</f>
        <v>0</v>
      </c>
      <c r="I305" s="69">
        <v>0</v>
      </c>
      <c r="J305" s="69">
        <v>0</v>
      </c>
      <c r="K305" s="67">
        <f t="shared" si="4208"/>
        <v>12.28</v>
      </c>
      <c r="L305" s="68">
        <f t="shared" si="4209"/>
        <v>12.28</v>
      </c>
      <c r="M305" s="69">
        <v>0</v>
      </c>
      <c r="N305" s="69">
        <v>12.28</v>
      </c>
      <c r="O305" s="68">
        <f t="shared" si="4210"/>
        <v>0</v>
      </c>
      <c r="P305" s="69">
        <v>0</v>
      </c>
      <c r="Q305" s="69">
        <v>0</v>
      </c>
      <c r="R305" s="67">
        <f t="shared" si="4211"/>
        <v>61.06</v>
      </c>
      <c r="S305" s="68">
        <f t="shared" si="4212"/>
        <v>61.06</v>
      </c>
      <c r="T305" s="69">
        <v>4</v>
      </c>
      <c r="U305" s="69">
        <v>57.06</v>
      </c>
      <c r="V305" s="68">
        <f t="shared" si="4213"/>
        <v>0</v>
      </c>
      <c r="W305" s="69">
        <v>0</v>
      </c>
      <c r="X305" s="69">
        <v>0</v>
      </c>
      <c r="Y305" s="68">
        <f t="shared" si="4214"/>
        <v>1336.59</v>
      </c>
      <c r="Z305" s="68">
        <f t="shared" si="4215"/>
        <v>1336.59</v>
      </c>
      <c r="AA305" s="68">
        <f>+F305+M305+T305</f>
        <v>4</v>
      </c>
      <c r="AB305" s="68">
        <f>+G305+N305+U305</f>
        <v>1332.59</v>
      </c>
      <c r="AC305" s="68">
        <f t="shared" si="4216"/>
        <v>0</v>
      </c>
      <c r="AD305" s="68">
        <f>+I305+P305+W305</f>
        <v>0</v>
      </c>
      <c r="AE305" s="68">
        <f>+J305+Q305+X305</f>
        <v>0</v>
      </c>
      <c r="AF305" s="67">
        <f>+AG305+AJ305</f>
        <v>41.61</v>
      </c>
      <c r="AG305" s="68">
        <f>+AH305+AI305</f>
        <v>41.61</v>
      </c>
      <c r="AH305" s="69">
        <v>2</v>
      </c>
      <c r="AI305" s="69">
        <v>39.61</v>
      </c>
      <c r="AJ305" s="68">
        <f>+AK305+AL305</f>
        <v>0</v>
      </c>
      <c r="AK305" s="69">
        <v>0</v>
      </c>
      <c r="AL305" s="69">
        <v>0</v>
      </c>
      <c r="AM305" s="67">
        <f t="shared" si="4217"/>
        <v>64.62</v>
      </c>
      <c r="AN305" s="68">
        <f t="shared" si="4218"/>
        <v>64.62</v>
      </c>
      <c r="AO305" s="69">
        <v>0</v>
      </c>
      <c r="AP305" s="69">
        <v>64.62</v>
      </c>
      <c r="AQ305" s="68">
        <f t="shared" si="4219"/>
        <v>0</v>
      </c>
      <c r="AR305" s="69">
        <v>0</v>
      </c>
      <c r="AS305" s="69">
        <v>0</v>
      </c>
      <c r="AT305" s="67">
        <f t="shared" si="4220"/>
        <v>56.280000000000015</v>
      </c>
      <c r="AU305" s="68">
        <f t="shared" si="4221"/>
        <v>56.280000000000015</v>
      </c>
      <c r="AV305" s="69">
        <v>3.09</v>
      </c>
      <c r="AW305" s="69">
        <v>53.190000000000012</v>
      </c>
      <c r="AX305" s="68">
        <f t="shared" si="4222"/>
        <v>0</v>
      </c>
      <c r="AY305" s="69">
        <v>0</v>
      </c>
      <c r="AZ305" s="69">
        <v>0</v>
      </c>
      <c r="BA305" s="68">
        <f t="shared" si="4223"/>
        <v>162.51000000000002</v>
      </c>
      <c r="BB305" s="68">
        <f t="shared" si="4224"/>
        <v>162.51000000000002</v>
      </c>
      <c r="BC305" s="68">
        <f>+AH305+AO305+AV305</f>
        <v>5.09</v>
      </c>
      <c r="BD305" s="68">
        <f>+AI305+AP305+AW305</f>
        <v>157.42000000000002</v>
      </c>
      <c r="BE305" s="68">
        <f t="shared" si="4225"/>
        <v>0</v>
      </c>
      <c r="BF305" s="68">
        <f>+AK305+AR305+AY305</f>
        <v>0</v>
      </c>
      <c r="BG305" s="68">
        <f>+AL305+AS305+AZ305</f>
        <v>0</v>
      </c>
      <c r="BH305" s="67">
        <f>+BI305+BL305</f>
        <v>50.889999999999993</v>
      </c>
      <c r="BI305" s="68">
        <f>+BJ305+BK305</f>
        <v>50.889999999999993</v>
      </c>
      <c r="BJ305" s="69">
        <v>12.229999999999999</v>
      </c>
      <c r="BK305" s="69">
        <v>38.659999999999997</v>
      </c>
      <c r="BL305" s="68">
        <f>+BM305+BN305</f>
        <v>0</v>
      </c>
      <c r="BM305" s="69">
        <v>0</v>
      </c>
      <c r="BN305" s="69">
        <v>0</v>
      </c>
      <c r="BO305" s="67">
        <f t="shared" si="4226"/>
        <v>45.22999999999999</v>
      </c>
      <c r="BP305" s="68">
        <f t="shared" si="4227"/>
        <v>45.22999999999999</v>
      </c>
      <c r="BQ305" s="69">
        <v>8.52</v>
      </c>
      <c r="BR305" s="69">
        <v>36.709999999999994</v>
      </c>
      <c r="BS305" s="68">
        <f t="shared" si="4228"/>
        <v>0</v>
      </c>
      <c r="BT305" s="69">
        <v>0</v>
      </c>
      <c r="BU305" s="69">
        <v>0</v>
      </c>
      <c r="BV305" s="67">
        <f t="shared" si="4229"/>
        <v>42.430000000000007</v>
      </c>
      <c r="BW305" s="68">
        <f t="shared" si="4230"/>
        <v>42.430000000000007</v>
      </c>
      <c r="BX305" s="69">
        <v>17.670000000000002</v>
      </c>
      <c r="BY305" s="69">
        <v>24.76</v>
      </c>
      <c r="BZ305" s="68">
        <f t="shared" si="4231"/>
        <v>0</v>
      </c>
      <c r="CA305" s="69">
        <v>0</v>
      </c>
      <c r="CB305" s="69">
        <v>0</v>
      </c>
      <c r="CC305" s="68">
        <f t="shared" si="4232"/>
        <v>138.55000000000001</v>
      </c>
      <c r="CD305" s="68">
        <f t="shared" si="4233"/>
        <v>138.55000000000001</v>
      </c>
      <c r="CE305" s="68">
        <f>+BJ305+BQ305+BX305</f>
        <v>38.42</v>
      </c>
      <c r="CF305" s="68">
        <f>+BK305+BR305+BY305</f>
        <v>100.13</v>
      </c>
      <c r="CG305" s="68">
        <f t="shared" si="4234"/>
        <v>0</v>
      </c>
      <c r="CH305" s="68">
        <f>+BM305+BT305+CA305</f>
        <v>0</v>
      </c>
      <c r="CI305" s="68">
        <f>+BN305+BU305+CB305</f>
        <v>0</v>
      </c>
      <c r="CJ305" s="67">
        <f>+CK305+CN305</f>
        <v>47.160000000000004</v>
      </c>
      <c r="CK305" s="68">
        <f>+CL305+CM305</f>
        <v>47.160000000000004</v>
      </c>
      <c r="CL305" s="69">
        <v>7.18</v>
      </c>
      <c r="CM305" s="69">
        <v>39.980000000000004</v>
      </c>
      <c r="CN305" s="68">
        <f>+CO305+CP305</f>
        <v>0</v>
      </c>
      <c r="CO305" s="69">
        <v>0</v>
      </c>
      <c r="CP305" s="69">
        <v>0</v>
      </c>
      <c r="CQ305" s="67">
        <f t="shared" si="4235"/>
        <v>38.519999999999996</v>
      </c>
      <c r="CR305" s="68">
        <f t="shared" si="4236"/>
        <v>38.519999999999996</v>
      </c>
      <c r="CS305" s="69">
        <v>10.68</v>
      </c>
      <c r="CT305" s="69">
        <v>27.839999999999996</v>
      </c>
      <c r="CU305" s="68">
        <f t="shared" si="4237"/>
        <v>0</v>
      </c>
      <c r="CV305" s="69">
        <v>0</v>
      </c>
      <c r="CW305" s="69">
        <v>0</v>
      </c>
      <c r="CX305" s="67">
        <f t="shared" si="4238"/>
        <v>46.660000000000004</v>
      </c>
      <c r="CY305" s="68">
        <f t="shared" si="4239"/>
        <v>46.660000000000004</v>
      </c>
      <c r="CZ305" s="69">
        <v>10.15</v>
      </c>
      <c r="DA305" s="69">
        <v>36.510000000000005</v>
      </c>
      <c r="DB305" s="68">
        <f t="shared" si="4240"/>
        <v>0</v>
      </c>
      <c r="DC305" s="69">
        <v>0</v>
      </c>
      <c r="DD305" s="69">
        <v>0</v>
      </c>
      <c r="DE305" s="68">
        <f t="shared" si="4241"/>
        <v>132.34</v>
      </c>
      <c r="DF305" s="68">
        <f t="shared" si="4242"/>
        <v>132.34</v>
      </c>
      <c r="DG305" s="68">
        <f>+CL305+CS305+CZ305</f>
        <v>28.009999999999998</v>
      </c>
      <c r="DH305" s="68">
        <f>+CM305+CT305+DA305</f>
        <v>104.33</v>
      </c>
      <c r="DI305" s="68">
        <f t="shared" si="4243"/>
        <v>0</v>
      </c>
      <c r="DJ305" s="68">
        <f>+CO305+CV305+DC305</f>
        <v>0</v>
      </c>
      <c r="DK305" s="68">
        <f>+CP305+CW305+DD305</f>
        <v>0</v>
      </c>
      <c r="DL305" s="68">
        <f t="shared" si="4244"/>
        <v>1769.9899999999998</v>
      </c>
      <c r="DM305" s="68">
        <f t="shared" si="4245"/>
        <v>1769.9899999999998</v>
      </c>
      <c r="DN305" s="68">
        <f>+AA305+BC305+CE305+DG305</f>
        <v>75.52000000000001</v>
      </c>
      <c r="DO305" s="68">
        <f>+AB305+BD305+CF305+DH305</f>
        <v>1694.4699999999998</v>
      </c>
      <c r="DP305" s="68">
        <f t="shared" si="4246"/>
        <v>0</v>
      </c>
      <c r="DQ305" s="68">
        <f>+AD305+BF305+CH305+DJ305</f>
        <v>0</v>
      </c>
      <c r="DR305" s="68">
        <f>+AE305+BG305+CI305+DK305</f>
        <v>0</v>
      </c>
    </row>
    <row r="306" spans="1:122" s="3" customFormat="1" ht="15" customHeight="1" x14ac:dyDescent="0.2">
      <c r="A306" s="37"/>
      <c r="B306" s="1"/>
      <c r="C306" s="35" t="s">
        <v>262</v>
      </c>
      <c r="D306" s="65">
        <f>D307+D308</f>
        <v>1443.63</v>
      </c>
      <c r="E306" s="36">
        <f t="shared" ref="E306:J306" si="4247">E307+E308</f>
        <v>1443.63</v>
      </c>
      <c r="F306" s="36">
        <f t="shared" si="4247"/>
        <v>876.53</v>
      </c>
      <c r="G306" s="36">
        <f t="shared" si="4247"/>
        <v>567.1</v>
      </c>
      <c r="H306" s="36">
        <f t="shared" si="4247"/>
        <v>0</v>
      </c>
      <c r="I306" s="36">
        <f t="shared" si="4247"/>
        <v>0</v>
      </c>
      <c r="J306" s="36">
        <f t="shared" si="4247"/>
        <v>0</v>
      </c>
      <c r="K306" s="65">
        <f>K307+K308</f>
        <v>1047.06</v>
      </c>
      <c r="L306" s="36">
        <f t="shared" ref="L306:Q306" si="4248">L307+L308</f>
        <v>1047.06</v>
      </c>
      <c r="M306" s="36">
        <f t="shared" si="4248"/>
        <v>615.22</v>
      </c>
      <c r="N306" s="36">
        <f t="shared" si="4248"/>
        <v>431.84</v>
      </c>
      <c r="O306" s="36">
        <f t="shared" si="4248"/>
        <v>0</v>
      </c>
      <c r="P306" s="36">
        <f t="shared" si="4248"/>
        <v>0</v>
      </c>
      <c r="Q306" s="36">
        <f t="shared" si="4248"/>
        <v>0</v>
      </c>
      <c r="R306" s="65">
        <f t="shared" si="4107"/>
        <v>994.05</v>
      </c>
      <c r="S306" s="36">
        <f t="shared" si="4108"/>
        <v>994.05</v>
      </c>
      <c r="T306" s="36">
        <f>SUM(T307:T308)</f>
        <v>690.51</v>
      </c>
      <c r="U306" s="36">
        <f>SUM(U307:U308)</f>
        <v>303.53999999999996</v>
      </c>
      <c r="V306" s="36">
        <f t="shared" si="4109"/>
        <v>0</v>
      </c>
      <c r="W306" s="36">
        <f>SUM(W307:W308)</f>
        <v>0</v>
      </c>
      <c r="X306" s="36">
        <f>SUM(X307:X308)</f>
        <v>0</v>
      </c>
      <c r="Y306" s="36">
        <f t="shared" si="4110"/>
        <v>3484.7400000000002</v>
      </c>
      <c r="Z306" s="36">
        <f t="shared" si="4111"/>
        <v>3484.7400000000002</v>
      </c>
      <c r="AA306" s="36">
        <f>SUM(AA307:AA308)</f>
        <v>2182.2600000000002</v>
      </c>
      <c r="AB306" s="36">
        <f>SUM(AB307:AB308)</f>
        <v>1302.48</v>
      </c>
      <c r="AC306" s="36">
        <f t="shared" si="4112"/>
        <v>0</v>
      </c>
      <c r="AD306" s="36">
        <f>SUM(AD307:AD308)</f>
        <v>0</v>
      </c>
      <c r="AE306" s="36">
        <f>SUM(AE307:AE308)</f>
        <v>0</v>
      </c>
      <c r="AF306" s="65">
        <f t="shared" si="4113"/>
        <v>1492.6699999999998</v>
      </c>
      <c r="AG306" s="36">
        <f t="shared" si="4114"/>
        <v>1492.6699999999998</v>
      </c>
      <c r="AH306" s="36">
        <f>SUM(AH307:AH308)</f>
        <v>872.13999999999987</v>
      </c>
      <c r="AI306" s="36">
        <f>SUM(AI307:AI308)</f>
        <v>620.53</v>
      </c>
      <c r="AJ306" s="36">
        <f t="shared" si="4115"/>
        <v>0</v>
      </c>
      <c r="AK306" s="36">
        <f>SUM(AK307:AK308)</f>
        <v>0</v>
      </c>
      <c r="AL306" s="36">
        <f>SUM(AL307:AL308)</f>
        <v>0</v>
      </c>
      <c r="AM306" s="65">
        <f t="shared" si="4116"/>
        <v>1667.98</v>
      </c>
      <c r="AN306" s="36">
        <f t="shared" si="4117"/>
        <v>1667.98</v>
      </c>
      <c r="AO306" s="36">
        <f>SUM(AO307:AO308)</f>
        <v>872.11</v>
      </c>
      <c r="AP306" s="36">
        <f>SUM(AP307:AP308)</f>
        <v>795.87</v>
      </c>
      <c r="AQ306" s="36">
        <f t="shared" si="4118"/>
        <v>0</v>
      </c>
      <c r="AR306" s="36">
        <f>SUM(AR307:AR308)</f>
        <v>0</v>
      </c>
      <c r="AS306" s="36">
        <f>SUM(AS307:AS308)</f>
        <v>0</v>
      </c>
      <c r="AT306" s="65">
        <f t="shared" si="4119"/>
        <v>747.76</v>
      </c>
      <c r="AU306" s="36">
        <f t="shared" si="4120"/>
        <v>747.76</v>
      </c>
      <c r="AV306" s="36">
        <f>SUM(AV307:AV308)</f>
        <v>333.33</v>
      </c>
      <c r="AW306" s="36">
        <f>SUM(AW307:AW308)</f>
        <v>414.42999999999995</v>
      </c>
      <c r="AX306" s="36">
        <f t="shared" si="4121"/>
        <v>0</v>
      </c>
      <c r="AY306" s="36">
        <f>SUM(AY307:AY308)</f>
        <v>0</v>
      </c>
      <c r="AZ306" s="36">
        <f>SUM(AZ307:AZ308)</f>
        <v>0</v>
      </c>
      <c r="BA306" s="36">
        <f t="shared" ref="BA306" si="4249">BB306+BE306</f>
        <v>3908.41</v>
      </c>
      <c r="BB306" s="36">
        <f t="shared" ref="BB306" si="4250">SUM(BC306:BD306)</f>
        <v>3908.41</v>
      </c>
      <c r="BC306" s="36">
        <f>SUM(BC307:BC308)</f>
        <v>2077.58</v>
      </c>
      <c r="BD306" s="36">
        <f>SUM(BD307:BD308)</f>
        <v>1830.83</v>
      </c>
      <c r="BE306" s="36">
        <f t="shared" si="4124"/>
        <v>0</v>
      </c>
      <c r="BF306" s="36">
        <f>SUM(BF307:BF308)</f>
        <v>0</v>
      </c>
      <c r="BG306" s="36">
        <f>SUM(BG307:BG308)</f>
        <v>0</v>
      </c>
      <c r="BH306" s="65">
        <f t="shared" si="4125"/>
        <v>1242.9699999999998</v>
      </c>
      <c r="BI306" s="36">
        <f t="shared" si="4126"/>
        <v>1242.9699999999998</v>
      </c>
      <c r="BJ306" s="36">
        <f>SUM(BJ307:BJ308)</f>
        <v>601.78</v>
      </c>
      <c r="BK306" s="36">
        <f>SUM(BK307:BK308)</f>
        <v>641.18999999999994</v>
      </c>
      <c r="BL306" s="36">
        <f t="shared" si="4127"/>
        <v>0</v>
      </c>
      <c r="BM306" s="36">
        <f>SUM(BM307:BM308)</f>
        <v>0</v>
      </c>
      <c r="BN306" s="36">
        <f>SUM(BN307:BN308)</f>
        <v>0</v>
      </c>
      <c r="BO306" s="65">
        <f t="shared" si="4128"/>
        <v>1205.73</v>
      </c>
      <c r="BP306" s="36">
        <f t="shared" si="4129"/>
        <v>1205.73</v>
      </c>
      <c r="BQ306" s="36">
        <f>SUM(BQ307:BQ308)</f>
        <v>591.21999999999991</v>
      </c>
      <c r="BR306" s="36">
        <f>SUM(BR307:BR308)</f>
        <v>614.51</v>
      </c>
      <c r="BS306" s="36">
        <f t="shared" si="4130"/>
        <v>0</v>
      </c>
      <c r="BT306" s="36">
        <f>SUM(BT307:BT308)</f>
        <v>0</v>
      </c>
      <c r="BU306" s="36">
        <f>SUM(BU307:BU308)</f>
        <v>0</v>
      </c>
      <c r="BV306" s="65">
        <f t="shared" si="4131"/>
        <v>1134.1399999999999</v>
      </c>
      <c r="BW306" s="36">
        <f t="shared" si="4132"/>
        <v>1134.1399999999999</v>
      </c>
      <c r="BX306" s="36">
        <f>SUM(BX307:BX308)</f>
        <v>609.84</v>
      </c>
      <c r="BY306" s="36">
        <f>SUM(BY307:BY308)</f>
        <v>524.29999999999995</v>
      </c>
      <c r="BZ306" s="36">
        <f t="shared" si="4133"/>
        <v>0</v>
      </c>
      <c r="CA306" s="36">
        <f>SUM(CA307:CA308)</f>
        <v>0</v>
      </c>
      <c r="CB306" s="36">
        <f>SUM(CB307:CB308)</f>
        <v>0</v>
      </c>
      <c r="CC306" s="36">
        <f t="shared" ref="CC306" si="4251">CD306+CG306</f>
        <v>3582.8399999999992</v>
      </c>
      <c r="CD306" s="36">
        <f t="shared" ref="CD306" si="4252">SUM(CE306:CF306)</f>
        <v>3582.8399999999992</v>
      </c>
      <c r="CE306" s="36">
        <f>SUM(CE307:CE308)</f>
        <v>1802.8399999999997</v>
      </c>
      <c r="CF306" s="36">
        <f>SUM(CF307:CF308)</f>
        <v>1779.9999999999995</v>
      </c>
      <c r="CG306" s="36">
        <f t="shared" si="4136"/>
        <v>0</v>
      </c>
      <c r="CH306" s="36">
        <f>SUM(CH307:CH308)</f>
        <v>0</v>
      </c>
      <c r="CI306" s="36">
        <f>SUM(CI307:CI308)</f>
        <v>0</v>
      </c>
      <c r="CJ306" s="65">
        <f t="shared" si="4137"/>
        <v>580.44000000000005</v>
      </c>
      <c r="CK306" s="36">
        <f t="shared" si="4138"/>
        <v>580.44000000000005</v>
      </c>
      <c r="CL306" s="36">
        <f>SUM(CL307:CL308)</f>
        <v>297.10000000000002</v>
      </c>
      <c r="CM306" s="36">
        <f>SUM(CM307:CM308)</f>
        <v>283.33999999999997</v>
      </c>
      <c r="CN306" s="36">
        <f t="shared" si="4139"/>
        <v>0</v>
      </c>
      <c r="CO306" s="36">
        <f>SUM(CO307:CO308)</f>
        <v>0</v>
      </c>
      <c r="CP306" s="36">
        <f>SUM(CP307:CP308)</f>
        <v>0</v>
      </c>
      <c r="CQ306" s="65">
        <f t="shared" si="4140"/>
        <v>606.21</v>
      </c>
      <c r="CR306" s="36">
        <f t="shared" si="4141"/>
        <v>606.21</v>
      </c>
      <c r="CS306" s="36">
        <f>SUM(CS307:CS308)</f>
        <v>298.14999999999998</v>
      </c>
      <c r="CT306" s="36">
        <f>SUM(CT307:CT308)</f>
        <v>308.06</v>
      </c>
      <c r="CU306" s="36">
        <f t="shared" si="4142"/>
        <v>0</v>
      </c>
      <c r="CV306" s="36">
        <f>SUM(CV307:CV308)</f>
        <v>0</v>
      </c>
      <c r="CW306" s="36">
        <f>SUM(CW307:CW308)</f>
        <v>0</v>
      </c>
      <c r="CX306" s="65">
        <f t="shared" si="4098"/>
        <v>1103.9099999999999</v>
      </c>
      <c r="CY306" s="36">
        <f t="shared" si="3914"/>
        <v>1103.9099999999999</v>
      </c>
      <c r="CZ306" s="36">
        <f>SUM(CZ307:CZ308)</f>
        <v>577.77</v>
      </c>
      <c r="DA306" s="36">
        <f>SUM(DA307:DA308)</f>
        <v>526.14</v>
      </c>
      <c r="DB306" s="36">
        <f t="shared" si="3915"/>
        <v>0</v>
      </c>
      <c r="DC306" s="36">
        <f>SUM(DC307:DC308)</f>
        <v>0</v>
      </c>
      <c r="DD306" s="36">
        <f>SUM(DD307:DD308)</f>
        <v>0</v>
      </c>
      <c r="DE306" s="36">
        <f t="shared" ref="DE306" si="4253">DF306+DI306</f>
        <v>2290.5600000000004</v>
      </c>
      <c r="DF306" s="36">
        <f t="shared" ref="DF306" si="4254">SUM(DG306:DH306)</f>
        <v>2290.5600000000004</v>
      </c>
      <c r="DG306" s="36">
        <f>SUM(DG307:DG308)</f>
        <v>1173.0200000000002</v>
      </c>
      <c r="DH306" s="36">
        <f>SUM(DH307:DH308)</f>
        <v>1117.54</v>
      </c>
      <c r="DI306" s="36">
        <f t="shared" si="4145"/>
        <v>0</v>
      </c>
      <c r="DJ306" s="36">
        <f>SUM(DJ307:DJ308)</f>
        <v>0</v>
      </c>
      <c r="DK306" s="36">
        <f>SUM(DK307:DK308)</f>
        <v>0</v>
      </c>
      <c r="DL306" s="36">
        <f t="shared" si="4146"/>
        <v>13266.55</v>
      </c>
      <c r="DM306" s="36">
        <f t="shared" si="4147"/>
        <v>13266.55</v>
      </c>
      <c r="DN306" s="36">
        <f>SUM(DN307:DN308)</f>
        <v>7235.7</v>
      </c>
      <c r="DO306" s="36">
        <f>SUM(DO307:DO308)</f>
        <v>6030.8499999999995</v>
      </c>
      <c r="DP306" s="36">
        <f t="shared" si="4148"/>
        <v>0</v>
      </c>
      <c r="DQ306" s="36">
        <f>SUM(DQ307:DQ308)</f>
        <v>0</v>
      </c>
      <c r="DR306" s="36">
        <f>SUM(DR307:DR308)</f>
        <v>0</v>
      </c>
    </row>
    <row r="307" spans="1:122" s="3" customFormat="1" ht="15" customHeight="1" x14ac:dyDescent="0.25">
      <c r="A307" s="37"/>
      <c r="B307" s="1"/>
      <c r="C307" s="39" t="s">
        <v>263</v>
      </c>
      <c r="D307" s="67">
        <f>+E307+H307</f>
        <v>427.22000000000008</v>
      </c>
      <c r="E307" s="68">
        <f>+F307+G307</f>
        <v>427.22000000000008</v>
      </c>
      <c r="F307" s="69">
        <v>352.22000000000008</v>
      </c>
      <c r="G307" s="69">
        <v>75</v>
      </c>
      <c r="H307" s="68">
        <f>+I307+J307</f>
        <v>0</v>
      </c>
      <c r="I307" s="69">
        <v>0</v>
      </c>
      <c r="J307" s="69">
        <v>0</v>
      </c>
      <c r="K307" s="67">
        <f t="shared" ref="K307:K308" si="4255">+L307+O307</f>
        <v>448.15</v>
      </c>
      <c r="L307" s="68">
        <f t="shared" ref="L307:L308" si="4256">+M307+N307</f>
        <v>448.15</v>
      </c>
      <c r="M307" s="69">
        <v>358.15</v>
      </c>
      <c r="N307" s="69">
        <v>90</v>
      </c>
      <c r="O307" s="68">
        <f t="shared" ref="O307:O308" si="4257">+P307+Q307</f>
        <v>0</v>
      </c>
      <c r="P307" s="69">
        <v>0</v>
      </c>
      <c r="Q307" s="69">
        <v>0</v>
      </c>
      <c r="R307" s="67">
        <f t="shared" ref="R307:R308" si="4258">+S307+V307</f>
        <v>448.37000000000006</v>
      </c>
      <c r="S307" s="68">
        <f t="shared" ref="S307:S308" si="4259">+T307+U307</f>
        <v>448.37000000000006</v>
      </c>
      <c r="T307" s="69">
        <v>364.37000000000006</v>
      </c>
      <c r="U307" s="69">
        <v>84</v>
      </c>
      <c r="V307" s="68">
        <f t="shared" ref="V307:V308" si="4260">+W307+X307</f>
        <v>0</v>
      </c>
      <c r="W307" s="69">
        <v>0</v>
      </c>
      <c r="X307" s="69">
        <v>0</v>
      </c>
      <c r="Y307" s="68">
        <f t="shared" ref="Y307:Y308" si="4261">+Z307+AC307</f>
        <v>1323.7400000000002</v>
      </c>
      <c r="Z307" s="68">
        <f t="shared" ref="Z307:Z308" si="4262">+AA307+AB307</f>
        <v>1323.7400000000002</v>
      </c>
      <c r="AA307" s="68">
        <f>+F307+M307+T307</f>
        <v>1074.7400000000002</v>
      </c>
      <c r="AB307" s="68">
        <f>+G307+N307+U307</f>
        <v>249</v>
      </c>
      <c r="AC307" s="68">
        <f t="shared" ref="AC307:AC308" si="4263">+AD307+AE307</f>
        <v>0</v>
      </c>
      <c r="AD307" s="68">
        <f>+I307+P307+W307</f>
        <v>0</v>
      </c>
      <c r="AE307" s="68">
        <f>+J307+Q307+X307</f>
        <v>0</v>
      </c>
      <c r="AF307" s="67">
        <f>+AG307+AJ307</f>
        <v>424.53999999999991</v>
      </c>
      <c r="AG307" s="68">
        <f>+AH307+AI307</f>
        <v>424.53999999999991</v>
      </c>
      <c r="AH307" s="69">
        <v>358.53999999999991</v>
      </c>
      <c r="AI307" s="69">
        <v>66</v>
      </c>
      <c r="AJ307" s="68">
        <f>+AK307+AL307</f>
        <v>0</v>
      </c>
      <c r="AK307" s="69">
        <v>0</v>
      </c>
      <c r="AL307" s="69">
        <v>0</v>
      </c>
      <c r="AM307" s="67">
        <f t="shared" ref="AM307:AM308" si="4264">+AN307+AQ307</f>
        <v>178.14</v>
      </c>
      <c r="AN307" s="68">
        <f t="shared" ref="AN307:AN308" si="4265">+AO307+AP307</f>
        <v>178.14</v>
      </c>
      <c r="AO307" s="69">
        <v>97.15</v>
      </c>
      <c r="AP307" s="69">
        <v>80.989999999999995</v>
      </c>
      <c r="AQ307" s="68">
        <f t="shared" ref="AQ307:AQ308" si="4266">+AR307+AS307</f>
        <v>0</v>
      </c>
      <c r="AR307" s="69">
        <v>0</v>
      </c>
      <c r="AS307" s="69">
        <v>0</v>
      </c>
      <c r="AT307" s="67">
        <f t="shared" ref="AT307:AT308" si="4267">+AU307+AX307</f>
        <v>189.85999999999996</v>
      </c>
      <c r="AU307" s="68">
        <f t="shared" ref="AU307:AU308" si="4268">+AV307+AW307</f>
        <v>189.85999999999996</v>
      </c>
      <c r="AV307" s="69">
        <v>75.059999999999988</v>
      </c>
      <c r="AW307" s="69">
        <v>114.79999999999998</v>
      </c>
      <c r="AX307" s="68">
        <f t="shared" ref="AX307:AX308" si="4269">+AY307+AZ307</f>
        <v>0</v>
      </c>
      <c r="AY307" s="69">
        <v>0</v>
      </c>
      <c r="AZ307" s="69">
        <v>0</v>
      </c>
      <c r="BA307" s="68">
        <f t="shared" ref="BA307:BA308" si="4270">+BB307+BE307</f>
        <v>792.53999999999985</v>
      </c>
      <c r="BB307" s="68">
        <f t="shared" ref="BB307:BB308" si="4271">+BC307+BD307</f>
        <v>792.53999999999985</v>
      </c>
      <c r="BC307" s="68">
        <f>+AH307+AO307+AV307</f>
        <v>530.74999999999989</v>
      </c>
      <c r="BD307" s="68">
        <f>+AI307+AP307+AW307</f>
        <v>261.78999999999996</v>
      </c>
      <c r="BE307" s="68">
        <f t="shared" ref="BE307:BE308" si="4272">+BF307+BG307</f>
        <v>0</v>
      </c>
      <c r="BF307" s="68">
        <f>+AK307+AR307+AY307</f>
        <v>0</v>
      </c>
      <c r="BG307" s="68">
        <f>+AL307+AS307+AZ307</f>
        <v>0</v>
      </c>
      <c r="BH307" s="67">
        <f>+BI307+BL307</f>
        <v>177.97999999999996</v>
      </c>
      <c r="BI307" s="68">
        <f>+BJ307+BK307</f>
        <v>177.97999999999996</v>
      </c>
      <c r="BJ307" s="69">
        <v>71.099999999999994</v>
      </c>
      <c r="BK307" s="69">
        <v>106.87999999999998</v>
      </c>
      <c r="BL307" s="68">
        <f>+BM307+BN307</f>
        <v>0</v>
      </c>
      <c r="BM307" s="69">
        <v>0</v>
      </c>
      <c r="BN307" s="69">
        <v>0</v>
      </c>
      <c r="BO307" s="67">
        <f t="shared" ref="BO307:BO308" si="4273">+BP307+BS307</f>
        <v>149.27999999999997</v>
      </c>
      <c r="BP307" s="68">
        <f t="shared" ref="BP307:BP308" si="4274">+BQ307+BR307</f>
        <v>149.27999999999997</v>
      </c>
      <c r="BQ307" s="69">
        <v>70.429999999999993</v>
      </c>
      <c r="BR307" s="69">
        <v>78.849999999999994</v>
      </c>
      <c r="BS307" s="68">
        <f t="shared" ref="BS307:BS308" si="4275">+BT307+BU307</f>
        <v>0</v>
      </c>
      <c r="BT307" s="69">
        <v>0</v>
      </c>
      <c r="BU307" s="69">
        <v>0</v>
      </c>
      <c r="BV307" s="67">
        <f t="shared" ref="BV307:BV308" si="4276">+BW307+BZ307</f>
        <v>126.41999999999999</v>
      </c>
      <c r="BW307" s="68">
        <f t="shared" ref="BW307:BW308" si="4277">+BX307+BY307</f>
        <v>126.41999999999999</v>
      </c>
      <c r="BX307" s="69">
        <v>75.509999999999991</v>
      </c>
      <c r="BY307" s="69">
        <v>50.910000000000004</v>
      </c>
      <c r="BZ307" s="68">
        <f t="shared" ref="BZ307:BZ308" si="4278">+CA307+CB307</f>
        <v>0</v>
      </c>
      <c r="CA307" s="69">
        <v>0</v>
      </c>
      <c r="CB307" s="69">
        <v>0</v>
      </c>
      <c r="CC307" s="68">
        <f t="shared" ref="CC307:CC308" si="4279">+CD307+CG307</f>
        <v>453.67999999999995</v>
      </c>
      <c r="CD307" s="68">
        <f t="shared" ref="CD307:CD308" si="4280">+CE307+CF307</f>
        <v>453.67999999999995</v>
      </c>
      <c r="CE307" s="68">
        <f>+BJ307+BQ307+BX307</f>
        <v>217.03999999999996</v>
      </c>
      <c r="CF307" s="68">
        <f>+BK307+BR307+BY307</f>
        <v>236.63999999999996</v>
      </c>
      <c r="CG307" s="68">
        <f t="shared" ref="CG307:CG308" si="4281">+CH307+CI307</f>
        <v>0</v>
      </c>
      <c r="CH307" s="68">
        <f>+BM307+BT307+CA307</f>
        <v>0</v>
      </c>
      <c r="CI307" s="68">
        <f>+BN307+BU307+CB307</f>
        <v>0</v>
      </c>
      <c r="CJ307" s="67">
        <f>+CK307+CN307</f>
        <v>59.26</v>
      </c>
      <c r="CK307" s="68">
        <f>+CL307+CM307</f>
        <v>59.26</v>
      </c>
      <c r="CL307" s="69">
        <v>37.49</v>
      </c>
      <c r="CM307" s="69">
        <v>21.769999999999996</v>
      </c>
      <c r="CN307" s="68">
        <f>+CO307+CP307</f>
        <v>0</v>
      </c>
      <c r="CO307" s="69">
        <v>0</v>
      </c>
      <c r="CP307" s="69">
        <v>0</v>
      </c>
      <c r="CQ307" s="67">
        <f t="shared" ref="CQ307:CQ308" si="4282">+CR307+CU307</f>
        <v>51.929999999999978</v>
      </c>
      <c r="CR307" s="68">
        <f t="shared" ref="CR307:CR308" si="4283">+CS307+CT307</f>
        <v>51.929999999999978</v>
      </c>
      <c r="CS307" s="69">
        <v>30.349999999999991</v>
      </c>
      <c r="CT307" s="69">
        <v>21.579999999999991</v>
      </c>
      <c r="CU307" s="68">
        <f t="shared" ref="CU307:CU308" si="4284">+CV307+CW307</f>
        <v>0</v>
      </c>
      <c r="CV307" s="69">
        <v>0</v>
      </c>
      <c r="CW307" s="69">
        <v>0</v>
      </c>
      <c r="CX307" s="67">
        <f t="shared" ref="CX307:CX308" si="4285">+CY307+DB307</f>
        <v>73.490000000000009</v>
      </c>
      <c r="CY307" s="68">
        <f t="shared" ref="CY307:CY308" si="4286">+CZ307+DA307</f>
        <v>73.490000000000009</v>
      </c>
      <c r="CZ307" s="69">
        <v>43.550000000000011</v>
      </c>
      <c r="DA307" s="69">
        <v>29.94</v>
      </c>
      <c r="DB307" s="68">
        <f t="shared" ref="DB307:DB308" si="4287">+DC307+DD307</f>
        <v>0</v>
      </c>
      <c r="DC307" s="69">
        <v>0</v>
      </c>
      <c r="DD307" s="69">
        <v>0</v>
      </c>
      <c r="DE307" s="68">
        <f t="shared" ref="DE307:DE308" si="4288">+DF307+DI307</f>
        <v>184.68</v>
      </c>
      <c r="DF307" s="68">
        <f t="shared" ref="DF307:DF308" si="4289">+DG307+DH307</f>
        <v>184.68</v>
      </c>
      <c r="DG307" s="68">
        <f>+CL307+CS307+CZ307</f>
        <v>111.39</v>
      </c>
      <c r="DH307" s="68">
        <f>+CM307+CT307+DA307</f>
        <v>73.289999999999992</v>
      </c>
      <c r="DI307" s="68">
        <f t="shared" ref="DI307:DI308" si="4290">+DJ307+DK307</f>
        <v>0</v>
      </c>
      <c r="DJ307" s="68">
        <f>+CO307+CV307+DC307</f>
        <v>0</v>
      </c>
      <c r="DK307" s="68">
        <f>+CP307+CW307+DD307</f>
        <v>0</v>
      </c>
      <c r="DL307" s="68">
        <f t="shared" ref="DL307:DL308" si="4291">+DM307+DP307</f>
        <v>2754.6400000000003</v>
      </c>
      <c r="DM307" s="68">
        <f t="shared" ref="DM307:DM308" si="4292">+DN307+DO307</f>
        <v>2754.6400000000003</v>
      </c>
      <c r="DN307" s="68">
        <f>+AA307+BC307+CE307+DG307</f>
        <v>1933.9200000000003</v>
      </c>
      <c r="DO307" s="68">
        <f>+AB307+BD307+CF307+DH307</f>
        <v>820.71999999999991</v>
      </c>
      <c r="DP307" s="68">
        <f t="shared" ref="DP307:DP308" si="4293">+DQ307+DR307</f>
        <v>0</v>
      </c>
      <c r="DQ307" s="68">
        <f>+AD307+BF307+CH307+DJ307</f>
        <v>0</v>
      </c>
      <c r="DR307" s="68">
        <f>+AE307+BG307+CI307+DK307</f>
        <v>0</v>
      </c>
    </row>
    <row r="308" spans="1:122" s="3" customFormat="1" ht="15" customHeight="1" x14ac:dyDescent="0.25">
      <c r="A308" s="37"/>
      <c r="B308" s="1"/>
      <c r="C308" s="39" t="s">
        <v>264</v>
      </c>
      <c r="D308" s="67">
        <f>+E308+H308</f>
        <v>1016.41</v>
      </c>
      <c r="E308" s="68">
        <f>+F308+G308</f>
        <v>1016.41</v>
      </c>
      <c r="F308" s="69">
        <v>524.30999999999995</v>
      </c>
      <c r="G308" s="69">
        <v>492.1</v>
      </c>
      <c r="H308" s="68">
        <f>+I308+J308</f>
        <v>0</v>
      </c>
      <c r="I308" s="69">
        <v>0</v>
      </c>
      <c r="J308" s="69">
        <v>0</v>
      </c>
      <c r="K308" s="67">
        <f t="shared" si="4255"/>
        <v>598.91</v>
      </c>
      <c r="L308" s="68">
        <f t="shared" si="4256"/>
        <v>598.91</v>
      </c>
      <c r="M308" s="69">
        <v>257.07</v>
      </c>
      <c r="N308" s="69">
        <v>341.84</v>
      </c>
      <c r="O308" s="68">
        <f t="shared" si="4257"/>
        <v>0</v>
      </c>
      <c r="P308" s="69">
        <v>0</v>
      </c>
      <c r="Q308" s="69">
        <v>0</v>
      </c>
      <c r="R308" s="67">
        <f t="shared" si="4258"/>
        <v>545.67999999999995</v>
      </c>
      <c r="S308" s="68">
        <f t="shared" si="4259"/>
        <v>545.67999999999995</v>
      </c>
      <c r="T308" s="69">
        <v>326.14</v>
      </c>
      <c r="U308" s="69">
        <v>219.54</v>
      </c>
      <c r="V308" s="68">
        <f t="shared" si="4260"/>
        <v>0</v>
      </c>
      <c r="W308" s="69">
        <v>0</v>
      </c>
      <c r="X308" s="69">
        <v>0</v>
      </c>
      <c r="Y308" s="68">
        <f t="shared" si="4261"/>
        <v>2161</v>
      </c>
      <c r="Z308" s="68">
        <f t="shared" si="4262"/>
        <v>2161</v>
      </c>
      <c r="AA308" s="68">
        <f>+F308+M308+T308</f>
        <v>1107.52</v>
      </c>
      <c r="AB308" s="68">
        <f>+G308+N308+U308</f>
        <v>1053.48</v>
      </c>
      <c r="AC308" s="68">
        <f t="shared" si="4263"/>
        <v>0</v>
      </c>
      <c r="AD308" s="68">
        <f>+I308+P308+W308</f>
        <v>0</v>
      </c>
      <c r="AE308" s="68">
        <f>+J308+Q308+X308</f>
        <v>0</v>
      </c>
      <c r="AF308" s="67">
        <f>+AG308+AJ308</f>
        <v>1068.1300000000001</v>
      </c>
      <c r="AG308" s="68">
        <f>+AH308+AI308</f>
        <v>1068.1300000000001</v>
      </c>
      <c r="AH308" s="69">
        <v>513.6</v>
      </c>
      <c r="AI308" s="69">
        <v>554.53</v>
      </c>
      <c r="AJ308" s="68">
        <f>+AK308+AL308</f>
        <v>0</v>
      </c>
      <c r="AK308" s="69">
        <v>0</v>
      </c>
      <c r="AL308" s="69">
        <v>0</v>
      </c>
      <c r="AM308" s="67">
        <f t="shared" si="4264"/>
        <v>1489.8400000000001</v>
      </c>
      <c r="AN308" s="68">
        <f t="shared" si="4265"/>
        <v>1489.8400000000001</v>
      </c>
      <c r="AO308" s="69">
        <v>774.96</v>
      </c>
      <c r="AP308" s="69">
        <v>714.88</v>
      </c>
      <c r="AQ308" s="68">
        <f t="shared" si="4266"/>
        <v>0</v>
      </c>
      <c r="AR308" s="69">
        <v>0</v>
      </c>
      <c r="AS308" s="69">
        <v>0</v>
      </c>
      <c r="AT308" s="67">
        <f t="shared" si="4267"/>
        <v>557.9</v>
      </c>
      <c r="AU308" s="68">
        <f t="shared" si="4268"/>
        <v>557.9</v>
      </c>
      <c r="AV308" s="69">
        <v>258.27</v>
      </c>
      <c r="AW308" s="69">
        <v>299.63</v>
      </c>
      <c r="AX308" s="68">
        <f t="shared" si="4269"/>
        <v>0</v>
      </c>
      <c r="AY308" s="69">
        <v>0</v>
      </c>
      <c r="AZ308" s="69">
        <v>0</v>
      </c>
      <c r="BA308" s="68">
        <f t="shared" si="4270"/>
        <v>3115.87</v>
      </c>
      <c r="BB308" s="68">
        <f t="shared" si="4271"/>
        <v>3115.87</v>
      </c>
      <c r="BC308" s="68">
        <f>+AH308+AO308+AV308</f>
        <v>1546.83</v>
      </c>
      <c r="BD308" s="68">
        <f>+AI308+AP308+AW308</f>
        <v>1569.04</v>
      </c>
      <c r="BE308" s="68">
        <f t="shared" si="4272"/>
        <v>0</v>
      </c>
      <c r="BF308" s="68">
        <f>+AK308+AR308+AY308</f>
        <v>0</v>
      </c>
      <c r="BG308" s="68">
        <f>+AL308+AS308+AZ308</f>
        <v>0</v>
      </c>
      <c r="BH308" s="67">
        <f>+BI308+BL308</f>
        <v>1064.9899999999998</v>
      </c>
      <c r="BI308" s="68">
        <f>+BJ308+BK308</f>
        <v>1064.9899999999998</v>
      </c>
      <c r="BJ308" s="69">
        <v>530.67999999999995</v>
      </c>
      <c r="BK308" s="69">
        <v>534.30999999999995</v>
      </c>
      <c r="BL308" s="68">
        <f>+BM308+BN308</f>
        <v>0</v>
      </c>
      <c r="BM308" s="69">
        <v>0</v>
      </c>
      <c r="BN308" s="69">
        <v>0</v>
      </c>
      <c r="BO308" s="67">
        <f t="shared" si="4273"/>
        <v>1056.4499999999998</v>
      </c>
      <c r="BP308" s="68">
        <f t="shared" si="4274"/>
        <v>1056.4499999999998</v>
      </c>
      <c r="BQ308" s="69">
        <v>520.79</v>
      </c>
      <c r="BR308" s="69">
        <v>535.66</v>
      </c>
      <c r="BS308" s="68">
        <f t="shared" si="4275"/>
        <v>0</v>
      </c>
      <c r="BT308" s="69">
        <v>0</v>
      </c>
      <c r="BU308" s="69">
        <v>0</v>
      </c>
      <c r="BV308" s="67">
        <f t="shared" si="4276"/>
        <v>1007.72</v>
      </c>
      <c r="BW308" s="68">
        <f t="shared" si="4277"/>
        <v>1007.72</v>
      </c>
      <c r="BX308" s="69">
        <v>534.33000000000004</v>
      </c>
      <c r="BY308" s="69">
        <v>473.39</v>
      </c>
      <c r="BZ308" s="68">
        <f t="shared" si="4278"/>
        <v>0</v>
      </c>
      <c r="CA308" s="69">
        <v>0</v>
      </c>
      <c r="CB308" s="69">
        <v>0</v>
      </c>
      <c r="CC308" s="68">
        <f t="shared" si="4279"/>
        <v>3129.1599999999994</v>
      </c>
      <c r="CD308" s="68">
        <f t="shared" si="4280"/>
        <v>3129.1599999999994</v>
      </c>
      <c r="CE308" s="68">
        <f>+BJ308+BQ308+BX308</f>
        <v>1585.7999999999997</v>
      </c>
      <c r="CF308" s="68">
        <f>+BK308+BR308+BY308</f>
        <v>1543.3599999999997</v>
      </c>
      <c r="CG308" s="68">
        <f t="shared" si="4281"/>
        <v>0</v>
      </c>
      <c r="CH308" s="68">
        <f>+BM308+BT308+CA308</f>
        <v>0</v>
      </c>
      <c r="CI308" s="68">
        <f>+BN308+BU308+CB308</f>
        <v>0</v>
      </c>
      <c r="CJ308" s="67">
        <f>+CK308+CN308</f>
        <v>521.18000000000006</v>
      </c>
      <c r="CK308" s="68">
        <f>+CL308+CM308</f>
        <v>521.18000000000006</v>
      </c>
      <c r="CL308" s="69">
        <v>259.61</v>
      </c>
      <c r="CM308" s="69">
        <v>261.57</v>
      </c>
      <c r="CN308" s="68">
        <f>+CO308+CP308</f>
        <v>0</v>
      </c>
      <c r="CO308" s="69">
        <v>0</v>
      </c>
      <c r="CP308" s="69">
        <v>0</v>
      </c>
      <c r="CQ308" s="67">
        <f t="shared" si="4282"/>
        <v>554.28</v>
      </c>
      <c r="CR308" s="68">
        <f t="shared" si="4283"/>
        <v>554.28</v>
      </c>
      <c r="CS308" s="69">
        <v>267.8</v>
      </c>
      <c r="CT308" s="69">
        <v>286.48</v>
      </c>
      <c r="CU308" s="68">
        <f t="shared" si="4284"/>
        <v>0</v>
      </c>
      <c r="CV308" s="69">
        <v>0</v>
      </c>
      <c r="CW308" s="69">
        <v>0</v>
      </c>
      <c r="CX308" s="67">
        <f t="shared" si="4285"/>
        <v>1030.42</v>
      </c>
      <c r="CY308" s="68">
        <f t="shared" si="4286"/>
        <v>1030.42</v>
      </c>
      <c r="CZ308" s="69">
        <v>534.22</v>
      </c>
      <c r="DA308" s="69">
        <v>496.2</v>
      </c>
      <c r="DB308" s="68">
        <f t="shared" si="4287"/>
        <v>0</v>
      </c>
      <c r="DC308" s="69">
        <v>0</v>
      </c>
      <c r="DD308" s="69">
        <v>0</v>
      </c>
      <c r="DE308" s="68">
        <f t="shared" si="4288"/>
        <v>2105.88</v>
      </c>
      <c r="DF308" s="68">
        <f t="shared" si="4289"/>
        <v>2105.88</v>
      </c>
      <c r="DG308" s="68">
        <f>+CL308+CS308+CZ308</f>
        <v>1061.6300000000001</v>
      </c>
      <c r="DH308" s="68">
        <f>+CM308+CT308+DA308</f>
        <v>1044.25</v>
      </c>
      <c r="DI308" s="68">
        <f t="shared" si="4290"/>
        <v>0</v>
      </c>
      <c r="DJ308" s="68">
        <f>+CO308+CV308+DC308</f>
        <v>0</v>
      </c>
      <c r="DK308" s="68">
        <f>+CP308+CW308+DD308</f>
        <v>0</v>
      </c>
      <c r="DL308" s="68">
        <f t="shared" si="4291"/>
        <v>10511.91</v>
      </c>
      <c r="DM308" s="68">
        <f t="shared" si="4292"/>
        <v>10511.91</v>
      </c>
      <c r="DN308" s="68">
        <f>+AA308+BC308+CE308+DG308</f>
        <v>5301.78</v>
      </c>
      <c r="DO308" s="68">
        <f>+AB308+BD308+CF308+DH308</f>
        <v>5210.1299999999992</v>
      </c>
      <c r="DP308" s="68">
        <f t="shared" si="4293"/>
        <v>0</v>
      </c>
      <c r="DQ308" s="68">
        <f>+AD308+BF308+CH308+DJ308</f>
        <v>0</v>
      </c>
      <c r="DR308" s="68">
        <f>+AE308+BG308+CI308+DK308</f>
        <v>0</v>
      </c>
    </row>
    <row r="309" spans="1:122" s="3" customFormat="1" ht="15" customHeight="1" x14ac:dyDescent="0.2">
      <c r="A309" s="37"/>
      <c r="B309" s="1"/>
      <c r="C309" s="35" t="s">
        <v>265</v>
      </c>
      <c r="D309" s="65">
        <f t="shared" ref="D309" si="4294">E309+H309</f>
        <v>0</v>
      </c>
      <c r="E309" s="36">
        <f t="shared" ref="E309" si="4295">F309+G309</f>
        <v>0</v>
      </c>
      <c r="F309" s="36">
        <v>0</v>
      </c>
      <c r="G309" s="36">
        <v>0</v>
      </c>
      <c r="H309" s="36">
        <f t="shared" ref="H309" si="4296">I309+J309</f>
        <v>0</v>
      </c>
      <c r="I309" s="36">
        <v>0</v>
      </c>
      <c r="J309" s="36">
        <v>0</v>
      </c>
      <c r="K309" s="65">
        <f t="shared" ref="K309" si="4297">L309+O309</f>
        <v>0</v>
      </c>
      <c r="L309" s="36">
        <f t="shared" ref="L309" si="4298">M309+N309</f>
        <v>0</v>
      </c>
      <c r="M309" s="36">
        <v>0</v>
      </c>
      <c r="N309" s="36">
        <v>0</v>
      </c>
      <c r="O309" s="36">
        <f t="shared" ref="O309" si="4299">P309+Q309</f>
        <v>0</v>
      </c>
      <c r="P309" s="36">
        <v>0</v>
      </c>
      <c r="Q309" s="36">
        <v>0</v>
      </c>
      <c r="R309" s="65">
        <f t="shared" si="4107"/>
        <v>0</v>
      </c>
      <c r="S309" s="36">
        <f t="shared" si="4108"/>
        <v>0</v>
      </c>
      <c r="T309" s="36">
        <v>0</v>
      </c>
      <c r="U309" s="36">
        <v>0</v>
      </c>
      <c r="V309" s="36">
        <f t="shared" si="4109"/>
        <v>0</v>
      </c>
      <c r="W309" s="36">
        <v>0</v>
      </c>
      <c r="X309" s="36">
        <v>0</v>
      </c>
      <c r="Y309" s="36">
        <f>Z309+AC309</f>
        <v>0</v>
      </c>
      <c r="Z309" s="36">
        <f>SUM(AA309:AB309)</f>
        <v>0</v>
      </c>
      <c r="AA309" s="36">
        <f t="shared" ref="AA309:AB309" si="4300">F309+M309+T309</f>
        <v>0</v>
      </c>
      <c r="AB309" s="36">
        <f t="shared" si="4300"/>
        <v>0</v>
      </c>
      <c r="AC309" s="36">
        <f t="shared" si="4112"/>
        <v>0</v>
      </c>
      <c r="AD309" s="36">
        <f t="shared" ref="AD309:AE309" si="4301">I309+P309+W309</f>
        <v>0</v>
      </c>
      <c r="AE309" s="36">
        <f t="shared" si="4301"/>
        <v>0</v>
      </c>
      <c r="AF309" s="65">
        <f t="shared" si="4113"/>
        <v>0</v>
      </c>
      <c r="AG309" s="36">
        <f t="shared" si="4114"/>
        <v>0</v>
      </c>
      <c r="AH309" s="36">
        <v>0</v>
      </c>
      <c r="AI309" s="36">
        <v>0</v>
      </c>
      <c r="AJ309" s="36">
        <f t="shared" si="4115"/>
        <v>0</v>
      </c>
      <c r="AK309" s="36">
        <v>0</v>
      </c>
      <c r="AL309" s="36">
        <v>0</v>
      </c>
      <c r="AM309" s="65">
        <f t="shared" si="4116"/>
        <v>0</v>
      </c>
      <c r="AN309" s="36">
        <f t="shared" si="4117"/>
        <v>0</v>
      </c>
      <c r="AO309" s="36">
        <v>0</v>
      </c>
      <c r="AP309" s="36">
        <v>0</v>
      </c>
      <c r="AQ309" s="36">
        <f t="shared" si="4118"/>
        <v>0</v>
      </c>
      <c r="AR309" s="36">
        <v>0</v>
      </c>
      <c r="AS309" s="36">
        <v>0</v>
      </c>
      <c r="AT309" s="65">
        <f t="shared" si="4119"/>
        <v>0</v>
      </c>
      <c r="AU309" s="36">
        <f t="shared" si="4120"/>
        <v>0</v>
      </c>
      <c r="AV309" s="36">
        <v>0</v>
      </c>
      <c r="AW309" s="36">
        <v>0</v>
      </c>
      <c r="AX309" s="36">
        <f t="shared" si="4121"/>
        <v>0</v>
      </c>
      <c r="AY309" s="36">
        <v>0</v>
      </c>
      <c r="AZ309" s="36">
        <v>0</v>
      </c>
      <c r="BA309" s="36">
        <f>BB309+BE309</f>
        <v>0</v>
      </c>
      <c r="BB309" s="36">
        <f>SUM(BC309:BD309)</f>
        <v>0</v>
      </c>
      <c r="BC309" s="36">
        <f t="shared" ref="BC309:BD309" si="4302">AH309+AO309+AV309</f>
        <v>0</v>
      </c>
      <c r="BD309" s="36">
        <f t="shared" si="4302"/>
        <v>0</v>
      </c>
      <c r="BE309" s="36">
        <f t="shared" si="4124"/>
        <v>0</v>
      </c>
      <c r="BF309" s="36">
        <f t="shared" ref="BF309:BG309" si="4303">AK309+AR309+AY309</f>
        <v>0</v>
      </c>
      <c r="BG309" s="36">
        <f t="shared" si="4303"/>
        <v>0</v>
      </c>
      <c r="BH309" s="65">
        <f t="shared" ref="BH309" si="4304">BI309+BL309</f>
        <v>0</v>
      </c>
      <c r="BI309" s="36">
        <f t="shared" ref="BI309" si="4305">BJ309+BK309</f>
        <v>0</v>
      </c>
      <c r="BJ309" s="36">
        <v>0</v>
      </c>
      <c r="BK309" s="36">
        <v>0</v>
      </c>
      <c r="BL309" s="36">
        <f t="shared" ref="BL309" si="4306">BM309+BN309</f>
        <v>0</v>
      </c>
      <c r="BM309" s="36">
        <v>0</v>
      </c>
      <c r="BN309" s="36">
        <v>0</v>
      </c>
      <c r="BO309" s="65">
        <f t="shared" ref="BO309" si="4307">BP309+BS309</f>
        <v>0</v>
      </c>
      <c r="BP309" s="36">
        <f t="shared" ref="BP309" si="4308">BQ309+BR309</f>
        <v>0</v>
      </c>
      <c r="BQ309" s="36">
        <v>0</v>
      </c>
      <c r="BR309" s="36">
        <v>0</v>
      </c>
      <c r="BS309" s="36">
        <f t="shared" ref="BS309" si="4309">BT309+BU309</f>
        <v>0</v>
      </c>
      <c r="BT309" s="36">
        <v>0</v>
      </c>
      <c r="BU309" s="36">
        <v>0</v>
      </c>
      <c r="BV309" s="65">
        <f t="shared" ref="BV309" si="4310">BW309+BZ309</f>
        <v>0</v>
      </c>
      <c r="BW309" s="36">
        <f t="shared" ref="BW309" si="4311">SUM(BX309:BY309)</f>
        <v>0</v>
      </c>
      <c r="BX309" s="36">
        <v>0</v>
      </c>
      <c r="BY309" s="36">
        <v>0</v>
      </c>
      <c r="BZ309" s="36">
        <f t="shared" ref="BZ309" si="4312">SUM(CA309:CB309)</f>
        <v>0</v>
      </c>
      <c r="CA309" s="36">
        <v>0</v>
      </c>
      <c r="CB309" s="36">
        <v>0</v>
      </c>
      <c r="CC309" s="36">
        <f>CD309+CG309</f>
        <v>0</v>
      </c>
      <c r="CD309" s="36">
        <f>SUM(CE309:CF309)</f>
        <v>0</v>
      </c>
      <c r="CE309" s="36">
        <f t="shared" ref="CE309:CF309" si="4313">BJ309+BQ309+BX309</f>
        <v>0</v>
      </c>
      <c r="CF309" s="36">
        <f t="shared" si="4313"/>
        <v>0</v>
      </c>
      <c r="CG309" s="36">
        <f t="shared" ref="CG309" si="4314">SUM(CH309:CI309)</f>
        <v>0</v>
      </c>
      <c r="CH309" s="36">
        <f t="shared" ref="CH309:CI309" si="4315">BM309+BT309+CA309</f>
        <v>0</v>
      </c>
      <c r="CI309" s="36">
        <f t="shared" si="4315"/>
        <v>0</v>
      </c>
      <c r="CJ309" s="65">
        <f t="shared" ref="CJ309" si="4316">CK309+CN309</f>
        <v>0</v>
      </c>
      <c r="CK309" s="36">
        <f t="shared" ref="CK309" si="4317">SUM(CL309:CM309)</f>
        <v>0</v>
      </c>
      <c r="CL309" s="36">
        <v>0</v>
      </c>
      <c r="CM309" s="36">
        <v>0</v>
      </c>
      <c r="CN309" s="36">
        <f t="shared" ref="CN309" si="4318">SUM(CO309:CP309)</f>
        <v>0</v>
      </c>
      <c r="CO309" s="36">
        <v>0</v>
      </c>
      <c r="CP309" s="36">
        <v>0</v>
      </c>
      <c r="CQ309" s="65">
        <f t="shared" ref="CQ309" si="4319">CR309+CU309</f>
        <v>0</v>
      </c>
      <c r="CR309" s="36">
        <f t="shared" ref="CR309" si="4320">SUM(CS309:CT309)</f>
        <v>0</v>
      </c>
      <c r="CS309" s="36">
        <v>0</v>
      </c>
      <c r="CT309" s="36">
        <v>0</v>
      </c>
      <c r="CU309" s="36">
        <f t="shared" ref="CU309" si="4321">SUM(CV309:CW309)</f>
        <v>0</v>
      </c>
      <c r="CV309" s="36">
        <v>0</v>
      </c>
      <c r="CW309" s="36">
        <v>0</v>
      </c>
      <c r="CX309" s="65">
        <f t="shared" ref="CX309" si="4322">CY309+DB309</f>
        <v>0</v>
      </c>
      <c r="CY309" s="36">
        <f t="shared" ref="CY309" si="4323">SUM(CZ309:DA309)</f>
        <v>0</v>
      </c>
      <c r="CZ309" s="36">
        <v>0</v>
      </c>
      <c r="DA309" s="36">
        <v>0</v>
      </c>
      <c r="DB309" s="36">
        <f t="shared" ref="DB309" si="4324">SUM(DC309:DD309)</f>
        <v>0</v>
      </c>
      <c r="DC309" s="36">
        <v>0</v>
      </c>
      <c r="DD309" s="36">
        <v>0</v>
      </c>
      <c r="DE309" s="36">
        <f>DF309+DI309</f>
        <v>0</v>
      </c>
      <c r="DF309" s="36">
        <f>SUM(DG309:DH309)</f>
        <v>0</v>
      </c>
      <c r="DG309" s="36">
        <f t="shared" ref="DG309:DH309" si="4325">CL309+CS309+CZ309</f>
        <v>0</v>
      </c>
      <c r="DH309" s="36">
        <f t="shared" si="4325"/>
        <v>0</v>
      </c>
      <c r="DI309" s="36">
        <f t="shared" ref="DI309" si="4326">SUM(DJ309:DK309)</f>
        <v>0</v>
      </c>
      <c r="DJ309" s="36">
        <f t="shared" ref="DJ309:DK309" si="4327">CO309+CV309+DC309</f>
        <v>0</v>
      </c>
      <c r="DK309" s="36">
        <f t="shared" si="4327"/>
        <v>0</v>
      </c>
      <c r="DL309" s="36">
        <f t="shared" si="4146"/>
        <v>0</v>
      </c>
      <c r="DM309" s="36">
        <f t="shared" si="4147"/>
        <v>0</v>
      </c>
      <c r="DN309" s="36">
        <f t="shared" ref="DN309:DO309" si="4328">AA309+BC309+CE309+DG309</f>
        <v>0</v>
      </c>
      <c r="DO309" s="36">
        <f t="shared" si="4328"/>
        <v>0</v>
      </c>
      <c r="DP309" s="36">
        <f t="shared" si="4148"/>
        <v>0</v>
      </c>
      <c r="DQ309" s="36">
        <f t="shared" ref="DQ309:DR309" si="4329">AD309+BF309+CH309+DJ309</f>
        <v>0</v>
      </c>
      <c r="DR309" s="36">
        <f t="shared" si="4329"/>
        <v>0</v>
      </c>
    </row>
    <row r="310" spans="1:122" s="3" customFormat="1" ht="15" customHeight="1" x14ac:dyDescent="0.25">
      <c r="A310" s="37"/>
      <c r="B310" s="1"/>
      <c r="C310" s="35" t="s">
        <v>60</v>
      </c>
      <c r="D310" s="67">
        <f>+E310+H310</f>
        <v>7766.08</v>
      </c>
      <c r="E310" s="68">
        <f>+F310+G310</f>
        <v>7766.08</v>
      </c>
      <c r="F310" s="69">
        <v>3774.46</v>
      </c>
      <c r="G310" s="69">
        <v>3991.62</v>
      </c>
      <c r="H310" s="68">
        <f>+I310+J310</f>
        <v>0</v>
      </c>
      <c r="I310" s="69">
        <v>0</v>
      </c>
      <c r="J310" s="69">
        <v>0</v>
      </c>
      <c r="K310" s="67">
        <f t="shared" ref="K310:K311" si="4330">+L310+O310</f>
        <v>6214.8620000000001</v>
      </c>
      <c r="L310" s="68">
        <f t="shared" ref="L310:L311" si="4331">+M310+N310</f>
        <v>6214.8620000000001</v>
      </c>
      <c r="M310" s="69">
        <v>4512.79</v>
      </c>
      <c r="N310" s="69">
        <v>1702.0720000000001</v>
      </c>
      <c r="O310" s="68">
        <f t="shared" ref="O310:O311" si="4332">+P310+Q310</f>
        <v>0</v>
      </c>
      <c r="P310" s="69">
        <v>0</v>
      </c>
      <c r="Q310" s="69">
        <v>0</v>
      </c>
      <c r="R310" s="67">
        <f t="shared" ref="R310:R311" si="4333">+S310+V310</f>
        <v>10120.099999999999</v>
      </c>
      <c r="S310" s="68">
        <f t="shared" ref="S310:S311" si="4334">+T310+U310</f>
        <v>10120.099999999999</v>
      </c>
      <c r="T310" s="69">
        <v>4918.99</v>
      </c>
      <c r="U310" s="69">
        <v>5201.1099999999997</v>
      </c>
      <c r="V310" s="68">
        <f t="shared" ref="V310:V311" si="4335">+W310+X310</f>
        <v>0</v>
      </c>
      <c r="W310" s="69">
        <v>0</v>
      </c>
      <c r="X310" s="69">
        <v>0</v>
      </c>
      <c r="Y310" s="68">
        <f t="shared" ref="Y310:Y311" si="4336">+Z310+AC310</f>
        <v>24101.042000000001</v>
      </c>
      <c r="Z310" s="68">
        <f t="shared" ref="Z310:Z311" si="4337">+AA310+AB310</f>
        <v>24101.042000000001</v>
      </c>
      <c r="AA310" s="68">
        <f>+F310+M310+T310</f>
        <v>13206.24</v>
      </c>
      <c r="AB310" s="68">
        <f>+G310+N310+U310</f>
        <v>10894.802</v>
      </c>
      <c r="AC310" s="68">
        <f t="shared" ref="AC310:AC311" si="4338">+AD310+AE310</f>
        <v>0</v>
      </c>
      <c r="AD310" s="68">
        <f>+I310+P310+W310</f>
        <v>0</v>
      </c>
      <c r="AE310" s="68">
        <f>+J310+Q310+X310</f>
        <v>0</v>
      </c>
      <c r="AF310" s="67">
        <f>+AG310+AJ310</f>
        <v>10808.59</v>
      </c>
      <c r="AG310" s="68">
        <f>+AH310+AI310</f>
        <v>10808.59</v>
      </c>
      <c r="AH310" s="69">
        <v>8245.59</v>
      </c>
      <c r="AI310" s="69">
        <v>2563</v>
      </c>
      <c r="AJ310" s="68">
        <f>+AK310+AL310</f>
        <v>0</v>
      </c>
      <c r="AK310" s="69">
        <v>0</v>
      </c>
      <c r="AL310" s="69">
        <v>0</v>
      </c>
      <c r="AM310" s="67">
        <f t="shared" ref="AM310:AM311" si="4339">+AN310+AQ310</f>
        <v>6003.0470000000005</v>
      </c>
      <c r="AN310" s="68">
        <f t="shared" ref="AN310:AN311" si="4340">+AO310+AP310</f>
        <v>6003.0470000000005</v>
      </c>
      <c r="AO310" s="69">
        <v>3989.0470000000005</v>
      </c>
      <c r="AP310" s="69">
        <v>2014</v>
      </c>
      <c r="AQ310" s="68">
        <f t="shared" ref="AQ310:AQ311" si="4341">+AR310+AS310</f>
        <v>0</v>
      </c>
      <c r="AR310" s="69">
        <v>0</v>
      </c>
      <c r="AS310" s="69">
        <v>0</v>
      </c>
      <c r="AT310" s="67">
        <f t="shared" ref="AT310:AT311" si="4342">+AU310+AX310</f>
        <v>7909.7899999999991</v>
      </c>
      <c r="AU310" s="68">
        <f t="shared" ref="AU310:AU311" si="4343">+AV310+AW310</f>
        <v>7909.7899999999991</v>
      </c>
      <c r="AV310" s="69">
        <v>5237.95</v>
      </c>
      <c r="AW310" s="69">
        <v>2671.8399999999997</v>
      </c>
      <c r="AX310" s="68">
        <f t="shared" ref="AX310:AX311" si="4344">+AY310+AZ310</f>
        <v>0</v>
      </c>
      <c r="AY310" s="69">
        <v>0</v>
      </c>
      <c r="AZ310" s="69">
        <v>0</v>
      </c>
      <c r="BA310" s="68">
        <f t="shared" ref="BA310:BA311" si="4345">+BB310+BE310</f>
        <v>24721.427</v>
      </c>
      <c r="BB310" s="68">
        <f t="shared" ref="BB310:BB311" si="4346">+BC310+BD310</f>
        <v>24721.427</v>
      </c>
      <c r="BC310" s="68">
        <f>+AH310+AO310+AV310</f>
        <v>17472.587</v>
      </c>
      <c r="BD310" s="68">
        <f>+AI310+AP310+AW310</f>
        <v>7248.84</v>
      </c>
      <c r="BE310" s="68">
        <f t="shared" ref="BE310:BE311" si="4347">+BF310+BG310</f>
        <v>0</v>
      </c>
      <c r="BF310" s="68">
        <f>+AK310+AR310+AY310</f>
        <v>0</v>
      </c>
      <c r="BG310" s="68">
        <f>+AL310+AS310+AZ310</f>
        <v>0</v>
      </c>
      <c r="BH310" s="67">
        <f>+BI310+BL310</f>
        <v>9556.86</v>
      </c>
      <c r="BI310" s="68">
        <f>+BJ310+BK310</f>
        <v>9556.86</v>
      </c>
      <c r="BJ310" s="69">
        <v>7918.66</v>
      </c>
      <c r="BK310" s="69">
        <v>1638.2</v>
      </c>
      <c r="BL310" s="68">
        <f>+BM310+BN310</f>
        <v>0</v>
      </c>
      <c r="BM310" s="69">
        <v>0</v>
      </c>
      <c r="BN310" s="69">
        <v>0</v>
      </c>
      <c r="BO310" s="67">
        <f t="shared" ref="BO310:BO311" si="4348">+BP310+BS310</f>
        <v>10199.09</v>
      </c>
      <c r="BP310" s="68">
        <f t="shared" ref="BP310:BP311" si="4349">+BQ310+BR310</f>
        <v>10199.09</v>
      </c>
      <c r="BQ310" s="69">
        <v>4285.24</v>
      </c>
      <c r="BR310" s="69">
        <v>5913.85</v>
      </c>
      <c r="BS310" s="68">
        <f t="shared" ref="BS310:BS311" si="4350">+BT310+BU310</f>
        <v>0</v>
      </c>
      <c r="BT310" s="69">
        <v>0</v>
      </c>
      <c r="BU310" s="69">
        <v>0</v>
      </c>
      <c r="BV310" s="67">
        <f t="shared" ref="BV310:BV311" si="4351">+BW310+BZ310</f>
        <v>8993.6899999999987</v>
      </c>
      <c r="BW310" s="68">
        <f t="shared" ref="BW310:BW311" si="4352">+BX310+BY310</f>
        <v>8993.6899999999987</v>
      </c>
      <c r="BX310" s="69">
        <v>3942.8199999999997</v>
      </c>
      <c r="BY310" s="69">
        <v>5050.87</v>
      </c>
      <c r="BZ310" s="68">
        <f t="shared" ref="BZ310:BZ311" si="4353">+CA310+CB310</f>
        <v>0</v>
      </c>
      <c r="CA310" s="69">
        <v>0</v>
      </c>
      <c r="CB310" s="69">
        <v>0</v>
      </c>
      <c r="CC310" s="68">
        <f t="shared" ref="CC310:CC311" si="4354">+CD310+CG310</f>
        <v>28749.64</v>
      </c>
      <c r="CD310" s="68">
        <f t="shared" ref="CD310:CD311" si="4355">+CE310+CF310</f>
        <v>28749.64</v>
      </c>
      <c r="CE310" s="68">
        <f>+BJ310+BQ310+BX310</f>
        <v>16146.72</v>
      </c>
      <c r="CF310" s="68">
        <f>+BK310+BR310+BY310</f>
        <v>12602.92</v>
      </c>
      <c r="CG310" s="68">
        <f t="shared" ref="CG310:CG311" si="4356">+CH310+CI310</f>
        <v>0</v>
      </c>
      <c r="CH310" s="68">
        <f>+BM310+BT310+CA310</f>
        <v>0</v>
      </c>
      <c r="CI310" s="68">
        <f>+BN310+BU310+CB310</f>
        <v>0</v>
      </c>
      <c r="CJ310" s="67">
        <f>+CK310+CN310</f>
        <v>13834.349999999999</v>
      </c>
      <c r="CK310" s="68">
        <f>+CL310+CM310</f>
        <v>13834.349999999999</v>
      </c>
      <c r="CL310" s="69">
        <v>7180.8499999999995</v>
      </c>
      <c r="CM310" s="69">
        <v>6653.5</v>
      </c>
      <c r="CN310" s="68">
        <f>+CO310+CP310</f>
        <v>0</v>
      </c>
      <c r="CO310" s="69">
        <v>0</v>
      </c>
      <c r="CP310" s="69">
        <v>0</v>
      </c>
      <c r="CQ310" s="67">
        <f t="shared" ref="CQ310:CQ311" si="4357">+CR310+CU310</f>
        <v>5545.75</v>
      </c>
      <c r="CR310" s="68">
        <f t="shared" ref="CR310:CR311" si="4358">+CS310+CT310</f>
        <v>5545.75</v>
      </c>
      <c r="CS310" s="69">
        <v>1005.58</v>
      </c>
      <c r="CT310" s="69">
        <v>4540.17</v>
      </c>
      <c r="CU310" s="68">
        <f t="shared" ref="CU310:CU311" si="4359">+CV310+CW310</f>
        <v>0</v>
      </c>
      <c r="CV310" s="69">
        <v>0</v>
      </c>
      <c r="CW310" s="69">
        <v>0</v>
      </c>
      <c r="CX310" s="67">
        <f t="shared" ref="CX310:CX311" si="4360">+CY310+DB310</f>
        <v>5302.49</v>
      </c>
      <c r="CY310" s="68">
        <f t="shared" ref="CY310:CY311" si="4361">+CZ310+DA310</f>
        <v>5302.49</v>
      </c>
      <c r="CZ310" s="69">
        <v>2510.3799999999997</v>
      </c>
      <c r="DA310" s="69">
        <v>2792.11</v>
      </c>
      <c r="DB310" s="68">
        <f t="shared" ref="DB310:DB311" si="4362">+DC310+DD310</f>
        <v>0</v>
      </c>
      <c r="DC310" s="69">
        <v>0</v>
      </c>
      <c r="DD310" s="69">
        <v>0</v>
      </c>
      <c r="DE310" s="68">
        <f t="shared" ref="DE310:DE311" si="4363">+DF310+DI310</f>
        <v>24682.59</v>
      </c>
      <c r="DF310" s="68">
        <f t="shared" ref="DF310:DF311" si="4364">+DG310+DH310</f>
        <v>24682.59</v>
      </c>
      <c r="DG310" s="68">
        <f>+CL310+CS310+CZ310</f>
        <v>10696.81</v>
      </c>
      <c r="DH310" s="68">
        <f>+CM310+CT310+DA310</f>
        <v>13985.78</v>
      </c>
      <c r="DI310" s="68">
        <f t="shared" ref="DI310:DI311" si="4365">+DJ310+DK310</f>
        <v>0</v>
      </c>
      <c r="DJ310" s="68">
        <f>+CO310+CV310+DC310</f>
        <v>0</v>
      </c>
      <c r="DK310" s="68">
        <f>+CP310+CW310+DD310</f>
        <v>0</v>
      </c>
      <c r="DL310" s="68">
        <f t="shared" ref="DL310:DL311" si="4366">+DM310+DP310</f>
        <v>102254.69899999999</v>
      </c>
      <c r="DM310" s="68">
        <f t="shared" ref="DM310:DM311" si="4367">+DN310+DO310</f>
        <v>102254.69899999999</v>
      </c>
      <c r="DN310" s="68">
        <f>+AA310+BC310+CE310+DG310</f>
        <v>57522.356999999996</v>
      </c>
      <c r="DO310" s="68">
        <f>+AB310+BD310+CF310+DH310</f>
        <v>44732.341999999997</v>
      </c>
      <c r="DP310" s="68">
        <f t="shared" ref="DP310:DP311" si="4368">+DQ310+DR310</f>
        <v>0</v>
      </c>
      <c r="DQ310" s="68">
        <f>+AD310+BF310+CH310+DJ310</f>
        <v>0</v>
      </c>
      <c r="DR310" s="68">
        <f>+AE310+BG310+CI310+DK310</f>
        <v>0</v>
      </c>
    </row>
    <row r="311" spans="1:122" s="3" customFormat="1" ht="15" customHeight="1" x14ac:dyDescent="0.25">
      <c r="A311" s="37"/>
      <c r="B311" s="1"/>
      <c r="C311" s="35" t="s">
        <v>28</v>
      </c>
      <c r="D311" s="67">
        <f>+E311+H311</f>
        <v>187110.72399999999</v>
      </c>
      <c r="E311" s="68">
        <f>+F311+G311</f>
        <v>98697.512000000002</v>
      </c>
      <c r="F311" s="69">
        <v>37089.073000000004</v>
      </c>
      <c r="G311" s="69">
        <v>61608.438999999998</v>
      </c>
      <c r="H311" s="68">
        <f>+I311+J311</f>
        <v>88413.212</v>
      </c>
      <c r="I311" s="69">
        <v>76833.212</v>
      </c>
      <c r="J311" s="69">
        <v>11580</v>
      </c>
      <c r="K311" s="67">
        <f t="shared" si="4330"/>
        <v>206563.652</v>
      </c>
      <c r="L311" s="68">
        <f t="shared" si="4331"/>
        <v>157010.92300000001</v>
      </c>
      <c r="M311" s="69">
        <v>69493.252000000008</v>
      </c>
      <c r="N311" s="69">
        <v>87517.671000000002</v>
      </c>
      <c r="O311" s="68">
        <f t="shared" si="4332"/>
        <v>49552.728999999999</v>
      </c>
      <c r="P311" s="69">
        <v>44002.728999999999</v>
      </c>
      <c r="Q311" s="69">
        <v>5550</v>
      </c>
      <c r="R311" s="67">
        <f t="shared" si="4333"/>
        <v>175006.829</v>
      </c>
      <c r="S311" s="68">
        <f t="shared" si="4334"/>
        <v>153628.52799999999</v>
      </c>
      <c r="T311" s="69">
        <v>45238.048000000003</v>
      </c>
      <c r="U311" s="69">
        <v>108390.48</v>
      </c>
      <c r="V311" s="68">
        <f t="shared" si="4335"/>
        <v>21378.300999999999</v>
      </c>
      <c r="W311" s="69">
        <v>13558.300999999999</v>
      </c>
      <c r="X311" s="69">
        <v>7820</v>
      </c>
      <c r="Y311" s="68">
        <f t="shared" si="4336"/>
        <v>568681.20499999996</v>
      </c>
      <c r="Z311" s="68">
        <f t="shared" si="4337"/>
        <v>409336.96299999999</v>
      </c>
      <c r="AA311" s="68">
        <f>+F311+M311+T311</f>
        <v>151820.37300000002</v>
      </c>
      <c r="AB311" s="68">
        <f>+G311+N311+U311</f>
        <v>257516.58999999997</v>
      </c>
      <c r="AC311" s="68">
        <f t="shared" si="4338"/>
        <v>159344.242</v>
      </c>
      <c r="AD311" s="68">
        <f>+I311+P311+W311</f>
        <v>134394.242</v>
      </c>
      <c r="AE311" s="68">
        <f>+J311+Q311+X311</f>
        <v>24950</v>
      </c>
      <c r="AF311" s="67">
        <f>+AG311+AJ311</f>
        <v>239582.76899999997</v>
      </c>
      <c r="AG311" s="68">
        <f>+AH311+AI311</f>
        <v>161792.73199999999</v>
      </c>
      <c r="AH311" s="69">
        <v>44420.593000000001</v>
      </c>
      <c r="AI311" s="69">
        <v>117372.139</v>
      </c>
      <c r="AJ311" s="68">
        <f>+AK311+AL311</f>
        <v>77790.036999999997</v>
      </c>
      <c r="AK311" s="69">
        <v>65730.036999999997</v>
      </c>
      <c r="AL311" s="69">
        <v>12060</v>
      </c>
      <c r="AM311" s="67">
        <f t="shared" si="4339"/>
        <v>253019.47100000002</v>
      </c>
      <c r="AN311" s="68">
        <f t="shared" si="4340"/>
        <v>167366.06100000002</v>
      </c>
      <c r="AO311" s="69">
        <v>51994.340000000011</v>
      </c>
      <c r="AP311" s="69">
        <v>115371.72100000001</v>
      </c>
      <c r="AQ311" s="68">
        <f t="shared" si="4341"/>
        <v>85653.41</v>
      </c>
      <c r="AR311" s="69">
        <v>71758.41</v>
      </c>
      <c r="AS311" s="69">
        <v>13895</v>
      </c>
      <c r="AT311" s="67">
        <f t="shared" si="4342"/>
        <v>298832.63</v>
      </c>
      <c r="AU311" s="68">
        <f t="shared" si="4343"/>
        <v>130368.29499999998</v>
      </c>
      <c r="AV311" s="69">
        <v>33428.184999999998</v>
      </c>
      <c r="AW311" s="69">
        <v>96940.109999999986</v>
      </c>
      <c r="AX311" s="68">
        <f t="shared" si="4344"/>
        <v>168464.33499999999</v>
      </c>
      <c r="AY311" s="69">
        <v>152754.33499999999</v>
      </c>
      <c r="AZ311" s="69">
        <v>15710</v>
      </c>
      <c r="BA311" s="68">
        <f t="shared" si="4345"/>
        <v>791434.87</v>
      </c>
      <c r="BB311" s="68">
        <f t="shared" si="4346"/>
        <v>459527.08799999999</v>
      </c>
      <c r="BC311" s="68">
        <f>+AH311+AO311+AV311</f>
        <v>129843.11800000002</v>
      </c>
      <c r="BD311" s="68">
        <f>+AI311+AP311+AW311</f>
        <v>329683.96999999997</v>
      </c>
      <c r="BE311" s="68">
        <f t="shared" si="4347"/>
        <v>331907.78200000001</v>
      </c>
      <c r="BF311" s="68">
        <f>+AK311+AR311+AY311</f>
        <v>290242.78200000001</v>
      </c>
      <c r="BG311" s="68">
        <f>+AL311+AS311+AZ311</f>
        <v>41665</v>
      </c>
      <c r="BH311" s="67">
        <f>+BI311+BL311</f>
        <v>197426.75699999998</v>
      </c>
      <c r="BI311" s="68">
        <f>+BJ311+BK311</f>
        <v>130483.54700000001</v>
      </c>
      <c r="BJ311" s="69">
        <v>55797.828000000009</v>
      </c>
      <c r="BK311" s="69">
        <v>74685.718999999997</v>
      </c>
      <c r="BL311" s="68">
        <f>+BM311+BN311</f>
        <v>66943.209999999992</v>
      </c>
      <c r="BM311" s="69">
        <v>56723.21</v>
      </c>
      <c r="BN311" s="69">
        <v>10220</v>
      </c>
      <c r="BO311" s="67">
        <f t="shared" si="4348"/>
        <v>246927.087</v>
      </c>
      <c r="BP311" s="68">
        <f t="shared" si="4349"/>
        <v>159485.58299999998</v>
      </c>
      <c r="BQ311" s="69">
        <v>52552.398999999998</v>
      </c>
      <c r="BR311" s="69">
        <v>106933.18399999998</v>
      </c>
      <c r="BS311" s="68">
        <f t="shared" si="4350"/>
        <v>87441.504000000001</v>
      </c>
      <c r="BT311" s="69">
        <v>76771.504000000001</v>
      </c>
      <c r="BU311" s="69">
        <v>10670</v>
      </c>
      <c r="BV311" s="67">
        <f t="shared" si="4351"/>
        <v>187117.489</v>
      </c>
      <c r="BW311" s="68">
        <f t="shared" si="4352"/>
        <v>147422.853</v>
      </c>
      <c r="BX311" s="69">
        <v>38863.42</v>
      </c>
      <c r="BY311" s="69">
        <v>108559.433</v>
      </c>
      <c r="BZ311" s="68">
        <f t="shared" si="4353"/>
        <v>39694.635999999999</v>
      </c>
      <c r="CA311" s="69">
        <v>32614.635999999999</v>
      </c>
      <c r="CB311" s="69">
        <v>7080</v>
      </c>
      <c r="CC311" s="68">
        <f t="shared" si="4354"/>
        <v>631471.33299999998</v>
      </c>
      <c r="CD311" s="68">
        <f t="shared" si="4355"/>
        <v>437391.98300000001</v>
      </c>
      <c r="CE311" s="68">
        <f>+BJ311+BQ311+BX311</f>
        <v>147213.647</v>
      </c>
      <c r="CF311" s="68">
        <f>+BK311+BR311+BY311</f>
        <v>290178.33600000001</v>
      </c>
      <c r="CG311" s="68">
        <f t="shared" si="4356"/>
        <v>194079.35</v>
      </c>
      <c r="CH311" s="68">
        <f>+BM311+BT311+CA311</f>
        <v>166109.35</v>
      </c>
      <c r="CI311" s="68">
        <f>+BN311+BU311+CB311</f>
        <v>27970</v>
      </c>
      <c r="CJ311" s="67">
        <f>+CK311+CN311</f>
        <v>216391.6948</v>
      </c>
      <c r="CK311" s="68">
        <f>+CL311+CM311</f>
        <v>124594.7028</v>
      </c>
      <c r="CL311" s="69">
        <v>36884.800000000003</v>
      </c>
      <c r="CM311" s="69">
        <v>87709.902799999996</v>
      </c>
      <c r="CN311" s="68">
        <f>+CO311+CP311</f>
        <v>91796.991999999998</v>
      </c>
      <c r="CO311" s="69">
        <v>77996.991999999998</v>
      </c>
      <c r="CP311" s="69">
        <v>13800</v>
      </c>
      <c r="CQ311" s="67">
        <f t="shared" si="4357"/>
        <v>279364.81200000003</v>
      </c>
      <c r="CR311" s="68">
        <f t="shared" si="4358"/>
        <v>180561.30200000003</v>
      </c>
      <c r="CS311" s="69">
        <v>54537.515000000007</v>
      </c>
      <c r="CT311" s="69">
        <v>126023.78700000001</v>
      </c>
      <c r="CU311" s="68">
        <f t="shared" si="4359"/>
        <v>98803.51</v>
      </c>
      <c r="CV311" s="69">
        <v>83297.56</v>
      </c>
      <c r="CW311" s="69">
        <v>15505.95</v>
      </c>
      <c r="CX311" s="67">
        <f t="shared" si="4360"/>
        <v>334286.66600000003</v>
      </c>
      <c r="CY311" s="68">
        <f t="shared" si="4361"/>
        <v>144250.74800000002</v>
      </c>
      <c r="CZ311" s="69">
        <v>45662.468000000001</v>
      </c>
      <c r="DA311" s="69">
        <v>98588.280000000013</v>
      </c>
      <c r="DB311" s="68">
        <f t="shared" si="4362"/>
        <v>190035.91800000001</v>
      </c>
      <c r="DC311" s="69">
        <v>167635.91800000001</v>
      </c>
      <c r="DD311" s="69">
        <v>22400</v>
      </c>
      <c r="DE311" s="68">
        <f t="shared" si="4363"/>
        <v>830043.17280000006</v>
      </c>
      <c r="DF311" s="68">
        <f t="shared" si="4364"/>
        <v>449406.75280000002</v>
      </c>
      <c r="DG311" s="68">
        <f>+CL311+CS311+CZ311</f>
        <v>137084.783</v>
      </c>
      <c r="DH311" s="68">
        <f>+CM311+CT311+DA311</f>
        <v>312321.96980000002</v>
      </c>
      <c r="DI311" s="68">
        <f t="shared" si="4365"/>
        <v>380636.42</v>
      </c>
      <c r="DJ311" s="68">
        <f>+CO311+CV311+DC311</f>
        <v>328930.46999999997</v>
      </c>
      <c r="DK311" s="68">
        <f>+CP311+CW311+DD311</f>
        <v>51705.95</v>
      </c>
      <c r="DL311" s="68">
        <f t="shared" si="4366"/>
        <v>2821630.5808000001</v>
      </c>
      <c r="DM311" s="68">
        <f t="shared" si="4367"/>
        <v>1755662.7868000001</v>
      </c>
      <c r="DN311" s="68">
        <f>+AA311+BC311+CE311+DG311</f>
        <v>565961.92100000009</v>
      </c>
      <c r="DO311" s="68">
        <f>+AB311+BD311+CF311+DH311</f>
        <v>1189700.8658</v>
      </c>
      <c r="DP311" s="68">
        <f t="shared" si="4368"/>
        <v>1065967.794</v>
      </c>
      <c r="DQ311" s="68">
        <f>+AD311+BF311+CH311+DJ311</f>
        <v>919676.84399999992</v>
      </c>
      <c r="DR311" s="68">
        <f>+AE311+BG311+CI311+DK311</f>
        <v>146290.95000000001</v>
      </c>
    </row>
    <row r="312" spans="1:122" s="3" customFormat="1" ht="15" customHeight="1" x14ac:dyDescent="0.2">
      <c r="A312" s="37"/>
      <c r="B312" s="1"/>
      <c r="C312" s="39"/>
      <c r="D312" s="65"/>
      <c r="E312" s="36"/>
      <c r="F312" s="36"/>
      <c r="G312" s="36"/>
      <c r="H312" s="36"/>
      <c r="I312" s="36"/>
      <c r="J312" s="36"/>
      <c r="K312" s="65"/>
      <c r="L312" s="36"/>
      <c r="M312" s="36"/>
      <c r="N312" s="36"/>
      <c r="O312" s="36"/>
      <c r="P312" s="36"/>
      <c r="Q312" s="36"/>
      <c r="R312" s="65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65"/>
      <c r="AG312" s="36"/>
      <c r="AH312" s="36"/>
      <c r="AI312" s="36"/>
      <c r="AJ312" s="36"/>
      <c r="AK312" s="36"/>
      <c r="AL312" s="36"/>
      <c r="AM312" s="65"/>
      <c r="AN312" s="36"/>
      <c r="AO312" s="36"/>
      <c r="AP312" s="36"/>
      <c r="AQ312" s="36"/>
      <c r="AR312" s="36"/>
      <c r="AS312" s="36"/>
      <c r="AT312" s="65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65"/>
      <c r="BI312" s="36"/>
      <c r="BJ312" s="36"/>
      <c r="BK312" s="36"/>
      <c r="BL312" s="36"/>
      <c r="BM312" s="36"/>
      <c r="BN312" s="36"/>
      <c r="BO312" s="65"/>
      <c r="BP312" s="36"/>
      <c r="BQ312" s="36"/>
      <c r="BR312" s="36"/>
      <c r="BS312" s="36"/>
      <c r="BT312" s="36"/>
      <c r="BU312" s="36"/>
      <c r="BV312" s="65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65"/>
      <c r="CK312" s="36"/>
      <c r="CL312" s="36"/>
      <c r="CM312" s="36"/>
      <c r="CN312" s="36"/>
      <c r="CO312" s="36"/>
      <c r="CP312" s="36"/>
      <c r="CQ312" s="65"/>
      <c r="CR312" s="36"/>
      <c r="CS312" s="36"/>
      <c r="CT312" s="36"/>
      <c r="CU312" s="36"/>
      <c r="CV312" s="36"/>
      <c r="CW312" s="36"/>
      <c r="CX312" s="65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</row>
    <row r="313" spans="1:122" s="3" customFormat="1" ht="15" customHeight="1" x14ac:dyDescent="0.2">
      <c r="A313" s="34"/>
      <c r="B313" s="1" t="s">
        <v>266</v>
      </c>
      <c r="C313" s="35"/>
      <c r="D313" s="65">
        <f>D314+D317</f>
        <v>128326.23599999999</v>
      </c>
      <c r="E313" s="36">
        <f t="shared" ref="E313:J313" si="4369">E314+E317</f>
        <v>83815.593999999997</v>
      </c>
      <c r="F313" s="36">
        <f t="shared" si="4369"/>
        <v>36829.893000000004</v>
      </c>
      <c r="G313" s="36">
        <f t="shared" si="4369"/>
        <v>46985.701000000001</v>
      </c>
      <c r="H313" s="36">
        <f t="shared" si="4369"/>
        <v>44510.642</v>
      </c>
      <c r="I313" s="36">
        <f t="shared" si="4369"/>
        <v>43450.642</v>
      </c>
      <c r="J313" s="36">
        <f t="shared" si="4369"/>
        <v>1060</v>
      </c>
      <c r="K313" s="65">
        <f>K314+K317</f>
        <v>231902.15099999995</v>
      </c>
      <c r="L313" s="36">
        <f t="shared" ref="L313:Q313" si="4370">L314+L317</f>
        <v>107154.21399999999</v>
      </c>
      <c r="M313" s="36">
        <f t="shared" si="4370"/>
        <v>45255.726999999999</v>
      </c>
      <c r="N313" s="36">
        <f t="shared" si="4370"/>
        <v>61898.487000000001</v>
      </c>
      <c r="O313" s="36">
        <f t="shared" si="4370"/>
        <v>124747.93699999999</v>
      </c>
      <c r="P313" s="36">
        <f t="shared" si="4370"/>
        <v>116632.93699999999</v>
      </c>
      <c r="Q313" s="36">
        <f t="shared" si="4370"/>
        <v>8115</v>
      </c>
      <c r="R313" s="65">
        <f t="shared" ref="R313:R314" si="4371">S313+V313</f>
        <v>197219.75999999998</v>
      </c>
      <c r="S313" s="36">
        <f t="shared" ref="S313:S314" si="4372">SUM(T313:U313)</f>
        <v>139804.77299999999</v>
      </c>
      <c r="T313" s="36">
        <f>T314+T317</f>
        <v>60458.023000000001</v>
      </c>
      <c r="U313" s="36">
        <f>U314+U317</f>
        <v>79346.75</v>
      </c>
      <c r="V313" s="36">
        <f t="shared" ref="V313:V314" si="4373">SUM(W313:X313)</f>
        <v>57414.987000000001</v>
      </c>
      <c r="W313" s="36">
        <f>W314+W317</f>
        <v>56904.987000000001</v>
      </c>
      <c r="X313" s="36">
        <f>X314+X317</f>
        <v>510</v>
      </c>
      <c r="Y313" s="36">
        <f t="shared" ref="Y313:Y314" si="4374">Z313+AC313</f>
        <v>557448.147</v>
      </c>
      <c r="Z313" s="36">
        <f t="shared" ref="Z313:Z314" si="4375">SUM(AA313:AB313)</f>
        <v>330774.58100000001</v>
      </c>
      <c r="AA313" s="36">
        <f>AA314+AA317</f>
        <v>142543.64299999998</v>
      </c>
      <c r="AB313" s="36">
        <f>AB314+AB317</f>
        <v>188230.93800000002</v>
      </c>
      <c r="AC313" s="36">
        <f t="shared" ref="AC313:AC314" si="4376">SUM(AD313:AE313)</f>
        <v>226673.56599999999</v>
      </c>
      <c r="AD313" s="36">
        <f>AD314+AD317</f>
        <v>216988.56599999999</v>
      </c>
      <c r="AE313" s="36">
        <f>AE314+AE317</f>
        <v>9685</v>
      </c>
      <c r="AF313" s="65">
        <f t="shared" ref="AF313:AF314" si="4377">AG313+AJ313</f>
        <v>231706.64799999999</v>
      </c>
      <c r="AG313" s="36">
        <f t="shared" ref="AG313:AG314" si="4378">SUM(AH313:AI313)</f>
        <v>109866.08199999999</v>
      </c>
      <c r="AH313" s="36">
        <f>AH314+AH317</f>
        <v>39763.745000000003</v>
      </c>
      <c r="AI313" s="36">
        <f>AI314+AI317</f>
        <v>70102.337</v>
      </c>
      <c r="AJ313" s="36">
        <f t="shared" ref="AJ313:AJ314" si="4379">SUM(AK313:AL313)</f>
        <v>121840.56599999999</v>
      </c>
      <c r="AK313" s="36">
        <f>AK314+AK317</f>
        <v>116140.56599999999</v>
      </c>
      <c r="AL313" s="36">
        <f>AL314+AL317</f>
        <v>5700</v>
      </c>
      <c r="AM313" s="65">
        <f t="shared" ref="AM313:AM314" si="4380">AN313+AQ313</f>
        <v>285009.04500000004</v>
      </c>
      <c r="AN313" s="36">
        <f t="shared" ref="AN313:AN314" si="4381">SUM(AO313:AP313)</f>
        <v>107655.03599999999</v>
      </c>
      <c r="AO313" s="36">
        <f>AO314+AO317</f>
        <v>35510.547999999995</v>
      </c>
      <c r="AP313" s="36">
        <f>AP314+AP317</f>
        <v>72144.487999999998</v>
      </c>
      <c r="AQ313" s="36">
        <f t="shared" ref="AQ313:AQ314" si="4382">SUM(AR313:AS313)</f>
        <v>177354.00900000002</v>
      </c>
      <c r="AR313" s="36">
        <f>AR314+AR317</f>
        <v>172504.00900000002</v>
      </c>
      <c r="AS313" s="36">
        <f>AS314+AS317</f>
        <v>4850</v>
      </c>
      <c r="AT313" s="65">
        <f t="shared" ref="AT313:AT314" si="4383">AU313+AX313</f>
        <v>169744.3</v>
      </c>
      <c r="AU313" s="36">
        <f t="shared" ref="AU313:AU314" si="4384">SUM(AV313:AW313)</f>
        <v>124979.933</v>
      </c>
      <c r="AV313" s="36">
        <f>AV314+AV317</f>
        <v>31631.546000000002</v>
      </c>
      <c r="AW313" s="36">
        <f>AW314+AW317</f>
        <v>93348.387000000002</v>
      </c>
      <c r="AX313" s="36">
        <f t="shared" ref="AX313:AX314" si="4385">SUM(AY313:AZ313)</f>
        <v>44764.366999999998</v>
      </c>
      <c r="AY313" s="36">
        <f>AY314+AY317</f>
        <v>41939.366999999998</v>
      </c>
      <c r="AZ313" s="36">
        <f>AZ314+AZ317</f>
        <v>2825</v>
      </c>
      <c r="BA313" s="36">
        <f t="shared" ref="BA313:BA314" si="4386">BB313+BE313</f>
        <v>686459.99300000002</v>
      </c>
      <c r="BB313" s="36">
        <f t="shared" ref="BB313:BB314" si="4387">SUM(BC313:BD313)</f>
        <v>342501.05099999998</v>
      </c>
      <c r="BC313" s="36">
        <f>BC314+BC317</f>
        <v>106905.83900000001</v>
      </c>
      <c r="BD313" s="36">
        <f>BD314+BD317</f>
        <v>235595.212</v>
      </c>
      <c r="BE313" s="36">
        <f t="shared" ref="BE313:BE314" si="4388">SUM(BF313:BG313)</f>
        <v>343958.94199999998</v>
      </c>
      <c r="BF313" s="36">
        <f>BF314+BF317</f>
        <v>330583.94199999998</v>
      </c>
      <c r="BG313" s="36">
        <f>BG314+BG317</f>
        <v>13375</v>
      </c>
      <c r="BH313" s="65">
        <f t="shared" ref="BH313:BH314" si="4389">BI313+BL313</f>
        <v>247883.17800000001</v>
      </c>
      <c r="BI313" s="36">
        <f t="shared" ref="BI313:BI314" si="4390">SUM(BJ313:BK313)</f>
        <v>102838.86899999999</v>
      </c>
      <c r="BJ313" s="36">
        <f>BJ314+BJ317</f>
        <v>34060.013999999996</v>
      </c>
      <c r="BK313" s="36">
        <f>BK314+BK317</f>
        <v>68778.854999999996</v>
      </c>
      <c r="BL313" s="36">
        <f t="shared" ref="BL313:BL314" si="4391">SUM(BM313:BN313)</f>
        <v>145044.30900000001</v>
      </c>
      <c r="BM313" s="36">
        <f>BM314+BM317</f>
        <v>144194.30900000001</v>
      </c>
      <c r="BN313" s="36">
        <f>BN314+BN317</f>
        <v>850</v>
      </c>
      <c r="BO313" s="65">
        <f t="shared" ref="BO313:BO314" si="4392">BP313+BS313</f>
        <v>194176.03099999999</v>
      </c>
      <c r="BP313" s="36">
        <f t="shared" ref="BP313:BP314" si="4393">SUM(BQ313:BR313)</f>
        <v>129918.49399999999</v>
      </c>
      <c r="BQ313" s="36">
        <f>BQ314+BQ317</f>
        <v>53518.042999999991</v>
      </c>
      <c r="BR313" s="36">
        <f>BR314+BR317</f>
        <v>76400.451000000001</v>
      </c>
      <c r="BS313" s="36">
        <f t="shared" ref="BS313:BS314" si="4394">SUM(BT313:BU313)</f>
        <v>64257.537000000004</v>
      </c>
      <c r="BT313" s="36">
        <f>BT314+BT317</f>
        <v>63407.537000000004</v>
      </c>
      <c r="BU313" s="36">
        <f>BU314+BU317</f>
        <v>850</v>
      </c>
      <c r="BV313" s="65">
        <f t="shared" ref="BV313:BV314" si="4395">BW313+BZ313</f>
        <v>238936.19999999998</v>
      </c>
      <c r="BW313" s="36">
        <f t="shared" ref="BW313:BW314" si="4396">SUM(BX313:BY313)</f>
        <v>107463.11199999999</v>
      </c>
      <c r="BX313" s="36">
        <f>BX314+BX317</f>
        <v>46591.024999999994</v>
      </c>
      <c r="BY313" s="36">
        <f>BY314+BY317</f>
        <v>60872.087</v>
      </c>
      <c r="BZ313" s="36">
        <f t="shared" ref="BZ313:BZ314" si="4397">SUM(CA313:CB313)</f>
        <v>131473.08799999999</v>
      </c>
      <c r="CA313" s="36">
        <f>CA314+CA317</f>
        <v>130123.088</v>
      </c>
      <c r="CB313" s="36">
        <f>CB314+CB317</f>
        <v>1350</v>
      </c>
      <c r="CC313" s="36">
        <f t="shared" ref="CC313:CC314" si="4398">CD313+CG313</f>
        <v>680995.40899999999</v>
      </c>
      <c r="CD313" s="36">
        <f t="shared" ref="CD313:CD314" si="4399">SUM(CE313:CF313)</f>
        <v>340220.47499999998</v>
      </c>
      <c r="CE313" s="36">
        <f>CE314+CE317</f>
        <v>134169.08199999999</v>
      </c>
      <c r="CF313" s="36">
        <f>CF314+CF317</f>
        <v>206051.39299999998</v>
      </c>
      <c r="CG313" s="36">
        <f t="shared" ref="CG313:CG314" si="4400">SUM(CH313:CI313)</f>
        <v>340774.93400000001</v>
      </c>
      <c r="CH313" s="36">
        <f>CH314+CH317</f>
        <v>337724.93400000001</v>
      </c>
      <c r="CI313" s="36">
        <f>CI314+CI317</f>
        <v>3050</v>
      </c>
      <c r="CJ313" s="65">
        <f t="shared" ref="CJ313:CJ314" si="4401">CK313+CN313</f>
        <v>203457.47900000002</v>
      </c>
      <c r="CK313" s="36">
        <f t="shared" ref="CK313:CK314" si="4402">SUM(CL313:CM313)</f>
        <v>116002.79500000001</v>
      </c>
      <c r="CL313" s="36">
        <f>CL314+CL317</f>
        <v>44093.658000000003</v>
      </c>
      <c r="CM313" s="36">
        <f>CM314+CM317</f>
        <v>71909.137000000002</v>
      </c>
      <c r="CN313" s="36">
        <f t="shared" ref="CN313:CN314" si="4403">SUM(CO313:CP313)</f>
        <v>87454.684000000008</v>
      </c>
      <c r="CO313" s="36">
        <f>CO314+CO317</f>
        <v>86804.684000000008</v>
      </c>
      <c r="CP313" s="36">
        <f>CP314+CP317</f>
        <v>650</v>
      </c>
      <c r="CQ313" s="65">
        <f t="shared" ref="CQ313:CQ314" si="4404">CR313+CU313</f>
        <v>150274.071</v>
      </c>
      <c r="CR313" s="36">
        <f t="shared" ref="CR313:CR314" si="4405">SUM(CS313:CT313)</f>
        <v>106221.65100000001</v>
      </c>
      <c r="CS313" s="36">
        <f>CS314+CS317</f>
        <v>42795.336000000003</v>
      </c>
      <c r="CT313" s="36">
        <f>CT314+CT317</f>
        <v>63426.315000000002</v>
      </c>
      <c r="CU313" s="36">
        <f t="shared" ref="CU313:CU314" si="4406">SUM(CV313:CW313)</f>
        <v>44052.42</v>
      </c>
      <c r="CV313" s="36">
        <f>CV314+CV317</f>
        <v>38752.42</v>
      </c>
      <c r="CW313" s="36">
        <f>CW314+CW317</f>
        <v>5300</v>
      </c>
      <c r="CX313" s="65">
        <f t="shared" si="4098"/>
        <v>336498.18599999999</v>
      </c>
      <c r="CY313" s="36">
        <f t="shared" si="3914"/>
        <v>97900.122000000003</v>
      </c>
      <c r="CZ313" s="36">
        <f>CZ314+CZ317</f>
        <v>35571.781999999999</v>
      </c>
      <c r="DA313" s="36">
        <f>DA314+DA317</f>
        <v>62328.34</v>
      </c>
      <c r="DB313" s="36">
        <f t="shared" si="3915"/>
        <v>238598.06400000001</v>
      </c>
      <c r="DC313" s="36">
        <f>DC314+DC317</f>
        <v>228508.06400000001</v>
      </c>
      <c r="DD313" s="36">
        <f>DD314+DD317</f>
        <v>10090</v>
      </c>
      <c r="DE313" s="36">
        <f t="shared" ref="DE313:DE314" si="4407">DF313+DI313</f>
        <v>690229.73600000003</v>
      </c>
      <c r="DF313" s="36">
        <f t="shared" ref="DF313:DF314" si="4408">SUM(DG313:DH313)</f>
        <v>320124.56799999997</v>
      </c>
      <c r="DG313" s="36">
        <f>DG314+DG317</f>
        <v>122460.77600000001</v>
      </c>
      <c r="DH313" s="36">
        <f>DH314+DH317</f>
        <v>197663.79199999999</v>
      </c>
      <c r="DI313" s="36">
        <f t="shared" ref="DI313:DI314" si="4409">SUM(DJ313:DK313)</f>
        <v>370105.16800000001</v>
      </c>
      <c r="DJ313" s="36">
        <f>DJ314+DJ317</f>
        <v>354065.16800000001</v>
      </c>
      <c r="DK313" s="36">
        <f>DK314+DK317</f>
        <v>16040</v>
      </c>
      <c r="DL313" s="36">
        <f t="shared" ref="DL313:DL314" si="4410">DM313+DP313</f>
        <v>2615133.2849999997</v>
      </c>
      <c r="DM313" s="36">
        <f t="shared" ref="DM313:DM314" si="4411">SUM(DN313:DO313)</f>
        <v>1333620.6749999998</v>
      </c>
      <c r="DN313" s="36">
        <f>DN314+DN317</f>
        <v>506079.33999999997</v>
      </c>
      <c r="DO313" s="36">
        <f>DO314+DO317</f>
        <v>827541.33499999996</v>
      </c>
      <c r="DP313" s="36">
        <f t="shared" ref="DP313:DP314" si="4412">SUM(DQ313:DR313)</f>
        <v>1281512.6099999999</v>
      </c>
      <c r="DQ313" s="36">
        <f>DQ314+DQ317</f>
        <v>1239362.6099999999</v>
      </c>
      <c r="DR313" s="36">
        <f>DR314+DR317</f>
        <v>42150</v>
      </c>
    </row>
    <row r="314" spans="1:122" s="3" customFormat="1" ht="15" customHeight="1" x14ac:dyDescent="0.2">
      <c r="A314" s="37"/>
      <c r="B314" s="1"/>
      <c r="C314" s="35" t="s">
        <v>267</v>
      </c>
      <c r="D314" s="65">
        <f>D315+D316</f>
        <v>29634.39</v>
      </c>
      <c r="E314" s="36">
        <f t="shared" ref="E314:J314" si="4413">E315+E316</f>
        <v>20208.489999999998</v>
      </c>
      <c r="F314" s="36">
        <f t="shared" si="4413"/>
        <v>11374.19</v>
      </c>
      <c r="G314" s="36">
        <f t="shared" si="4413"/>
        <v>8834.2999999999993</v>
      </c>
      <c r="H314" s="36">
        <f t="shared" si="4413"/>
        <v>9425.9000000000015</v>
      </c>
      <c r="I314" s="36">
        <f t="shared" si="4413"/>
        <v>9425.9000000000015</v>
      </c>
      <c r="J314" s="36">
        <f t="shared" si="4413"/>
        <v>0</v>
      </c>
      <c r="K314" s="65">
        <f>K315+K316</f>
        <v>75430.17</v>
      </c>
      <c r="L314" s="36">
        <f t="shared" ref="L314:Q314" si="4414">L315+L316</f>
        <v>25810.61</v>
      </c>
      <c r="M314" s="36">
        <f t="shared" si="4414"/>
        <v>14673.42</v>
      </c>
      <c r="N314" s="36">
        <f t="shared" si="4414"/>
        <v>11137.19</v>
      </c>
      <c r="O314" s="36">
        <f t="shared" si="4414"/>
        <v>49619.56</v>
      </c>
      <c r="P314" s="36">
        <f t="shared" si="4414"/>
        <v>49619.56</v>
      </c>
      <c r="Q314" s="36">
        <f t="shared" si="4414"/>
        <v>0</v>
      </c>
      <c r="R314" s="65">
        <f t="shared" si="4371"/>
        <v>48190.144999999997</v>
      </c>
      <c r="S314" s="36">
        <f t="shared" si="4372"/>
        <v>38083.479999999996</v>
      </c>
      <c r="T314" s="36">
        <f>SUM(T315:T316)</f>
        <v>16389.84</v>
      </c>
      <c r="U314" s="36">
        <f>SUM(U315:U316)</f>
        <v>21693.64</v>
      </c>
      <c r="V314" s="36">
        <f t="shared" si="4373"/>
        <v>10106.665000000001</v>
      </c>
      <c r="W314" s="36">
        <f>SUM(W315:W316)</f>
        <v>10106.665000000001</v>
      </c>
      <c r="X314" s="36">
        <f>SUM(X315:X316)</f>
        <v>0</v>
      </c>
      <c r="Y314" s="36">
        <f t="shared" si="4374"/>
        <v>153254.70500000002</v>
      </c>
      <c r="Z314" s="36">
        <f t="shared" si="4375"/>
        <v>84102.58</v>
      </c>
      <c r="AA314" s="36">
        <f>SUM(AA315:AA316)</f>
        <v>42437.45</v>
      </c>
      <c r="AB314" s="36">
        <f>SUM(AB315:AB316)</f>
        <v>41665.130000000005</v>
      </c>
      <c r="AC314" s="36">
        <f t="shared" si="4376"/>
        <v>69152.125</v>
      </c>
      <c r="AD314" s="36">
        <f>SUM(AD315:AD316)</f>
        <v>69152.125</v>
      </c>
      <c r="AE314" s="36">
        <f>SUM(AE315:AE316)</f>
        <v>0</v>
      </c>
      <c r="AF314" s="65">
        <f t="shared" si="4377"/>
        <v>80840.936000000002</v>
      </c>
      <c r="AG314" s="36">
        <f t="shared" si="4378"/>
        <v>25161.038</v>
      </c>
      <c r="AH314" s="36">
        <f>SUM(AH315:AH316)</f>
        <v>15418.64</v>
      </c>
      <c r="AI314" s="36">
        <f>SUM(AI315:AI316)</f>
        <v>9742.398000000001</v>
      </c>
      <c r="AJ314" s="36">
        <f t="shared" si="4379"/>
        <v>55679.898000000001</v>
      </c>
      <c r="AK314" s="36">
        <f>SUM(AK315:AK316)</f>
        <v>55679.898000000001</v>
      </c>
      <c r="AL314" s="36">
        <f>SUM(AL315:AL316)</f>
        <v>0</v>
      </c>
      <c r="AM314" s="65">
        <f t="shared" si="4380"/>
        <v>104831.573</v>
      </c>
      <c r="AN314" s="36">
        <f t="shared" si="4381"/>
        <v>24838.572999999997</v>
      </c>
      <c r="AO314" s="36">
        <f>SUM(AO315:AO316)</f>
        <v>16313.382999999998</v>
      </c>
      <c r="AP314" s="36">
        <f>SUM(AP315:AP316)</f>
        <v>8525.19</v>
      </c>
      <c r="AQ314" s="36">
        <f t="shared" si="4382"/>
        <v>79993</v>
      </c>
      <c r="AR314" s="36">
        <f>SUM(AR315:AR316)</f>
        <v>79993</v>
      </c>
      <c r="AS314" s="36">
        <f>SUM(AS315:AS316)</f>
        <v>0</v>
      </c>
      <c r="AT314" s="65">
        <f t="shared" si="4383"/>
        <v>30232.940000000002</v>
      </c>
      <c r="AU314" s="36">
        <f t="shared" si="4384"/>
        <v>20520.010000000002</v>
      </c>
      <c r="AV314" s="36">
        <f>SUM(AV315:AV316)</f>
        <v>11561.59</v>
      </c>
      <c r="AW314" s="36">
        <f>SUM(AW315:AW316)</f>
        <v>8958.42</v>
      </c>
      <c r="AX314" s="36">
        <f t="shared" si="4385"/>
        <v>9712.93</v>
      </c>
      <c r="AY314" s="36">
        <f>SUM(AY315:AY316)</f>
        <v>9712.93</v>
      </c>
      <c r="AZ314" s="36">
        <f>SUM(AZ315:AZ316)</f>
        <v>0</v>
      </c>
      <c r="BA314" s="36">
        <f t="shared" si="4386"/>
        <v>215905.44899999996</v>
      </c>
      <c r="BB314" s="36">
        <f t="shared" si="4387"/>
        <v>70519.620999999999</v>
      </c>
      <c r="BC314" s="36">
        <f>SUM(BC315:BC316)</f>
        <v>43293.612999999998</v>
      </c>
      <c r="BD314" s="36">
        <f>SUM(BD315:BD316)</f>
        <v>27226.007999999998</v>
      </c>
      <c r="BE314" s="36">
        <f t="shared" si="4388"/>
        <v>145385.82799999998</v>
      </c>
      <c r="BF314" s="36">
        <f>SUM(BF315:BF316)</f>
        <v>145385.82799999998</v>
      </c>
      <c r="BG314" s="36">
        <f>SUM(BG315:BG316)</f>
        <v>0</v>
      </c>
      <c r="BH314" s="65">
        <f t="shared" si="4389"/>
        <v>80807.52900000001</v>
      </c>
      <c r="BI314" s="36">
        <f t="shared" si="4390"/>
        <v>22658.720000000001</v>
      </c>
      <c r="BJ314" s="36">
        <f>SUM(BJ315:BJ316)</f>
        <v>12175.14</v>
      </c>
      <c r="BK314" s="36">
        <f>SUM(BK315:BK316)</f>
        <v>10483.58</v>
      </c>
      <c r="BL314" s="36">
        <f t="shared" si="4391"/>
        <v>58148.809000000001</v>
      </c>
      <c r="BM314" s="36">
        <f>SUM(BM315:BM316)</f>
        <v>58148.809000000001</v>
      </c>
      <c r="BN314" s="36">
        <f>SUM(BN315:BN316)</f>
        <v>0</v>
      </c>
      <c r="BO314" s="65">
        <f t="shared" si="4392"/>
        <v>86886.99</v>
      </c>
      <c r="BP314" s="36">
        <f t="shared" si="4393"/>
        <v>28575.439999999999</v>
      </c>
      <c r="BQ314" s="36">
        <f>SUM(BQ315:BQ316)</f>
        <v>15681.32</v>
      </c>
      <c r="BR314" s="36">
        <f>SUM(BR315:BR316)</f>
        <v>12894.119999999999</v>
      </c>
      <c r="BS314" s="36">
        <f t="shared" si="4394"/>
        <v>58311.55</v>
      </c>
      <c r="BT314" s="36">
        <f>SUM(BT315:BT316)</f>
        <v>58311.55</v>
      </c>
      <c r="BU314" s="36">
        <f>SUM(BU315:BU316)</f>
        <v>0</v>
      </c>
      <c r="BV314" s="65">
        <f t="shared" si="4395"/>
        <v>86899.94</v>
      </c>
      <c r="BW314" s="36">
        <f t="shared" si="4396"/>
        <v>32825.64</v>
      </c>
      <c r="BX314" s="36">
        <f>SUM(BX315:BX316)</f>
        <v>14184.16</v>
      </c>
      <c r="BY314" s="36">
        <f>SUM(BY315:BY316)</f>
        <v>18641.48</v>
      </c>
      <c r="BZ314" s="36">
        <f t="shared" si="4397"/>
        <v>54074.3</v>
      </c>
      <c r="CA314" s="36">
        <f>SUM(CA315:CA316)</f>
        <v>54074.3</v>
      </c>
      <c r="CB314" s="36">
        <f>SUM(CB315:CB316)</f>
        <v>0</v>
      </c>
      <c r="CC314" s="36">
        <f t="shared" si="4398"/>
        <v>254594.45899999997</v>
      </c>
      <c r="CD314" s="36">
        <f t="shared" si="4399"/>
        <v>84059.799999999988</v>
      </c>
      <c r="CE314" s="36">
        <f>SUM(CE315:CE316)</f>
        <v>42040.619999999995</v>
      </c>
      <c r="CF314" s="36">
        <f>SUM(CF315:CF316)</f>
        <v>42019.179999999993</v>
      </c>
      <c r="CG314" s="36">
        <f t="shared" si="4400"/>
        <v>170534.65899999999</v>
      </c>
      <c r="CH314" s="36">
        <f>SUM(CH315:CH316)</f>
        <v>170534.65899999999</v>
      </c>
      <c r="CI314" s="36">
        <f>SUM(CI315:CI316)</f>
        <v>0</v>
      </c>
      <c r="CJ314" s="65">
        <f t="shared" si="4401"/>
        <v>83936.44</v>
      </c>
      <c r="CK314" s="36">
        <f t="shared" si="4402"/>
        <v>31880.400000000001</v>
      </c>
      <c r="CL314" s="36">
        <f>SUM(CL315:CL316)</f>
        <v>16457.02</v>
      </c>
      <c r="CM314" s="36">
        <f>SUM(CM315:CM316)</f>
        <v>15423.38</v>
      </c>
      <c r="CN314" s="36">
        <f t="shared" si="4403"/>
        <v>52056.04</v>
      </c>
      <c r="CO314" s="36">
        <f>SUM(CO315:CO316)</f>
        <v>52056.04</v>
      </c>
      <c r="CP314" s="36">
        <f>SUM(CP315:CP316)</f>
        <v>0</v>
      </c>
      <c r="CQ314" s="65">
        <f t="shared" si="4404"/>
        <v>33807.25</v>
      </c>
      <c r="CR314" s="36">
        <f t="shared" si="4405"/>
        <v>23830.69</v>
      </c>
      <c r="CS314" s="36">
        <f>SUM(CS315:CS316)</f>
        <v>15218.599999999999</v>
      </c>
      <c r="CT314" s="36">
        <f>SUM(CT315:CT316)</f>
        <v>8612.09</v>
      </c>
      <c r="CU314" s="36">
        <f t="shared" si="4406"/>
        <v>9976.5600000000013</v>
      </c>
      <c r="CV314" s="36">
        <f>SUM(CV315:CV316)</f>
        <v>9976.5600000000013</v>
      </c>
      <c r="CW314" s="36">
        <f>SUM(CW315:CW316)</f>
        <v>0</v>
      </c>
      <c r="CX314" s="65">
        <f t="shared" si="4098"/>
        <v>82221.950000000012</v>
      </c>
      <c r="CY314" s="36">
        <f t="shared" si="3914"/>
        <v>24939.120000000003</v>
      </c>
      <c r="CZ314" s="36">
        <f>SUM(CZ315:CZ316)</f>
        <v>15985.960000000001</v>
      </c>
      <c r="DA314" s="36">
        <f>SUM(DA315:DA316)</f>
        <v>8953.16</v>
      </c>
      <c r="DB314" s="36">
        <f t="shared" si="3915"/>
        <v>57282.83</v>
      </c>
      <c r="DC314" s="36">
        <f>SUM(DC315:DC316)</f>
        <v>57282.83</v>
      </c>
      <c r="DD314" s="36">
        <f>SUM(DD315:DD316)</f>
        <v>0</v>
      </c>
      <c r="DE314" s="36">
        <f t="shared" si="4407"/>
        <v>199965.64</v>
      </c>
      <c r="DF314" s="36">
        <f t="shared" si="4408"/>
        <v>80650.209999999992</v>
      </c>
      <c r="DG314" s="36">
        <f>SUM(DG315:DG316)</f>
        <v>47661.58</v>
      </c>
      <c r="DH314" s="36">
        <f>SUM(DH315:DH316)</f>
        <v>32988.629999999997</v>
      </c>
      <c r="DI314" s="36">
        <f t="shared" si="4409"/>
        <v>119315.43000000001</v>
      </c>
      <c r="DJ314" s="36">
        <f>SUM(DJ315:DJ316)</f>
        <v>119315.43000000001</v>
      </c>
      <c r="DK314" s="36">
        <f>SUM(DK315:DK316)</f>
        <v>0</v>
      </c>
      <c r="DL314" s="36">
        <f t="shared" si="4410"/>
        <v>823720.25299999991</v>
      </c>
      <c r="DM314" s="36">
        <f t="shared" si="4411"/>
        <v>319332.21099999995</v>
      </c>
      <c r="DN314" s="36">
        <f>SUM(DN315:DN316)</f>
        <v>175433.26299999998</v>
      </c>
      <c r="DO314" s="36">
        <f>SUM(DO315:DO316)</f>
        <v>143898.94799999997</v>
      </c>
      <c r="DP314" s="36">
        <f t="shared" si="4412"/>
        <v>504388.04199999996</v>
      </c>
      <c r="DQ314" s="36">
        <f>SUM(DQ315:DQ316)</f>
        <v>504388.04199999996</v>
      </c>
      <c r="DR314" s="36">
        <f>SUM(DR315:DR316)</f>
        <v>0</v>
      </c>
    </row>
    <row r="315" spans="1:122" s="3" customFormat="1" ht="15" customHeight="1" x14ac:dyDescent="0.25">
      <c r="A315" s="37"/>
      <c r="B315" s="1"/>
      <c r="C315" s="39" t="s">
        <v>268</v>
      </c>
      <c r="D315" s="67">
        <f>+E315+H315</f>
        <v>16679.189999999999</v>
      </c>
      <c r="E315" s="68">
        <f>+F315+G315</f>
        <v>16679.189999999999</v>
      </c>
      <c r="F315" s="69">
        <v>8532.48</v>
      </c>
      <c r="G315" s="69">
        <v>8146.71</v>
      </c>
      <c r="H315" s="68">
        <f>+I315+J315</f>
        <v>0</v>
      </c>
      <c r="I315" s="69">
        <v>0</v>
      </c>
      <c r="J315" s="69">
        <v>0</v>
      </c>
      <c r="K315" s="67">
        <f t="shared" ref="K315:K317" si="4415">+L315+O315</f>
        <v>19653.669999999998</v>
      </c>
      <c r="L315" s="68">
        <f t="shared" ref="L315:L317" si="4416">+M315+N315</f>
        <v>19653.669999999998</v>
      </c>
      <c r="M315" s="69">
        <v>10433.49</v>
      </c>
      <c r="N315" s="69">
        <v>9220.18</v>
      </c>
      <c r="O315" s="68">
        <f t="shared" ref="O315:O317" si="4417">+P315+Q315</f>
        <v>0</v>
      </c>
      <c r="P315" s="69">
        <v>0</v>
      </c>
      <c r="Q315" s="69">
        <v>0</v>
      </c>
      <c r="R315" s="67">
        <f t="shared" ref="R315:R317" si="4418">+S315+V315</f>
        <v>20286.21</v>
      </c>
      <c r="S315" s="68">
        <f t="shared" ref="S315:S317" si="4419">+T315+U315</f>
        <v>20286.21</v>
      </c>
      <c r="T315" s="69">
        <v>10875.31</v>
      </c>
      <c r="U315" s="69">
        <v>9410.9</v>
      </c>
      <c r="V315" s="68">
        <f t="shared" ref="V315:V317" si="4420">+W315+X315</f>
        <v>0</v>
      </c>
      <c r="W315" s="69">
        <v>0</v>
      </c>
      <c r="X315" s="69">
        <v>0</v>
      </c>
      <c r="Y315" s="68">
        <f t="shared" ref="Y315:Y317" si="4421">+Z315+AC315</f>
        <v>56619.07</v>
      </c>
      <c r="Z315" s="68">
        <f t="shared" ref="Z315:Z317" si="4422">+AA315+AB315</f>
        <v>56619.07</v>
      </c>
      <c r="AA315" s="68">
        <f t="shared" ref="AA315:AB317" si="4423">+F315+M315+T315</f>
        <v>29841.279999999999</v>
      </c>
      <c r="AB315" s="68">
        <f t="shared" si="4423"/>
        <v>26777.79</v>
      </c>
      <c r="AC315" s="68">
        <f t="shared" ref="AC315:AC317" si="4424">+AD315+AE315</f>
        <v>0</v>
      </c>
      <c r="AD315" s="68">
        <f t="shared" ref="AD315:AE317" si="4425">+I315+P315+W315</f>
        <v>0</v>
      </c>
      <c r="AE315" s="68">
        <f t="shared" si="4425"/>
        <v>0</v>
      </c>
      <c r="AF315" s="67">
        <f>+AG315+AJ315</f>
        <v>17969.128000000001</v>
      </c>
      <c r="AG315" s="68">
        <f>+AH315+AI315</f>
        <v>17969.128000000001</v>
      </c>
      <c r="AH315" s="69">
        <v>9498.18</v>
      </c>
      <c r="AI315" s="69">
        <v>8470.9480000000003</v>
      </c>
      <c r="AJ315" s="68">
        <f>+AK315+AL315</f>
        <v>0</v>
      </c>
      <c r="AK315" s="69">
        <v>0</v>
      </c>
      <c r="AL315" s="69">
        <v>0</v>
      </c>
      <c r="AM315" s="67">
        <f t="shared" ref="AM315:AM317" si="4426">+AN315+AQ315</f>
        <v>19979.593000000001</v>
      </c>
      <c r="AN315" s="68">
        <f t="shared" ref="AN315:AN317" si="4427">+AO315+AP315</f>
        <v>19979.593000000001</v>
      </c>
      <c r="AO315" s="69">
        <v>11809.482999999998</v>
      </c>
      <c r="AP315" s="69">
        <v>8170.1100000000006</v>
      </c>
      <c r="AQ315" s="68">
        <f t="shared" ref="AQ315:AQ317" si="4428">+AR315+AS315</f>
        <v>0</v>
      </c>
      <c r="AR315" s="69">
        <v>0</v>
      </c>
      <c r="AS315" s="69">
        <v>0</v>
      </c>
      <c r="AT315" s="67">
        <f t="shared" ref="AT315:AT317" si="4429">+AU315+AX315</f>
        <v>16905.54</v>
      </c>
      <c r="AU315" s="68">
        <f t="shared" ref="AU315:AU317" si="4430">+AV315+AW315</f>
        <v>16905.54</v>
      </c>
      <c r="AV315" s="69">
        <v>8117.32</v>
      </c>
      <c r="AW315" s="69">
        <v>8788.2199999999993</v>
      </c>
      <c r="AX315" s="68">
        <f t="shared" ref="AX315:AX317" si="4431">+AY315+AZ315</f>
        <v>0</v>
      </c>
      <c r="AY315" s="69">
        <v>0</v>
      </c>
      <c r="AZ315" s="69">
        <v>0</v>
      </c>
      <c r="BA315" s="68">
        <f t="shared" ref="BA315:BA317" si="4432">+BB315+BE315</f>
        <v>54854.260999999999</v>
      </c>
      <c r="BB315" s="68">
        <f t="shared" ref="BB315:BB317" si="4433">+BC315+BD315</f>
        <v>54854.260999999999</v>
      </c>
      <c r="BC315" s="68">
        <f t="shared" ref="BC315:BD317" si="4434">+AH315+AO315+AV315</f>
        <v>29424.983</v>
      </c>
      <c r="BD315" s="68">
        <f t="shared" si="4434"/>
        <v>25429.277999999998</v>
      </c>
      <c r="BE315" s="68">
        <f t="shared" ref="BE315:BE317" si="4435">+BF315+BG315</f>
        <v>0</v>
      </c>
      <c r="BF315" s="68">
        <f t="shared" ref="BF315:BG317" si="4436">+AK315+AR315+AY315</f>
        <v>0</v>
      </c>
      <c r="BG315" s="68">
        <f t="shared" si="4436"/>
        <v>0</v>
      </c>
      <c r="BH315" s="67">
        <f>+BI315+BL315</f>
        <v>16832.61</v>
      </c>
      <c r="BI315" s="68">
        <f>+BJ315+BK315</f>
        <v>16832.61</v>
      </c>
      <c r="BJ315" s="69">
        <v>7691.11</v>
      </c>
      <c r="BK315" s="69">
        <v>9141.5</v>
      </c>
      <c r="BL315" s="68">
        <f>+BM315+BN315</f>
        <v>0</v>
      </c>
      <c r="BM315" s="69">
        <v>0</v>
      </c>
      <c r="BN315" s="69">
        <v>0</v>
      </c>
      <c r="BO315" s="67">
        <f t="shared" ref="BO315:BO317" si="4437">+BP315+BS315</f>
        <v>18645.419999999998</v>
      </c>
      <c r="BP315" s="68">
        <f t="shared" ref="BP315:BP317" si="4438">+BQ315+BR315</f>
        <v>18645.419999999998</v>
      </c>
      <c r="BQ315" s="69">
        <v>10139.18</v>
      </c>
      <c r="BR315" s="69">
        <v>8506.24</v>
      </c>
      <c r="BS315" s="68">
        <f t="shared" ref="BS315:BS317" si="4439">+BT315+BU315</f>
        <v>0</v>
      </c>
      <c r="BT315" s="69">
        <v>0</v>
      </c>
      <c r="BU315" s="69">
        <v>0</v>
      </c>
      <c r="BV315" s="67">
        <f t="shared" ref="BV315:BV317" si="4440">+BW315+BZ315</f>
        <v>19612.22</v>
      </c>
      <c r="BW315" s="68">
        <f t="shared" ref="BW315:BW317" si="4441">+BX315+BY315</f>
        <v>19612.22</v>
      </c>
      <c r="BX315" s="69">
        <v>11187.54</v>
      </c>
      <c r="BY315" s="69">
        <v>8424.68</v>
      </c>
      <c r="BZ315" s="68">
        <f t="shared" ref="BZ315:BZ317" si="4442">+CA315+CB315</f>
        <v>0</v>
      </c>
      <c r="CA315" s="69">
        <v>0</v>
      </c>
      <c r="CB315" s="69">
        <v>0</v>
      </c>
      <c r="CC315" s="68">
        <f t="shared" ref="CC315:CC317" si="4443">+CD315+CG315</f>
        <v>55090.25</v>
      </c>
      <c r="CD315" s="68">
        <f t="shared" ref="CD315:CD317" si="4444">+CE315+CF315</f>
        <v>55090.25</v>
      </c>
      <c r="CE315" s="68">
        <f t="shared" ref="CE315:CF317" si="4445">+BJ315+BQ315+BX315</f>
        <v>29017.83</v>
      </c>
      <c r="CF315" s="68">
        <f t="shared" si="4445"/>
        <v>26072.42</v>
      </c>
      <c r="CG315" s="68">
        <f t="shared" ref="CG315:CG317" si="4446">+CH315+CI315</f>
        <v>0</v>
      </c>
      <c r="CH315" s="68">
        <f t="shared" ref="CH315:CI317" si="4447">+BM315+BT315+CA315</f>
        <v>0</v>
      </c>
      <c r="CI315" s="68">
        <f t="shared" si="4447"/>
        <v>0</v>
      </c>
      <c r="CJ315" s="67">
        <f>+CK315+CN315</f>
        <v>17808.11</v>
      </c>
      <c r="CK315" s="68">
        <f>+CL315+CM315</f>
        <v>17808.11</v>
      </c>
      <c r="CL315" s="69">
        <v>10741.79</v>
      </c>
      <c r="CM315" s="69">
        <v>7066.32</v>
      </c>
      <c r="CN315" s="68">
        <f>+CO315+CP315</f>
        <v>0</v>
      </c>
      <c r="CO315" s="69">
        <v>0</v>
      </c>
      <c r="CP315" s="69">
        <v>0</v>
      </c>
      <c r="CQ315" s="67">
        <f t="shared" ref="CQ315:CQ317" si="4448">+CR315+CU315</f>
        <v>18274.939999999999</v>
      </c>
      <c r="CR315" s="68">
        <f t="shared" ref="CR315:CR317" si="4449">+CS315+CT315</f>
        <v>18274.939999999999</v>
      </c>
      <c r="CS315" s="69">
        <v>10729.689999999999</v>
      </c>
      <c r="CT315" s="69">
        <v>7545.25</v>
      </c>
      <c r="CU315" s="68">
        <f t="shared" ref="CU315:CU317" si="4450">+CV315+CW315</f>
        <v>0</v>
      </c>
      <c r="CV315" s="69">
        <v>0</v>
      </c>
      <c r="CW315" s="69">
        <v>0</v>
      </c>
      <c r="CX315" s="67">
        <f t="shared" ref="CX315:CX317" si="4451">+CY315+DB315</f>
        <v>19187.510000000002</v>
      </c>
      <c r="CY315" s="68">
        <f t="shared" ref="CY315:CY317" si="4452">+CZ315+DA315</f>
        <v>19187.510000000002</v>
      </c>
      <c r="CZ315" s="69">
        <v>10450.35</v>
      </c>
      <c r="DA315" s="69">
        <v>8737.16</v>
      </c>
      <c r="DB315" s="68">
        <f t="shared" ref="DB315:DB317" si="4453">+DC315+DD315</f>
        <v>0</v>
      </c>
      <c r="DC315" s="69">
        <v>0</v>
      </c>
      <c r="DD315" s="69">
        <v>0</v>
      </c>
      <c r="DE315" s="68">
        <f t="shared" ref="DE315:DE317" si="4454">+DF315+DI315</f>
        <v>55270.559999999998</v>
      </c>
      <c r="DF315" s="68">
        <f t="shared" ref="DF315:DF317" si="4455">+DG315+DH315</f>
        <v>55270.559999999998</v>
      </c>
      <c r="DG315" s="68">
        <f t="shared" ref="DG315:DH317" si="4456">+CL315+CS315+CZ315</f>
        <v>31921.83</v>
      </c>
      <c r="DH315" s="68">
        <f t="shared" si="4456"/>
        <v>23348.73</v>
      </c>
      <c r="DI315" s="68">
        <f t="shared" ref="DI315:DI317" si="4457">+DJ315+DK315</f>
        <v>0</v>
      </c>
      <c r="DJ315" s="68">
        <f t="shared" ref="DJ315:DK317" si="4458">+CO315+CV315+DC315</f>
        <v>0</v>
      </c>
      <c r="DK315" s="68">
        <f t="shared" si="4458"/>
        <v>0</v>
      </c>
      <c r="DL315" s="68">
        <f t="shared" ref="DL315:DL317" si="4459">+DM315+DP315</f>
        <v>221834.141</v>
      </c>
      <c r="DM315" s="68">
        <f t="shared" ref="DM315:DM317" si="4460">+DN315+DO315</f>
        <v>221834.141</v>
      </c>
      <c r="DN315" s="68">
        <f t="shared" ref="DN315:DO317" si="4461">+AA315+BC315+CE315+DG315</f>
        <v>120205.923</v>
      </c>
      <c r="DO315" s="68">
        <f t="shared" si="4461"/>
        <v>101628.21799999999</v>
      </c>
      <c r="DP315" s="68">
        <f t="shared" ref="DP315:DP317" si="4462">+DQ315+DR315</f>
        <v>0</v>
      </c>
      <c r="DQ315" s="68">
        <f t="shared" ref="DQ315:DR317" si="4463">+AD315+BF315+CH315+DJ315</f>
        <v>0</v>
      </c>
      <c r="DR315" s="68">
        <f t="shared" si="4463"/>
        <v>0</v>
      </c>
    </row>
    <row r="316" spans="1:122" s="3" customFormat="1" ht="15" customHeight="1" x14ac:dyDescent="0.25">
      <c r="A316" s="37"/>
      <c r="B316" s="1"/>
      <c r="C316" s="39" t="s">
        <v>269</v>
      </c>
      <c r="D316" s="67">
        <f>+E316+H316</f>
        <v>12955.200000000003</v>
      </c>
      <c r="E316" s="68">
        <f>+F316+G316</f>
        <v>3529.3000000000006</v>
      </c>
      <c r="F316" s="69">
        <v>2841.7100000000005</v>
      </c>
      <c r="G316" s="69">
        <v>687.59</v>
      </c>
      <c r="H316" s="68">
        <f>+I316+J316</f>
        <v>9425.9000000000015</v>
      </c>
      <c r="I316" s="69">
        <v>9425.9000000000015</v>
      </c>
      <c r="J316" s="69">
        <v>0</v>
      </c>
      <c r="K316" s="67">
        <f t="shared" si="4415"/>
        <v>55776.5</v>
      </c>
      <c r="L316" s="68">
        <f t="shared" si="4416"/>
        <v>6156.9400000000005</v>
      </c>
      <c r="M316" s="69">
        <v>4239.93</v>
      </c>
      <c r="N316" s="69">
        <v>1917.01</v>
      </c>
      <c r="O316" s="68">
        <f t="shared" si="4417"/>
        <v>49619.56</v>
      </c>
      <c r="P316" s="69">
        <v>49619.56</v>
      </c>
      <c r="Q316" s="69">
        <v>0</v>
      </c>
      <c r="R316" s="67">
        <f t="shared" si="4418"/>
        <v>27903.935000000001</v>
      </c>
      <c r="S316" s="68">
        <f t="shared" si="4419"/>
        <v>17797.27</v>
      </c>
      <c r="T316" s="69">
        <v>5514.53</v>
      </c>
      <c r="U316" s="69">
        <v>12282.74</v>
      </c>
      <c r="V316" s="68">
        <f t="shared" si="4420"/>
        <v>10106.665000000001</v>
      </c>
      <c r="W316" s="69">
        <v>10106.665000000001</v>
      </c>
      <c r="X316" s="69">
        <v>0</v>
      </c>
      <c r="Y316" s="68">
        <f t="shared" si="4421"/>
        <v>96635.635000000009</v>
      </c>
      <c r="Z316" s="68">
        <f t="shared" si="4422"/>
        <v>27483.510000000002</v>
      </c>
      <c r="AA316" s="68">
        <f t="shared" si="4423"/>
        <v>12596.170000000002</v>
      </c>
      <c r="AB316" s="68">
        <f t="shared" si="4423"/>
        <v>14887.34</v>
      </c>
      <c r="AC316" s="68">
        <f t="shared" si="4424"/>
        <v>69152.125</v>
      </c>
      <c r="AD316" s="68">
        <f t="shared" si="4425"/>
        <v>69152.125</v>
      </c>
      <c r="AE316" s="68">
        <f t="shared" si="4425"/>
        <v>0</v>
      </c>
      <c r="AF316" s="67">
        <f>+AG316+AJ316</f>
        <v>62871.808000000005</v>
      </c>
      <c r="AG316" s="68">
        <f>+AH316+AI316</f>
        <v>7191.91</v>
      </c>
      <c r="AH316" s="69">
        <v>5920.46</v>
      </c>
      <c r="AI316" s="69">
        <v>1271.45</v>
      </c>
      <c r="AJ316" s="68">
        <f>+AK316+AL316</f>
        <v>55679.898000000001</v>
      </c>
      <c r="AK316" s="69">
        <v>55679.898000000001</v>
      </c>
      <c r="AL316" s="69">
        <v>0</v>
      </c>
      <c r="AM316" s="67">
        <f t="shared" si="4426"/>
        <v>84851.98</v>
      </c>
      <c r="AN316" s="68">
        <f t="shared" si="4427"/>
        <v>4858.9799999999996</v>
      </c>
      <c r="AO316" s="69">
        <v>4503.8999999999996</v>
      </c>
      <c r="AP316" s="69">
        <v>355.08000000000004</v>
      </c>
      <c r="AQ316" s="68">
        <f t="shared" si="4428"/>
        <v>79993</v>
      </c>
      <c r="AR316" s="69">
        <v>79993</v>
      </c>
      <c r="AS316" s="69">
        <v>0</v>
      </c>
      <c r="AT316" s="67">
        <f t="shared" si="4429"/>
        <v>13327.4</v>
      </c>
      <c r="AU316" s="68">
        <f t="shared" si="4430"/>
        <v>3614.47</v>
      </c>
      <c r="AV316" s="69">
        <v>3444.27</v>
      </c>
      <c r="AW316" s="69">
        <v>170.2</v>
      </c>
      <c r="AX316" s="68">
        <f t="shared" si="4431"/>
        <v>9712.93</v>
      </c>
      <c r="AY316" s="69">
        <v>9712.93</v>
      </c>
      <c r="AZ316" s="69">
        <v>0</v>
      </c>
      <c r="BA316" s="68">
        <f t="shared" si="4432"/>
        <v>161051.18799999997</v>
      </c>
      <c r="BB316" s="68">
        <f t="shared" si="4433"/>
        <v>15665.36</v>
      </c>
      <c r="BC316" s="68">
        <f t="shared" si="4434"/>
        <v>13868.630000000001</v>
      </c>
      <c r="BD316" s="68">
        <f t="shared" si="4434"/>
        <v>1796.7300000000002</v>
      </c>
      <c r="BE316" s="68">
        <f t="shared" si="4435"/>
        <v>145385.82799999998</v>
      </c>
      <c r="BF316" s="68">
        <f t="shared" si="4436"/>
        <v>145385.82799999998</v>
      </c>
      <c r="BG316" s="68">
        <f t="shared" si="4436"/>
        <v>0</v>
      </c>
      <c r="BH316" s="67">
        <f>+BI316+BL316</f>
        <v>63974.919000000002</v>
      </c>
      <c r="BI316" s="68">
        <f>+BJ316+BK316</f>
        <v>5826.11</v>
      </c>
      <c r="BJ316" s="69">
        <v>4484.03</v>
      </c>
      <c r="BK316" s="69">
        <v>1342.08</v>
      </c>
      <c r="BL316" s="68">
        <f>+BM316+BN316</f>
        <v>58148.809000000001</v>
      </c>
      <c r="BM316" s="69">
        <v>58148.809000000001</v>
      </c>
      <c r="BN316" s="69">
        <v>0</v>
      </c>
      <c r="BO316" s="67">
        <f t="shared" si="4437"/>
        <v>68241.570000000007</v>
      </c>
      <c r="BP316" s="68">
        <f t="shared" si="4438"/>
        <v>9930.02</v>
      </c>
      <c r="BQ316" s="69">
        <v>5542.1399999999994</v>
      </c>
      <c r="BR316" s="69">
        <v>4387.88</v>
      </c>
      <c r="BS316" s="68">
        <f t="shared" si="4439"/>
        <v>58311.55</v>
      </c>
      <c r="BT316" s="69">
        <v>58311.55</v>
      </c>
      <c r="BU316" s="69">
        <v>0</v>
      </c>
      <c r="BV316" s="67">
        <f t="shared" si="4440"/>
        <v>67287.72</v>
      </c>
      <c r="BW316" s="68">
        <f t="shared" si="4441"/>
        <v>13213.419999999998</v>
      </c>
      <c r="BX316" s="69">
        <v>2996.62</v>
      </c>
      <c r="BY316" s="69">
        <v>10216.799999999999</v>
      </c>
      <c r="BZ316" s="68">
        <f t="shared" si="4442"/>
        <v>54074.3</v>
      </c>
      <c r="CA316" s="69">
        <v>54074.3</v>
      </c>
      <c r="CB316" s="69">
        <v>0</v>
      </c>
      <c r="CC316" s="68">
        <f t="shared" si="4443"/>
        <v>199504.20899999997</v>
      </c>
      <c r="CD316" s="68">
        <f t="shared" si="4444"/>
        <v>28969.549999999996</v>
      </c>
      <c r="CE316" s="68">
        <f t="shared" si="4445"/>
        <v>13022.789999999997</v>
      </c>
      <c r="CF316" s="68">
        <f t="shared" si="4445"/>
        <v>15946.759999999998</v>
      </c>
      <c r="CG316" s="68">
        <f t="shared" si="4446"/>
        <v>170534.65899999999</v>
      </c>
      <c r="CH316" s="68">
        <f t="shared" si="4447"/>
        <v>170534.65899999999</v>
      </c>
      <c r="CI316" s="68">
        <f t="shared" si="4447"/>
        <v>0</v>
      </c>
      <c r="CJ316" s="67">
        <f>+CK316+CN316</f>
        <v>66128.33</v>
      </c>
      <c r="CK316" s="68">
        <f>+CL316+CM316</f>
        <v>14072.289999999999</v>
      </c>
      <c r="CL316" s="69">
        <v>5715.23</v>
      </c>
      <c r="CM316" s="69">
        <v>8357.06</v>
      </c>
      <c r="CN316" s="68">
        <f>+CO316+CP316</f>
        <v>52056.04</v>
      </c>
      <c r="CO316" s="69">
        <v>52056.04</v>
      </c>
      <c r="CP316" s="69">
        <v>0</v>
      </c>
      <c r="CQ316" s="67">
        <f t="shared" si="4448"/>
        <v>15532.310000000001</v>
      </c>
      <c r="CR316" s="68">
        <f t="shared" si="4449"/>
        <v>5555.75</v>
      </c>
      <c r="CS316" s="69">
        <v>4488.91</v>
      </c>
      <c r="CT316" s="69">
        <v>1066.8400000000001</v>
      </c>
      <c r="CU316" s="68">
        <f t="shared" si="4450"/>
        <v>9976.5600000000013</v>
      </c>
      <c r="CV316" s="69">
        <v>9976.5600000000013</v>
      </c>
      <c r="CW316" s="69">
        <v>0</v>
      </c>
      <c r="CX316" s="67">
        <f t="shared" si="4451"/>
        <v>63034.44</v>
      </c>
      <c r="CY316" s="68">
        <f t="shared" si="4452"/>
        <v>5751.6100000000006</v>
      </c>
      <c r="CZ316" s="69">
        <v>5535.6100000000006</v>
      </c>
      <c r="DA316" s="69">
        <v>216</v>
      </c>
      <c r="DB316" s="68">
        <f t="shared" si="4453"/>
        <v>57282.83</v>
      </c>
      <c r="DC316" s="69">
        <v>57282.83</v>
      </c>
      <c r="DD316" s="69">
        <v>0</v>
      </c>
      <c r="DE316" s="68">
        <f t="shared" si="4454"/>
        <v>144695.08000000002</v>
      </c>
      <c r="DF316" s="68">
        <f t="shared" si="4455"/>
        <v>25379.65</v>
      </c>
      <c r="DG316" s="68">
        <f t="shared" si="4456"/>
        <v>15739.75</v>
      </c>
      <c r="DH316" s="68">
        <f t="shared" si="4456"/>
        <v>9639.9</v>
      </c>
      <c r="DI316" s="68">
        <f t="shared" si="4457"/>
        <v>119315.43000000001</v>
      </c>
      <c r="DJ316" s="68">
        <f t="shared" si="4458"/>
        <v>119315.43000000001</v>
      </c>
      <c r="DK316" s="68">
        <f t="shared" si="4458"/>
        <v>0</v>
      </c>
      <c r="DL316" s="68">
        <f t="shared" si="4459"/>
        <v>601886.11199999996</v>
      </c>
      <c r="DM316" s="68">
        <f t="shared" si="4460"/>
        <v>97498.069999999992</v>
      </c>
      <c r="DN316" s="68">
        <f t="shared" si="4461"/>
        <v>55227.34</v>
      </c>
      <c r="DO316" s="68">
        <f t="shared" si="4461"/>
        <v>42270.729999999996</v>
      </c>
      <c r="DP316" s="68">
        <f t="shared" si="4462"/>
        <v>504388.04199999996</v>
      </c>
      <c r="DQ316" s="68">
        <f t="shared" si="4463"/>
        <v>504388.04199999996</v>
      </c>
      <c r="DR316" s="68">
        <f t="shared" si="4463"/>
        <v>0</v>
      </c>
    </row>
    <row r="317" spans="1:122" s="3" customFormat="1" ht="15" customHeight="1" x14ac:dyDescent="0.25">
      <c r="A317" s="37"/>
      <c r="B317" s="1"/>
      <c r="C317" s="35" t="s">
        <v>28</v>
      </c>
      <c r="D317" s="67">
        <f>+E317+H317</f>
        <v>98691.84599999999</v>
      </c>
      <c r="E317" s="68">
        <f>+F317+G317</f>
        <v>63607.103999999999</v>
      </c>
      <c r="F317" s="69">
        <v>25455.703000000001</v>
      </c>
      <c r="G317" s="69">
        <v>38151.400999999998</v>
      </c>
      <c r="H317" s="68">
        <f>+I317+J317</f>
        <v>35084.741999999998</v>
      </c>
      <c r="I317" s="69">
        <v>34024.741999999998</v>
      </c>
      <c r="J317" s="69">
        <v>1060</v>
      </c>
      <c r="K317" s="67">
        <f t="shared" si="4415"/>
        <v>156471.98099999997</v>
      </c>
      <c r="L317" s="68">
        <f t="shared" si="4416"/>
        <v>81343.603999999992</v>
      </c>
      <c r="M317" s="69">
        <v>30582.307000000001</v>
      </c>
      <c r="N317" s="69">
        <v>50761.296999999999</v>
      </c>
      <c r="O317" s="68">
        <f t="shared" si="4417"/>
        <v>75128.376999999993</v>
      </c>
      <c r="P317" s="69">
        <v>67013.376999999993</v>
      </c>
      <c r="Q317" s="69">
        <v>8115</v>
      </c>
      <c r="R317" s="67">
        <f t="shared" si="4418"/>
        <v>149029.61499999999</v>
      </c>
      <c r="S317" s="68">
        <f t="shared" si="4419"/>
        <v>101721.29300000001</v>
      </c>
      <c r="T317" s="69">
        <v>44068.182999999997</v>
      </c>
      <c r="U317" s="69">
        <v>57653.11</v>
      </c>
      <c r="V317" s="68">
        <f t="shared" si="4420"/>
        <v>47308.322</v>
      </c>
      <c r="W317" s="69">
        <v>46798.322</v>
      </c>
      <c r="X317" s="69">
        <v>510</v>
      </c>
      <c r="Y317" s="68">
        <f t="shared" si="4421"/>
        <v>404193.44200000004</v>
      </c>
      <c r="Z317" s="68">
        <f t="shared" si="4422"/>
        <v>246672.00100000002</v>
      </c>
      <c r="AA317" s="68">
        <f t="shared" si="4423"/>
        <v>100106.193</v>
      </c>
      <c r="AB317" s="68">
        <f t="shared" si="4423"/>
        <v>146565.80800000002</v>
      </c>
      <c r="AC317" s="68">
        <f t="shared" si="4424"/>
        <v>157521.44099999999</v>
      </c>
      <c r="AD317" s="68">
        <f t="shared" si="4425"/>
        <v>147836.44099999999</v>
      </c>
      <c r="AE317" s="68">
        <f t="shared" si="4425"/>
        <v>9685</v>
      </c>
      <c r="AF317" s="67">
        <f>+AG317+AJ317</f>
        <v>150865.712</v>
      </c>
      <c r="AG317" s="68">
        <f>+AH317+AI317</f>
        <v>84705.043999999994</v>
      </c>
      <c r="AH317" s="69">
        <v>24345.105000000003</v>
      </c>
      <c r="AI317" s="69">
        <v>60359.938999999998</v>
      </c>
      <c r="AJ317" s="68">
        <f>+AK317+AL317</f>
        <v>66160.668000000005</v>
      </c>
      <c r="AK317" s="69">
        <v>60460.667999999998</v>
      </c>
      <c r="AL317" s="69">
        <v>5700</v>
      </c>
      <c r="AM317" s="67">
        <f t="shared" si="4426"/>
        <v>180177.47200000001</v>
      </c>
      <c r="AN317" s="68">
        <f t="shared" si="4427"/>
        <v>82816.462999999989</v>
      </c>
      <c r="AO317" s="69">
        <v>19197.165000000001</v>
      </c>
      <c r="AP317" s="69">
        <v>63619.297999999995</v>
      </c>
      <c r="AQ317" s="68">
        <f t="shared" si="4428"/>
        <v>97361.009000000005</v>
      </c>
      <c r="AR317" s="69">
        <v>92511.009000000005</v>
      </c>
      <c r="AS317" s="69">
        <v>4850</v>
      </c>
      <c r="AT317" s="67">
        <f t="shared" si="4429"/>
        <v>139511.36000000002</v>
      </c>
      <c r="AU317" s="68">
        <f t="shared" si="4430"/>
        <v>104459.92300000001</v>
      </c>
      <c r="AV317" s="69">
        <v>20069.956000000002</v>
      </c>
      <c r="AW317" s="69">
        <v>84389.967000000004</v>
      </c>
      <c r="AX317" s="68">
        <f t="shared" si="4431"/>
        <v>35051.436999999998</v>
      </c>
      <c r="AY317" s="69">
        <v>32226.436999999998</v>
      </c>
      <c r="AZ317" s="69">
        <v>2825</v>
      </c>
      <c r="BA317" s="68">
        <f t="shared" si="4432"/>
        <v>470554.54399999999</v>
      </c>
      <c r="BB317" s="68">
        <f t="shared" si="4433"/>
        <v>271981.43</v>
      </c>
      <c r="BC317" s="68">
        <f t="shared" si="4434"/>
        <v>63612.22600000001</v>
      </c>
      <c r="BD317" s="68">
        <f t="shared" si="4434"/>
        <v>208369.204</v>
      </c>
      <c r="BE317" s="68">
        <f t="shared" si="4435"/>
        <v>198573.114</v>
      </c>
      <c r="BF317" s="68">
        <f t="shared" si="4436"/>
        <v>185198.114</v>
      </c>
      <c r="BG317" s="68">
        <f t="shared" si="4436"/>
        <v>13375</v>
      </c>
      <c r="BH317" s="67">
        <f>+BI317+BL317</f>
        <v>167075.64899999998</v>
      </c>
      <c r="BI317" s="68">
        <f>+BJ317+BK317</f>
        <v>80180.14899999999</v>
      </c>
      <c r="BJ317" s="69">
        <v>21884.874</v>
      </c>
      <c r="BK317" s="69">
        <v>58295.274999999994</v>
      </c>
      <c r="BL317" s="68">
        <f>+BM317+BN317</f>
        <v>86895.5</v>
      </c>
      <c r="BM317" s="69">
        <v>86045.5</v>
      </c>
      <c r="BN317" s="69">
        <v>850</v>
      </c>
      <c r="BO317" s="67">
        <f t="shared" si="4437"/>
        <v>107289.04099999998</v>
      </c>
      <c r="BP317" s="68">
        <f t="shared" si="4438"/>
        <v>101343.05399999999</v>
      </c>
      <c r="BQ317" s="69">
        <v>37836.722999999991</v>
      </c>
      <c r="BR317" s="69">
        <v>63506.330999999998</v>
      </c>
      <c r="BS317" s="68">
        <f t="shared" si="4439"/>
        <v>5945.9870000000001</v>
      </c>
      <c r="BT317" s="69">
        <v>5095.9870000000001</v>
      </c>
      <c r="BU317" s="69">
        <v>850</v>
      </c>
      <c r="BV317" s="67">
        <f t="shared" si="4440"/>
        <v>152036.26</v>
      </c>
      <c r="BW317" s="68">
        <f t="shared" si="4441"/>
        <v>74637.472000000009</v>
      </c>
      <c r="BX317" s="69">
        <v>32406.864999999998</v>
      </c>
      <c r="BY317" s="69">
        <v>42230.607000000004</v>
      </c>
      <c r="BZ317" s="68">
        <f t="shared" si="4442"/>
        <v>77398.788</v>
      </c>
      <c r="CA317" s="69">
        <v>76048.788</v>
      </c>
      <c r="CB317" s="69">
        <v>1350</v>
      </c>
      <c r="CC317" s="68">
        <f t="shared" si="4443"/>
        <v>426400.94999999995</v>
      </c>
      <c r="CD317" s="68">
        <f t="shared" si="4444"/>
        <v>256160.67499999999</v>
      </c>
      <c r="CE317" s="68">
        <f t="shared" si="4445"/>
        <v>92128.462</v>
      </c>
      <c r="CF317" s="68">
        <f t="shared" si="4445"/>
        <v>164032.21299999999</v>
      </c>
      <c r="CG317" s="68">
        <f t="shared" si="4446"/>
        <v>170240.27499999999</v>
      </c>
      <c r="CH317" s="68">
        <f t="shared" si="4447"/>
        <v>167190.27499999999</v>
      </c>
      <c r="CI317" s="68">
        <f t="shared" si="4447"/>
        <v>3050</v>
      </c>
      <c r="CJ317" s="67">
        <f>+CK317+CN317</f>
        <v>119521.039</v>
      </c>
      <c r="CK317" s="68">
        <f>+CL317+CM317</f>
        <v>84122.395000000004</v>
      </c>
      <c r="CL317" s="69">
        <v>27636.638000000003</v>
      </c>
      <c r="CM317" s="69">
        <v>56485.756999999998</v>
      </c>
      <c r="CN317" s="68">
        <f>+CO317+CP317</f>
        <v>35398.644</v>
      </c>
      <c r="CO317" s="69">
        <v>34748.644</v>
      </c>
      <c r="CP317" s="69">
        <v>650</v>
      </c>
      <c r="CQ317" s="67">
        <f t="shared" si="4448"/>
        <v>116466.82100000001</v>
      </c>
      <c r="CR317" s="68">
        <f t="shared" si="4449"/>
        <v>82390.96100000001</v>
      </c>
      <c r="CS317" s="69">
        <v>27576.736000000004</v>
      </c>
      <c r="CT317" s="69">
        <v>54814.224999999999</v>
      </c>
      <c r="CU317" s="68">
        <f t="shared" si="4450"/>
        <v>34075.86</v>
      </c>
      <c r="CV317" s="69">
        <v>28775.86</v>
      </c>
      <c r="CW317" s="69">
        <v>5300</v>
      </c>
      <c r="CX317" s="67">
        <f t="shared" si="4451"/>
        <v>254276.236</v>
      </c>
      <c r="CY317" s="68">
        <f t="shared" si="4452"/>
        <v>72961.002000000008</v>
      </c>
      <c r="CZ317" s="69">
        <v>19585.822</v>
      </c>
      <c r="DA317" s="69">
        <v>53375.18</v>
      </c>
      <c r="DB317" s="68">
        <f t="shared" si="4453"/>
        <v>181315.234</v>
      </c>
      <c r="DC317" s="69">
        <v>171225.234</v>
      </c>
      <c r="DD317" s="69">
        <v>10090</v>
      </c>
      <c r="DE317" s="68">
        <f t="shared" si="4454"/>
        <v>490264.09600000002</v>
      </c>
      <c r="DF317" s="68">
        <f t="shared" si="4455"/>
        <v>239474.35800000001</v>
      </c>
      <c r="DG317" s="68">
        <f t="shared" si="4456"/>
        <v>74799.196000000011</v>
      </c>
      <c r="DH317" s="68">
        <f t="shared" si="4456"/>
        <v>164675.16199999998</v>
      </c>
      <c r="DI317" s="68">
        <f t="shared" si="4457"/>
        <v>250789.73800000001</v>
      </c>
      <c r="DJ317" s="68">
        <f t="shared" si="4458"/>
        <v>234749.73800000001</v>
      </c>
      <c r="DK317" s="68">
        <f t="shared" si="4458"/>
        <v>16040</v>
      </c>
      <c r="DL317" s="68">
        <f t="shared" si="4459"/>
        <v>1791413.0319999999</v>
      </c>
      <c r="DM317" s="68">
        <f t="shared" si="4460"/>
        <v>1014288.4639999999</v>
      </c>
      <c r="DN317" s="68">
        <f t="shared" si="4461"/>
        <v>330646.07699999999</v>
      </c>
      <c r="DO317" s="68">
        <f t="shared" si="4461"/>
        <v>683642.38699999999</v>
      </c>
      <c r="DP317" s="68">
        <f t="shared" si="4462"/>
        <v>777124.56799999997</v>
      </c>
      <c r="DQ317" s="68">
        <f t="shared" si="4463"/>
        <v>734974.56799999997</v>
      </c>
      <c r="DR317" s="68">
        <f t="shared" si="4463"/>
        <v>42150</v>
      </c>
    </row>
    <row r="318" spans="1:122" s="3" customFormat="1" ht="15" customHeight="1" x14ac:dyDescent="0.2">
      <c r="A318" s="37"/>
      <c r="B318" s="1"/>
      <c r="C318" s="39"/>
      <c r="D318" s="65"/>
      <c r="E318" s="36"/>
      <c r="F318" s="36"/>
      <c r="G318" s="36"/>
      <c r="H318" s="36"/>
      <c r="I318" s="36"/>
      <c r="J318" s="36"/>
      <c r="K318" s="65"/>
      <c r="L318" s="36"/>
      <c r="M318" s="36"/>
      <c r="N318" s="36"/>
      <c r="O318" s="36"/>
      <c r="P318" s="36"/>
      <c r="Q318" s="36"/>
      <c r="R318" s="65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65"/>
      <c r="AG318" s="36"/>
      <c r="AH318" s="36"/>
      <c r="AI318" s="36"/>
      <c r="AJ318" s="36"/>
      <c r="AK318" s="36"/>
      <c r="AL318" s="36"/>
      <c r="AM318" s="65"/>
      <c r="AN318" s="36"/>
      <c r="AO318" s="36"/>
      <c r="AP318" s="36"/>
      <c r="AQ318" s="36"/>
      <c r="AR318" s="36"/>
      <c r="AS318" s="36"/>
      <c r="AT318" s="65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65"/>
      <c r="BI318" s="36"/>
      <c r="BJ318" s="36"/>
      <c r="BK318" s="36"/>
      <c r="BL318" s="36"/>
      <c r="BM318" s="36"/>
      <c r="BN318" s="36"/>
      <c r="BO318" s="65"/>
      <c r="BP318" s="36"/>
      <c r="BQ318" s="36"/>
      <c r="BR318" s="36"/>
      <c r="BS318" s="36"/>
      <c r="BT318" s="36"/>
      <c r="BU318" s="36"/>
      <c r="BV318" s="65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65"/>
      <c r="CK318" s="36"/>
      <c r="CL318" s="36"/>
      <c r="CM318" s="36"/>
      <c r="CN318" s="36"/>
      <c r="CO318" s="36"/>
      <c r="CP318" s="36"/>
      <c r="CQ318" s="65"/>
      <c r="CR318" s="36"/>
      <c r="CS318" s="36"/>
      <c r="CT318" s="36"/>
      <c r="CU318" s="36"/>
      <c r="CV318" s="36"/>
      <c r="CW318" s="36"/>
      <c r="CX318" s="65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</row>
    <row r="319" spans="1:122" s="3" customFormat="1" ht="15" customHeight="1" x14ac:dyDescent="0.2">
      <c r="A319" s="34"/>
      <c r="B319" s="1" t="s">
        <v>270</v>
      </c>
      <c r="C319" s="35"/>
      <c r="D319" s="65">
        <f t="shared" ref="D319:Q319" si="4464">D324+D325+D320+D327+D328</f>
        <v>279162.87099999998</v>
      </c>
      <c r="E319" s="36">
        <f t="shared" si="4464"/>
        <v>150326.87099999998</v>
      </c>
      <c r="F319" s="36">
        <f t="shared" si="4464"/>
        <v>101814.84099999999</v>
      </c>
      <c r="G319" s="36">
        <f t="shared" si="4464"/>
        <v>48512.03</v>
      </c>
      <c r="H319" s="36">
        <f t="shared" si="4464"/>
        <v>128836</v>
      </c>
      <c r="I319" s="36">
        <f t="shared" si="4464"/>
        <v>0</v>
      </c>
      <c r="J319" s="36">
        <f t="shared" si="4464"/>
        <v>128836</v>
      </c>
      <c r="K319" s="65">
        <f t="shared" si="4464"/>
        <v>322969.13899999997</v>
      </c>
      <c r="L319" s="36">
        <f t="shared" si="4464"/>
        <v>113609.13900000001</v>
      </c>
      <c r="M319" s="36">
        <f t="shared" si="4464"/>
        <v>71251.949000000008</v>
      </c>
      <c r="N319" s="36">
        <f t="shared" si="4464"/>
        <v>42357.189999999995</v>
      </c>
      <c r="O319" s="36">
        <f t="shared" si="4464"/>
        <v>209360</v>
      </c>
      <c r="P319" s="36">
        <f t="shared" si="4464"/>
        <v>0</v>
      </c>
      <c r="Q319" s="36">
        <f t="shared" si="4464"/>
        <v>209360</v>
      </c>
      <c r="R319" s="65">
        <f t="shared" ref="R319:R320" si="4465">S319+V319</f>
        <v>557368.44000000006</v>
      </c>
      <c r="S319" s="36">
        <f t="shared" ref="S319:S320" si="4466">SUM(T319:U319)</f>
        <v>134659.41</v>
      </c>
      <c r="T319" s="36">
        <f>T320+T324+T325+T327+T328</f>
        <v>84111.84</v>
      </c>
      <c r="U319" s="36">
        <f>U320+U324+U325+U327+U328</f>
        <v>50547.57</v>
      </c>
      <c r="V319" s="36">
        <f t="shared" ref="V319:V320" si="4467">SUM(W319:X319)</f>
        <v>422709.03</v>
      </c>
      <c r="W319" s="36">
        <f>W320+W324+W325+W327+W328</f>
        <v>0</v>
      </c>
      <c r="X319" s="36">
        <f>X320+X324+X325+X327+X328</f>
        <v>422709.03</v>
      </c>
      <c r="Y319" s="36">
        <f t="shared" ref="Y319:Y320" si="4468">Z319+AC319</f>
        <v>1159500.45</v>
      </c>
      <c r="Z319" s="36">
        <f t="shared" ref="Z319:Z320" si="4469">SUM(AA319:AB319)</f>
        <v>398595.42</v>
      </c>
      <c r="AA319" s="36">
        <f>AA320+AA324+AA325+AA327+AA328</f>
        <v>257178.63</v>
      </c>
      <c r="AB319" s="36">
        <f>AB320+AB324+AB325+AB327+AB328</f>
        <v>141416.78999999998</v>
      </c>
      <c r="AC319" s="36">
        <f t="shared" ref="AC319:AC320" si="4470">SUM(AD319:AE319)</f>
        <v>760905.03</v>
      </c>
      <c r="AD319" s="36">
        <f>AD320+AD324+AD325+AD327+AD328</f>
        <v>0</v>
      </c>
      <c r="AE319" s="36">
        <f>AE320+AE324+AE325+AE327+AE328</f>
        <v>760905.03</v>
      </c>
      <c r="AF319" s="65">
        <f t="shared" ref="AF319:AF320" si="4471">AG319+AJ319</f>
        <v>1095133.868</v>
      </c>
      <c r="AG319" s="36">
        <f t="shared" ref="AG319:AG320" si="4472">SUM(AH319:AI319)</f>
        <v>126156.52299999999</v>
      </c>
      <c r="AH319" s="36">
        <f>AH320+AH324+AH325+AH327+AH328</f>
        <v>83269.95299999998</v>
      </c>
      <c r="AI319" s="36">
        <f>AI320+AI324+AI325+AI327+AI328</f>
        <v>42886.57</v>
      </c>
      <c r="AJ319" s="36">
        <f t="shared" ref="AJ319:AJ320" si="4473">SUM(AK319:AL319)</f>
        <v>968977.34499999997</v>
      </c>
      <c r="AK319" s="36">
        <f>AK320+AK324+AK325+AK327+AK328</f>
        <v>0</v>
      </c>
      <c r="AL319" s="36">
        <f>AL320+AL324+AL325+AL327+AL328</f>
        <v>968977.34499999997</v>
      </c>
      <c r="AM319" s="65">
        <f t="shared" ref="AM319:AM320" si="4474">AN319+AQ319</f>
        <v>949378.58499999996</v>
      </c>
      <c r="AN319" s="36">
        <f t="shared" ref="AN319:AN320" si="4475">SUM(AO319:AP319)</f>
        <v>129189.58499999999</v>
      </c>
      <c r="AO319" s="36">
        <f>AO320+AO324+AO325+AO327+AO328</f>
        <v>94729.524999999994</v>
      </c>
      <c r="AP319" s="36">
        <f>AP320+AP324+AP325+AP327+AP328</f>
        <v>34460.06</v>
      </c>
      <c r="AQ319" s="36">
        <f t="shared" ref="AQ319:AQ320" si="4476">SUM(AR319:AS319)</f>
        <v>820189</v>
      </c>
      <c r="AR319" s="36">
        <f>AR320+AR324+AR325+AR327+AR328</f>
        <v>710</v>
      </c>
      <c r="AS319" s="36">
        <f>AS320+AS324+AS325+AS327+AS328</f>
        <v>819479</v>
      </c>
      <c r="AT319" s="65">
        <f t="shared" ref="AT319:AT320" si="4477">AU319+AX319</f>
        <v>694286.89300000004</v>
      </c>
      <c r="AU319" s="36">
        <f t="shared" ref="AU319:AU320" si="4478">SUM(AV319:AW319)</f>
        <v>132301.89300000001</v>
      </c>
      <c r="AV319" s="36">
        <f>AV320+AV324+AV325+AV327+AV328</f>
        <v>90357.453000000009</v>
      </c>
      <c r="AW319" s="36">
        <f>AW320+AW324+AW325+AW327+AW328</f>
        <v>41944.439999999995</v>
      </c>
      <c r="AX319" s="36">
        <f t="shared" ref="AX319:AX320" si="4479">SUM(AY319:AZ319)</f>
        <v>561985</v>
      </c>
      <c r="AY319" s="36">
        <f>AY320+AY324+AY325+AY327+AY328</f>
        <v>0</v>
      </c>
      <c r="AZ319" s="36">
        <f>AZ320+AZ324+AZ325+AZ327+AZ328</f>
        <v>561985</v>
      </c>
      <c r="BA319" s="36">
        <f t="shared" ref="BA319:BA320" si="4480">BB319+BE319</f>
        <v>2738799.3459999999</v>
      </c>
      <c r="BB319" s="36">
        <f t="shared" ref="BB319:BB320" si="4481">SUM(BC319:BD319)</f>
        <v>387648.00099999999</v>
      </c>
      <c r="BC319" s="36">
        <f>BC320+BC324+BC325+BC327+BC328</f>
        <v>268356.93099999998</v>
      </c>
      <c r="BD319" s="36">
        <f>BD320+BD324+BD325+BD327+BD328</f>
        <v>119291.06999999999</v>
      </c>
      <c r="BE319" s="36">
        <f t="shared" ref="BE319:BE320" si="4482">SUM(BF319:BG319)</f>
        <v>2351151.3449999997</v>
      </c>
      <c r="BF319" s="36">
        <f>BF320+BF324+BF325+BF327+BF328</f>
        <v>710</v>
      </c>
      <c r="BG319" s="36">
        <f>BG320+BG324+BG325+BG327+BG328</f>
        <v>2350441.3449999997</v>
      </c>
      <c r="BH319" s="65">
        <f t="shared" ref="BH319:BH320" si="4483">BI319+BL319</f>
        <v>700233.58299999998</v>
      </c>
      <c r="BI319" s="36">
        <f t="shared" ref="BI319:BI320" si="4484">SUM(BJ319:BK319)</f>
        <v>144787.693</v>
      </c>
      <c r="BJ319" s="36">
        <f>BJ320+BJ324+BJ325+BJ327+BJ328</f>
        <v>99956.543000000005</v>
      </c>
      <c r="BK319" s="36">
        <f>BK320+BK324+BK325+BK327+BK328</f>
        <v>44831.15</v>
      </c>
      <c r="BL319" s="36">
        <f t="shared" ref="BL319:BL320" si="4485">SUM(BM319:BN319)</f>
        <v>555445.89</v>
      </c>
      <c r="BM319" s="36">
        <f>BM320+BM324+BM325+BM327+BM328</f>
        <v>0</v>
      </c>
      <c r="BN319" s="36">
        <f>BN320+BN324+BN325+BN327+BN328</f>
        <v>555445.89</v>
      </c>
      <c r="BO319" s="65">
        <f t="shared" ref="BO319:BO320" si="4486">BP319+BS319</f>
        <v>648224.03099999996</v>
      </c>
      <c r="BP319" s="36">
        <f t="shared" ref="BP319:BP320" si="4487">SUM(BQ319:BR319)</f>
        <v>128879.03099999999</v>
      </c>
      <c r="BQ319" s="36">
        <f>BQ320+BQ324+BQ325+BQ327+BQ328</f>
        <v>86030.420999999988</v>
      </c>
      <c r="BR319" s="36">
        <f>BR320+BR324+BR325+BR327+BR328</f>
        <v>42848.61</v>
      </c>
      <c r="BS319" s="36">
        <f t="shared" ref="BS319:BS320" si="4488">SUM(BT319:BU319)</f>
        <v>519345</v>
      </c>
      <c r="BT319" s="36">
        <f>BT320+BT324+BT325+BT327+BT328</f>
        <v>0</v>
      </c>
      <c r="BU319" s="36">
        <f>BU320+BU324+BU325+BU327+BU328</f>
        <v>519345</v>
      </c>
      <c r="BV319" s="65">
        <f t="shared" ref="BV319:BV320" si="4489">BW319+BZ319</f>
        <v>812704.70799999998</v>
      </c>
      <c r="BW319" s="36">
        <f t="shared" ref="BW319:BW320" si="4490">SUM(BX319:BY319)</f>
        <v>135037.70799999998</v>
      </c>
      <c r="BX319" s="36">
        <f>BX320+BX324+BX325+BX327+BX328</f>
        <v>95636.538</v>
      </c>
      <c r="BY319" s="36">
        <f>BY320+BY324+BY325+BY327+BY328</f>
        <v>39401.17</v>
      </c>
      <c r="BZ319" s="36">
        <f t="shared" ref="BZ319:BZ320" si="4491">SUM(CA319:CB319)</f>
        <v>677667</v>
      </c>
      <c r="CA319" s="36">
        <f>CA320+CA324+CA325+CA327+CA328</f>
        <v>6500</v>
      </c>
      <c r="CB319" s="36">
        <f>CB320+CB324+CB325+CB327+CB328</f>
        <v>671167</v>
      </c>
      <c r="CC319" s="36">
        <f t="shared" ref="CC319:CC320" si="4492">CD319+CG319</f>
        <v>2161162.3219999997</v>
      </c>
      <c r="CD319" s="36">
        <f t="shared" ref="CD319:CD320" si="4493">SUM(CE319:CF319)</f>
        <v>408704.43199999997</v>
      </c>
      <c r="CE319" s="36">
        <f>CE320+CE324+CE325+CE327+CE328</f>
        <v>281623.50199999998</v>
      </c>
      <c r="CF319" s="36">
        <f>CF320+CF324+CF325+CF327+CF328</f>
        <v>127080.93000000001</v>
      </c>
      <c r="CG319" s="36">
        <f t="shared" ref="CG319:CG320" si="4494">SUM(CH319:CI319)</f>
        <v>1752457.89</v>
      </c>
      <c r="CH319" s="36">
        <f>CH320+CH324+CH325+CH327+CH328</f>
        <v>6500</v>
      </c>
      <c r="CI319" s="36">
        <f>CI320+CI324+CI325+CI327+CI328</f>
        <v>1745957.89</v>
      </c>
      <c r="CJ319" s="65">
        <f t="shared" ref="CJ319:CJ320" si="4495">CK319+CN319</f>
        <v>532296.40480000002</v>
      </c>
      <c r="CK319" s="36">
        <f t="shared" ref="CK319:CK320" si="4496">SUM(CL319:CM319)</f>
        <v>153776.47480000003</v>
      </c>
      <c r="CL319" s="36">
        <f>CL320+CL324+CL325+CL327+CL328</f>
        <v>107323.92400000001</v>
      </c>
      <c r="CM319" s="36">
        <f>CM320+CM324+CM325+CM327+CM328</f>
        <v>46452.550799999997</v>
      </c>
      <c r="CN319" s="36">
        <f t="shared" ref="CN319:CN320" si="4497">SUM(CO319:CP319)</f>
        <v>378519.93</v>
      </c>
      <c r="CO319" s="36">
        <f>CO320+CO324+CO325+CO327+CO328</f>
        <v>0</v>
      </c>
      <c r="CP319" s="36">
        <f>CP320+CP324+CP325+CP327+CP328</f>
        <v>378519.93</v>
      </c>
      <c r="CQ319" s="65">
        <f t="shared" ref="CQ319:CQ320" si="4498">CR319+CU319</f>
        <v>624814.22089999996</v>
      </c>
      <c r="CR319" s="36">
        <f t="shared" ref="CR319:CR320" si="4499">SUM(CS319:CT319)</f>
        <v>125731.46389999999</v>
      </c>
      <c r="CS319" s="36">
        <f>CS320+CS324+CS325+CS327+CS328</f>
        <v>84834.941299999991</v>
      </c>
      <c r="CT319" s="36">
        <f>CT320+CT324+CT325+CT327+CT328</f>
        <v>40896.522599999997</v>
      </c>
      <c r="CU319" s="36">
        <f t="shared" ref="CU319:CU320" si="4500">SUM(CV319:CW319)</f>
        <v>499082.75699999998</v>
      </c>
      <c r="CV319" s="36">
        <f>CV320+CV324+CV325+CV327+CV328</f>
        <v>0</v>
      </c>
      <c r="CW319" s="36">
        <f>CW320+CW324+CW325+CW327+CW328</f>
        <v>499082.75699999998</v>
      </c>
      <c r="CX319" s="65">
        <f t="shared" si="4098"/>
        <v>410557.69</v>
      </c>
      <c r="CY319" s="36">
        <f t="shared" si="3914"/>
        <v>128595.69000000002</v>
      </c>
      <c r="CZ319" s="36">
        <f>CZ320+CZ324+CZ325+CZ327+CZ328</f>
        <v>86034.610000000015</v>
      </c>
      <c r="DA319" s="36">
        <f>DA320+DA324+DA325+DA327+DA328</f>
        <v>42561.08</v>
      </c>
      <c r="DB319" s="36">
        <f t="shared" si="3915"/>
        <v>281962</v>
      </c>
      <c r="DC319" s="36">
        <f>DC320+DC324+DC325+DC327+DC328</f>
        <v>0</v>
      </c>
      <c r="DD319" s="36">
        <f>DD320+DD324+DD325+DD327+DD328</f>
        <v>281962</v>
      </c>
      <c r="DE319" s="36">
        <f t="shared" ref="DE319:DE320" si="4501">DF319+DI319</f>
        <v>1567668.3156999999</v>
      </c>
      <c r="DF319" s="36">
        <f t="shared" ref="DF319:DF320" si="4502">SUM(DG319:DH319)</f>
        <v>408103.6287</v>
      </c>
      <c r="DG319" s="36">
        <f>DG320+DG324+DG325+DG327+DG328</f>
        <v>278193.47529999999</v>
      </c>
      <c r="DH319" s="36">
        <f>DH320+DH324+DH325+DH327+DH328</f>
        <v>129910.1534</v>
      </c>
      <c r="DI319" s="36">
        <f t="shared" ref="DI319:DI320" si="4503">SUM(DJ319:DK319)</f>
        <v>1159564.6869999999</v>
      </c>
      <c r="DJ319" s="36">
        <f>DJ320+DJ324+DJ325+DJ327+DJ328</f>
        <v>0</v>
      </c>
      <c r="DK319" s="36">
        <f>DK320+DK324+DK325+DK327+DK328</f>
        <v>1159564.6869999999</v>
      </c>
      <c r="DL319" s="36">
        <f>DM319+DP319</f>
        <v>7627130.4337000009</v>
      </c>
      <c r="DM319" s="36">
        <f>SUM(DN319:DO319)</f>
        <v>1603051.4817000001</v>
      </c>
      <c r="DN319" s="36">
        <f>DN320+DN324+DN325+DN327+DN328+DN326</f>
        <v>1085352.5383000001</v>
      </c>
      <c r="DO319" s="36">
        <f>DO320+DO324+DO325+DO327+DO328+DO326</f>
        <v>517698.94340000005</v>
      </c>
      <c r="DP319" s="36">
        <f t="shared" ref="DP319:DP320" si="4504">SUM(DQ319:DR319)</f>
        <v>6024078.9520000005</v>
      </c>
      <c r="DQ319" s="36">
        <f>DQ320+DQ324+DQ325+DQ327+DQ328</f>
        <v>7210</v>
      </c>
      <c r="DR319" s="36">
        <f>DR320+DR324+DR325+DR327+DR328</f>
        <v>6016868.9520000005</v>
      </c>
    </row>
    <row r="320" spans="1:122" s="3" customFormat="1" ht="15" customHeight="1" x14ac:dyDescent="0.2">
      <c r="A320" s="37"/>
      <c r="B320" s="1"/>
      <c r="C320" s="35" t="s">
        <v>271</v>
      </c>
      <c r="D320" s="65">
        <f t="shared" ref="D320:Q320" si="4505">D321+D322+D323</f>
        <v>128650.58099999999</v>
      </c>
      <c r="E320" s="36">
        <f t="shared" si="4505"/>
        <v>128650.58099999999</v>
      </c>
      <c r="F320" s="36">
        <f t="shared" si="4505"/>
        <v>86919.580999999991</v>
      </c>
      <c r="G320" s="36">
        <f t="shared" si="4505"/>
        <v>41731</v>
      </c>
      <c r="H320" s="36">
        <f t="shared" si="4505"/>
        <v>0</v>
      </c>
      <c r="I320" s="36">
        <f t="shared" si="4505"/>
        <v>0</v>
      </c>
      <c r="J320" s="36">
        <f t="shared" si="4505"/>
        <v>0</v>
      </c>
      <c r="K320" s="65">
        <f t="shared" si="4505"/>
        <v>99871.231</v>
      </c>
      <c r="L320" s="36">
        <f t="shared" si="4505"/>
        <v>99871.231</v>
      </c>
      <c r="M320" s="36">
        <f t="shared" si="4505"/>
        <v>62458.231</v>
      </c>
      <c r="N320" s="36">
        <f t="shared" si="4505"/>
        <v>37413</v>
      </c>
      <c r="O320" s="36">
        <f t="shared" si="4505"/>
        <v>0</v>
      </c>
      <c r="P320" s="36">
        <f t="shared" si="4505"/>
        <v>0</v>
      </c>
      <c r="Q320" s="36">
        <f t="shared" si="4505"/>
        <v>0</v>
      </c>
      <c r="R320" s="65">
        <f t="shared" si="4465"/>
        <v>119947.61</v>
      </c>
      <c r="S320" s="36">
        <f t="shared" si="4466"/>
        <v>119947.61</v>
      </c>
      <c r="T320" s="36">
        <f>SUM(T321:T323)</f>
        <v>75941.61</v>
      </c>
      <c r="U320" s="36">
        <f>SUM(U321:U323)</f>
        <v>44006</v>
      </c>
      <c r="V320" s="36">
        <f t="shared" si="4467"/>
        <v>0</v>
      </c>
      <c r="W320" s="36">
        <f>SUM(W321:W323)</f>
        <v>0</v>
      </c>
      <c r="X320" s="36">
        <f>SUM(X321:X323)</f>
        <v>0</v>
      </c>
      <c r="Y320" s="36">
        <f t="shared" si="4468"/>
        <v>348469.42200000002</v>
      </c>
      <c r="Z320" s="36">
        <f t="shared" si="4469"/>
        <v>348469.42200000002</v>
      </c>
      <c r="AA320" s="36">
        <f>SUM(AA321:AA323)</f>
        <v>225319.42199999999</v>
      </c>
      <c r="AB320" s="36">
        <f>SUM(AB321:AB323)</f>
        <v>123150</v>
      </c>
      <c r="AC320" s="36">
        <f t="shared" si="4470"/>
        <v>0</v>
      </c>
      <c r="AD320" s="36">
        <f>SUM(AD321:AD323)</f>
        <v>0</v>
      </c>
      <c r="AE320" s="36">
        <f>SUM(AE321:AE323)</f>
        <v>0</v>
      </c>
      <c r="AF320" s="65">
        <f t="shared" si="4471"/>
        <v>97505.786999999997</v>
      </c>
      <c r="AG320" s="36">
        <f t="shared" si="4472"/>
        <v>94805.786999999997</v>
      </c>
      <c r="AH320" s="36">
        <f>SUM(AH321:AH323)</f>
        <v>61693.786999999997</v>
      </c>
      <c r="AI320" s="36">
        <f>SUM(AI321:AI323)</f>
        <v>33112</v>
      </c>
      <c r="AJ320" s="36">
        <f t="shared" si="4473"/>
        <v>2700</v>
      </c>
      <c r="AK320" s="36">
        <f>SUM(AK321:AK323)</f>
        <v>0</v>
      </c>
      <c r="AL320" s="36">
        <f>SUM(AL321:AL323)</f>
        <v>2700</v>
      </c>
      <c r="AM320" s="65">
        <f t="shared" si="4474"/>
        <v>104467.87</v>
      </c>
      <c r="AN320" s="36">
        <f t="shared" si="4475"/>
        <v>104467.87</v>
      </c>
      <c r="AO320" s="36">
        <f>SUM(AO321:AO323)</f>
        <v>75502.87</v>
      </c>
      <c r="AP320" s="36">
        <f>SUM(AP321:AP323)</f>
        <v>28965</v>
      </c>
      <c r="AQ320" s="36">
        <f t="shared" si="4476"/>
        <v>0</v>
      </c>
      <c r="AR320" s="36">
        <f>SUM(AR321:AR323)</f>
        <v>0</v>
      </c>
      <c r="AS320" s="36">
        <f>SUM(AS321:AS323)</f>
        <v>0</v>
      </c>
      <c r="AT320" s="65">
        <f t="shared" si="4477"/>
        <v>111550.38</v>
      </c>
      <c r="AU320" s="36">
        <f t="shared" si="4478"/>
        <v>111550.38</v>
      </c>
      <c r="AV320" s="36">
        <f>SUM(AV321:AV323)</f>
        <v>73885.38</v>
      </c>
      <c r="AW320" s="36">
        <f>SUM(AW321:AW323)</f>
        <v>37665</v>
      </c>
      <c r="AX320" s="36">
        <f t="shared" si="4479"/>
        <v>0</v>
      </c>
      <c r="AY320" s="36">
        <f>SUM(AY321:AY323)</f>
        <v>0</v>
      </c>
      <c r="AZ320" s="36">
        <f>SUM(AZ321:AZ323)</f>
        <v>0</v>
      </c>
      <c r="BA320" s="36">
        <f t="shared" si="4480"/>
        <v>313524.03700000001</v>
      </c>
      <c r="BB320" s="36">
        <f t="shared" si="4481"/>
        <v>310824.03700000001</v>
      </c>
      <c r="BC320" s="36">
        <f>SUM(BC321:BC323)</f>
        <v>211082.03699999998</v>
      </c>
      <c r="BD320" s="36">
        <f>SUM(BD321:BD323)</f>
        <v>99742</v>
      </c>
      <c r="BE320" s="36">
        <f t="shared" si="4482"/>
        <v>2700</v>
      </c>
      <c r="BF320" s="36">
        <f>SUM(BF321:BF323)</f>
        <v>0</v>
      </c>
      <c r="BG320" s="36">
        <f>SUM(BG321:BG323)</f>
        <v>2700</v>
      </c>
      <c r="BH320" s="65">
        <f t="shared" si="4483"/>
        <v>121656.78</v>
      </c>
      <c r="BI320" s="36">
        <f t="shared" si="4484"/>
        <v>119106.89</v>
      </c>
      <c r="BJ320" s="36">
        <f>SUM(BJ321:BJ323)</f>
        <v>78726.89</v>
      </c>
      <c r="BK320" s="36">
        <f>SUM(BK321:BK323)</f>
        <v>40380</v>
      </c>
      <c r="BL320" s="36">
        <f t="shared" si="4485"/>
        <v>2549.89</v>
      </c>
      <c r="BM320" s="36">
        <f>SUM(BM321:BM323)</f>
        <v>0</v>
      </c>
      <c r="BN320" s="36">
        <f>SUM(BN321:BN323)</f>
        <v>2549.89</v>
      </c>
      <c r="BO320" s="65">
        <f t="shared" si="4486"/>
        <v>104484.09699999999</v>
      </c>
      <c r="BP320" s="36">
        <f t="shared" si="4487"/>
        <v>104484.09699999999</v>
      </c>
      <c r="BQ320" s="36">
        <f>SUM(BQ321:BQ323)</f>
        <v>70434.096999999994</v>
      </c>
      <c r="BR320" s="36">
        <f>SUM(BR321:BR323)</f>
        <v>34050</v>
      </c>
      <c r="BS320" s="36">
        <f t="shared" si="4488"/>
        <v>0</v>
      </c>
      <c r="BT320" s="36">
        <f>SUM(BT321:BT323)</f>
        <v>0</v>
      </c>
      <c r="BU320" s="36">
        <f>SUM(BU321:BU323)</f>
        <v>0</v>
      </c>
      <c r="BV320" s="65">
        <f t="shared" si="4489"/>
        <v>108410.678</v>
      </c>
      <c r="BW320" s="36">
        <f t="shared" si="4490"/>
        <v>108410.678</v>
      </c>
      <c r="BX320" s="36">
        <f>SUM(BX321:BX323)</f>
        <v>77414.678</v>
      </c>
      <c r="BY320" s="36">
        <f>SUM(BY321:BY323)</f>
        <v>30996</v>
      </c>
      <c r="BZ320" s="36">
        <f t="shared" si="4491"/>
        <v>0</v>
      </c>
      <c r="CA320" s="36">
        <f>SUM(CA321:CA323)</f>
        <v>0</v>
      </c>
      <c r="CB320" s="36">
        <f>SUM(CB321:CB323)</f>
        <v>0</v>
      </c>
      <c r="CC320" s="36">
        <f t="shared" si="4492"/>
        <v>334551.55499999999</v>
      </c>
      <c r="CD320" s="36">
        <f t="shared" si="4493"/>
        <v>332001.66499999998</v>
      </c>
      <c r="CE320" s="36">
        <f>SUM(CE321:CE323)</f>
        <v>226575.66499999998</v>
      </c>
      <c r="CF320" s="36">
        <f>SUM(CF321:CF323)</f>
        <v>105426</v>
      </c>
      <c r="CG320" s="36">
        <f t="shared" si="4494"/>
        <v>2549.89</v>
      </c>
      <c r="CH320" s="36">
        <f>SUM(CH321:CH323)</f>
        <v>0</v>
      </c>
      <c r="CI320" s="36">
        <f>SUM(CI321:CI323)</f>
        <v>2549.89</v>
      </c>
      <c r="CJ320" s="65">
        <f t="shared" si="4495"/>
        <v>131166.54700000002</v>
      </c>
      <c r="CK320" s="36">
        <f t="shared" si="4496"/>
        <v>128671.61700000001</v>
      </c>
      <c r="CL320" s="36">
        <f>SUM(CL321:CL323)</f>
        <v>93280.617000000013</v>
      </c>
      <c r="CM320" s="36">
        <f>SUM(CM321:CM323)</f>
        <v>35391</v>
      </c>
      <c r="CN320" s="36">
        <f t="shared" si="4497"/>
        <v>2494.9299999999998</v>
      </c>
      <c r="CO320" s="36">
        <f>SUM(CO321:CO323)</f>
        <v>0</v>
      </c>
      <c r="CP320" s="36">
        <f>SUM(CP321:CP323)</f>
        <v>2494.9299999999998</v>
      </c>
      <c r="CQ320" s="65">
        <f t="shared" si="4498"/>
        <v>94237.599999999991</v>
      </c>
      <c r="CR320" s="36">
        <f t="shared" si="4499"/>
        <v>94237.599999999991</v>
      </c>
      <c r="CS320" s="36">
        <f>SUM(CS321:CS323)</f>
        <v>63851.329999999994</v>
      </c>
      <c r="CT320" s="36">
        <f>SUM(CT321:CT323)</f>
        <v>30386.27</v>
      </c>
      <c r="CU320" s="36">
        <f t="shared" si="4500"/>
        <v>0</v>
      </c>
      <c r="CV320" s="36">
        <f>SUM(CV321:CV323)</f>
        <v>0</v>
      </c>
      <c r="CW320" s="36">
        <f>SUM(CW321:CW323)</f>
        <v>0</v>
      </c>
      <c r="CX320" s="65">
        <f t="shared" si="4098"/>
        <v>105470.34</v>
      </c>
      <c r="CY320" s="36">
        <f t="shared" si="3914"/>
        <v>105470.34</v>
      </c>
      <c r="CZ320" s="36">
        <f>SUM(CZ321:CZ323)</f>
        <v>76312.34</v>
      </c>
      <c r="DA320" s="36">
        <f>SUM(DA321:DA323)</f>
        <v>29158</v>
      </c>
      <c r="DB320" s="36">
        <f t="shared" si="3915"/>
        <v>0</v>
      </c>
      <c r="DC320" s="36">
        <f>SUM(DC321:DC323)</f>
        <v>0</v>
      </c>
      <c r="DD320" s="36">
        <f>SUM(DD321:DD323)</f>
        <v>0</v>
      </c>
      <c r="DE320" s="36">
        <f t="shared" si="4501"/>
        <v>330874.48699999996</v>
      </c>
      <c r="DF320" s="36">
        <f t="shared" si="4502"/>
        <v>328379.55699999997</v>
      </c>
      <c r="DG320" s="36">
        <f>SUM(DG321:DG323)</f>
        <v>233444.28699999998</v>
      </c>
      <c r="DH320" s="36">
        <f>SUM(DH321:DH323)</f>
        <v>94935.27</v>
      </c>
      <c r="DI320" s="36">
        <f t="shared" si="4503"/>
        <v>2494.9299999999998</v>
      </c>
      <c r="DJ320" s="36">
        <f>SUM(DJ321:DJ323)</f>
        <v>0</v>
      </c>
      <c r="DK320" s="36">
        <f>SUM(DK321:DK323)</f>
        <v>2494.9299999999998</v>
      </c>
      <c r="DL320" s="36">
        <f t="shared" ref="DL320" si="4506">DM320+DP320</f>
        <v>1327419.5010000002</v>
      </c>
      <c r="DM320" s="36">
        <f t="shared" ref="DM320" si="4507">SUM(DN320:DO320)</f>
        <v>1319674.6810000001</v>
      </c>
      <c r="DN320" s="36">
        <f>SUM(DN321:DN323)</f>
        <v>896421.41100000008</v>
      </c>
      <c r="DO320" s="36">
        <f>SUM(DO321:DO323)</f>
        <v>423253.27</v>
      </c>
      <c r="DP320" s="36">
        <f t="shared" si="4504"/>
        <v>7744.82</v>
      </c>
      <c r="DQ320" s="36">
        <f>SUM(DQ321:DQ323)</f>
        <v>0</v>
      </c>
      <c r="DR320" s="36">
        <f>SUM(DR321:DR323)</f>
        <v>7744.82</v>
      </c>
    </row>
    <row r="321" spans="1:122" s="3" customFormat="1" ht="15" customHeight="1" x14ac:dyDescent="0.25">
      <c r="A321" s="37"/>
      <c r="B321" s="1"/>
      <c r="C321" s="39" t="s">
        <v>272</v>
      </c>
      <c r="D321" s="67">
        <f t="shared" ref="D321:D328" si="4508">+E321+H321</f>
        <v>90694</v>
      </c>
      <c r="E321" s="68">
        <f t="shared" ref="E321:E328" si="4509">+F321+G321</f>
        <v>90694</v>
      </c>
      <c r="F321" s="69">
        <v>51957</v>
      </c>
      <c r="G321" s="69">
        <v>38737</v>
      </c>
      <c r="H321" s="68">
        <f t="shared" ref="H321:H328" si="4510">+I321+J321</f>
        <v>0</v>
      </c>
      <c r="I321" s="69">
        <v>0</v>
      </c>
      <c r="J321" s="69">
        <v>0</v>
      </c>
      <c r="K321" s="67">
        <f t="shared" ref="K321:K328" si="4511">+L321+O321</f>
        <v>75468</v>
      </c>
      <c r="L321" s="68">
        <f t="shared" ref="L321:L328" si="4512">+M321+N321</f>
        <v>75468</v>
      </c>
      <c r="M321" s="69">
        <v>45804</v>
      </c>
      <c r="N321" s="69">
        <v>29664</v>
      </c>
      <c r="O321" s="68">
        <f t="shared" ref="O321:O328" si="4513">+P321+Q321</f>
        <v>0</v>
      </c>
      <c r="P321" s="69">
        <v>0</v>
      </c>
      <c r="Q321" s="69">
        <v>0</v>
      </c>
      <c r="R321" s="67">
        <f t="shared" ref="R321:R328" si="4514">+S321+V321</f>
        <v>82728</v>
      </c>
      <c r="S321" s="68">
        <f t="shared" ref="S321:S328" si="4515">+T321+U321</f>
        <v>82728</v>
      </c>
      <c r="T321" s="69">
        <v>50911</v>
      </c>
      <c r="U321" s="69">
        <v>31817</v>
      </c>
      <c r="V321" s="68">
        <f t="shared" ref="V321:V328" si="4516">+W321+X321</f>
        <v>0</v>
      </c>
      <c r="W321" s="69">
        <v>0</v>
      </c>
      <c r="X321" s="69">
        <v>0</v>
      </c>
      <c r="Y321" s="68">
        <f t="shared" ref="Y321:Y328" si="4517">+Z321+AC321</f>
        <v>248890</v>
      </c>
      <c r="Z321" s="68">
        <f t="shared" ref="Z321:Z328" si="4518">+AA321+AB321</f>
        <v>248890</v>
      </c>
      <c r="AA321" s="68">
        <f t="shared" ref="AA321:AB328" si="4519">+F321+M321+T321</f>
        <v>148672</v>
      </c>
      <c r="AB321" s="68">
        <f t="shared" si="4519"/>
        <v>100218</v>
      </c>
      <c r="AC321" s="68">
        <f t="shared" ref="AC321:AC328" si="4520">+AD321+AE321</f>
        <v>0</v>
      </c>
      <c r="AD321" s="68">
        <f t="shared" ref="AD321:AE328" si="4521">+I321+P321+W321</f>
        <v>0</v>
      </c>
      <c r="AE321" s="68">
        <f t="shared" si="4521"/>
        <v>0</v>
      </c>
      <c r="AF321" s="67">
        <f t="shared" ref="AF321:AF328" si="4522">+AG321+AJ321</f>
        <v>68584</v>
      </c>
      <c r="AG321" s="68">
        <f t="shared" ref="AG321:AG328" si="4523">+AH321+AI321</f>
        <v>68584</v>
      </c>
      <c r="AH321" s="69">
        <v>45426</v>
      </c>
      <c r="AI321" s="69">
        <v>23158</v>
      </c>
      <c r="AJ321" s="68">
        <f t="shared" ref="AJ321:AJ328" si="4524">+AK321+AL321</f>
        <v>0</v>
      </c>
      <c r="AK321" s="69">
        <v>0</v>
      </c>
      <c r="AL321" s="69">
        <v>0</v>
      </c>
      <c r="AM321" s="67">
        <f t="shared" ref="AM321:AM328" si="4525">+AN321+AQ321</f>
        <v>68760</v>
      </c>
      <c r="AN321" s="68">
        <f t="shared" ref="AN321:AN328" si="4526">+AO321+AP321</f>
        <v>68760</v>
      </c>
      <c r="AO321" s="69">
        <v>46159</v>
      </c>
      <c r="AP321" s="69">
        <v>22601</v>
      </c>
      <c r="AQ321" s="68">
        <f t="shared" ref="AQ321:AQ328" si="4527">+AR321+AS321</f>
        <v>0</v>
      </c>
      <c r="AR321" s="69">
        <v>0</v>
      </c>
      <c r="AS321" s="69">
        <v>0</v>
      </c>
      <c r="AT321" s="67">
        <f t="shared" ref="AT321:AT328" si="4528">+AU321+AX321</f>
        <v>78488</v>
      </c>
      <c r="AU321" s="68">
        <f t="shared" ref="AU321:AU328" si="4529">+AV321+AW321</f>
        <v>78488</v>
      </c>
      <c r="AV321" s="69">
        <v>49161</v>
      </c>
      <c r="AW321" s="69">
        <v>29327</v>
      </c>
      <c r="AX321" s="68">
        <f t="shared" ref="AX321:AX328" si="4530">+AY321+AZ321</f>
        <v>0</v>
      </c>
      <c r="AY321" s="69">
        <v>0</v>
      </c>
      <c r="AZ321" s="69">
        <v>0</v>
      </c>
      <c r="BA321" s="68">
        <f t="shared" ref="BA321:BA328" si="4531">+BB321+BE321</f>
        <v>215832</v>
      </c>
      <c r="BB321" s="68">
        <f t="shared" ref="BB321:BB328" si="4532">+BC321+BD321</f>
        <v>215832</v>
      </c>
      <c r="BC321" s="68">
        <f t="shared" ref="BC321:BD328" si="4533">+AH321+AO321+AV321</f>
        <v>140746</v>
      </c>
      <c r="BD321" s="68">
        <f t="shared" si="4533"/>
        <v>75086</v>
      </c>
      <c r="BE321" s="68">
        <f t="shared" ref="BE321:BE328" si="4534">+BF321+BG321</f>
        <v>0</v>
      </c>
      <c r="BF321" s="68">
        <f t="shared" ref="BF321:BG328" si="4535">+AK321+AR321+AY321</f>
        <v>0</v>
      </c>
      <c r="BG321" s="68">
        <f t="shared" si="4535"/>
        <v>0</v>
      </c>
      <c r="BH321" s="67">
        <f t="shared" ref="BH321:BH328" si="4536">+BI321+BL321</f>
        <v>80284</v>
      </c>
      <c r="BI321" s="68">
        <f t="shared" ref="BI321:BI328" si="4537">+BJ321+BK321</f>
        <v>80284</v>
      </c>
      <c r="BJ321" s="69">
        <v>48222</v>
      </c>
      <c r="BK321" s="69">
        <v>32062</v>
      </c>
      <c r="BL321" s="68">
        <f t="shared" ref="BL321:BL328" si="4538">+BM321+BN321</f>
        <v>0</v>
      </c>
      <c r="BM321" s="69">
        <v>0</v>
      </c>
      <c r="BN321" s="69">
        <v>0</v>
      </c>
      <c r="BO321" s="67">
        <f t="shared" ref="BO321:BO328" si="4539">+BP321+BS321</f>
        <v>65393</v>
      </c>
      <c r="BP321" s="68">
        <f t="shared" ref="BP321:BP328" si="4540">+BQ321+BR321</f>
        <v>65393</v>
      </c>
      <c r="BQ321" s="69">
        <v>41104</v>
      </c>
      <c r="BR321" s="69">
        <v>24289</v>
      </c>
      <c r="BS321" s="68">
        <f t="shared" ref="BS321:BS328" si="4541">+BT321+BU321</f>
        <v>0</v>
      </c>
      <c r="BT321" s="69">
        <v>0</v>
      </c>
      <c r="BU321" s="69">
        <v>0</v>
      </c>
      <c r="BV321" s="67">
        <f t="shared" ref="BV321:BV328" si="4542">+BW321+BZ321</f>
        <v>85556</v>
      </c>
      <c r="BW321" s="68">
        <f t="shared" ref="BW321:BW328" si="4543">+BX321+BY321</f>
        <v>85556</v>
      </c>
      <c r="BX321" s="69">
        <v>58926</v>
      </c>
      <c r="BY321" s="69">
        <v>26630</v>
      </c>
      <c r="BZ321" s="68">
        <f t="shared" ref="BZ321:BZ328" si="4544">+CA321+CB321</f>
        <v>0</v>
      </c>
      <c r="CA321" s="69">
        <v>0</v>
      </c>
      <c r="CB321" s="69">
        <v>0</v>
      </c>
      <c r="CC321" s="68">
        <f t="shared" ref="CC321:CC328" si="4545">+CD321+CG321</f>
        <v>231233</v>
      </c>
      <c r="CD321" s="68">
        <f t="shared" ref="CD321:CD328" si="4546">+CE321+CF321</f>
        <v>231233</v>
      </c>
      <c r="CE321" s="68">
        <f t="shared" ref="CE321:CF328" si="4547">+BJ321+BQ321+BX321</f>
        <v>148252</v>
      </c>
      <c r="CF321" s="68">
        <f t="shared" si="4547"/>
        <v>82981</v>
      </c>
      <c r="CG321" s="68">
        <f t="shared" ref="CG321:CG328" si="4548">+CH321+CI321</f>
        <v>0</v>
      </c>
      <c r="CH321" s="68">
        <f t="shared" ref="CH321:CI328" si="4549">+BM321+BT321+CA321</f>
        <v>0</v>
      </c>
      <c r="CI321" s="68">
        <f t="shared" si="4549"/>
        <v>0</v>
      </c>
      <c r="CJ321" s="67">
        <f t="shared" ref="CJ321:CJ328" si="4550">+CK321+CN321</f>
        <v>79190</v>
      </c>
      <c r="CK321" s="68">
        <f t="shared" ref="CK321:CK328" si="4551">+CL321+CM321</f>
        <v>79190</v>
      </c>
      <c r="CL321" s="69">
        <v>50392</v>
      </c>
      <c r="CM321" s="69">
        <v>28798</v>
      </c>
      <c r="CN321" s="68">
        <f t="shared" ref="CN321:CN328" si="4552">+CO321+CP321</f>
        <v>0</v>
      </c>
      <c r="CO321" s="69">
        <v>0</v>
      </c>
      <c r="CP321" s="69">
        <v>0</v>
      </c>
      <c r="CQ321" s="67">
        <f t="shared" ref="CQ321:CQ328" si="4553">+CR321+CU321</f>
        <v>65458</v>
      </c>
      <c r="CR321" s="68">
        <f t="shared" ref="CR321:CR328" si="4554">+CS321+CT321</f>
        <v>65458</v>
      </c>
      <c r="CS321" s="69">
        <v>40699</v>
      </c>
      <c r="CT321" s="69">
        <v>24759</v>
      </c>
      <c r="CU321" s="68">
        <f t="shared" ref="CU321:CU328" si="4555">+CV321+CW321</f>
        <v>0</v>
      </c>
      <c r="CV321" s="69">
        <v>0</v>
      </c>
      <c r="CW321" s="69">
        <v>0</v>
      </c>
      <c r="CX321" s="67">
        <f t="shared" ref="CX321:CX328" si="4556">+CY321+DB321</f>
        <v>63016</v>
      </c>
      <c r="CY321" s="68">
        <f t="shared" ref="CY321:CY328" si="4557">+CZ321+DA321</f>
        <v>63016</v>
      </c>
      <c r="CZ321" s="69">
        <v>42548</v>
      </c>
      <c r="DA321" s="69">
        <v>20468</v>
      </c>
      <c r="DB321" s="68">
        <f t="shared" ref="DB321:DB328" si="4558">+DC321+DD321</f>
        <v>0</v>
      </c>
      <c r="DC321" s="69">
        <v>0</v>
      </c>
      <c r="DD321" s="69">
        <v>0</v>
      </c>
      <c r="DE321" s="68">
        <f t="shared" ref="DE321:DE328" si="4559">+DF321+DI321</f>
        <v>207664</v>
      </c>
      <c r="DF321" s="68">
        <f t="shared" ref="DF321:DF328" si="4560">+DG321+DH321</f>
        <v>207664</v>
      </c>
      <c r="DG321" s="68">
        <f t="shared" ref="DG321:DH328" si="4561">+CL321+CS321+CZ321</f>
        <v>133639</v>
      </c>
      <c r="DH321" s="68">
        <f t="shared" si="4561"/>
        <v>74025</v>
      </c>
      <c r="DI321" s="68">
        <f t="shared" ref="DI321:DI328" si="4562">+DJ321+DK321</f>
        <v>0</v>
      </c>
      <c r="DJ321" s="68">
        <f t="shared" ref="DJ321:DK328" si="4563">+CO321+CV321+DC321</f>
        <v>0</v>
      </c>
      <c r="DK321" s="68">
        <f t="shared" si="4563"/>
        <v>0</v>
      </c>
      <c r="DL321" s="68">
        <f t="shared" ref="DL321:DL328" si="4564">+DM321+DP321</f>
        <v>903619</v>
      </c>
      <c r="DM321" s="68">
        <f t="shared" ref="DM321:DM328" si="4565">+DN321+DO321</f>
        <v>903619</v>
      </c>
      <c r="DN321" s="68">
        <f t="shared" ref="DN321:DO328" si="4566">+AA321+BC321+CE321+DG321</f>
        <v>571309</v>
      </c>
      <c r="DO321" s="68">
        <f t="shared" si="4566"/>
        <v>332310</v>
      </c>
      <c r="DP321" s="68">
        <f t="shared" ref="DP321:DP328" si="4567">+DQ321+DR321</f>
        <v>0</v>
      </c>
      <c r="DQ321" s="68">
        <f t="shared" ref="DQ321:DR328" si="4568">+AD321+BF321+CH321+DJ321</f>
        <v>0</v>
      </c>
      <c r="DR321" s="68">
        <f t="shared" si="4568"/>
        <v>0</v>
      </c>
    </row>
    <row r="322" spans="1:122" s="3" customFormat="1" ht="15" customHeight="1" x14ac:dyDescent="0.25">
      <c r="A322" s="37"/>
      <c r="B322" s="1"/>
      <c r="C322" s="39" t="s">
        <v>273</v>
      </c>
      <c r="D322" s="67">
        <f t="shared" si="4508"/>
        <v>34892.797999999995</v>
      </c>
      <c r="E322" s="68">
        <f t="shared" si="4509"/>
        <v>34892.797999999995</v>
      </c>
      <c r="F322" s="69">
        <v>31898.797999999999</v>
      </c>
      <c r="G322" s="69">
        <v>2994</v>
      </c>
      <c r="H322" s="68">
        <f t="shared" si="4510"/>
        <v>0</v>
      </c>
      <c r="I322" s="69">
        <v>0</v>
      </c>
      <c r="J322" s="69">
        <v>0</v>
      </c>
      <c r="K322" s="67">
        <f t="shared" si="4511"/>
        <v>22103.231</v>
      </c>
      <c r="L322" s="68">
        <f t="shared" si="4512"/>
        <v>22103.231</v>
      </c>
      <c r="M322" s="69">
        <v>14354.231</v>
      </c>
      <c r="N322" s="69">
        <v>7749</v>
      </c>
      <c r="O322" s="68">
        <f t="shared" si="4513"/>
        <v>0</v>
      </c>
      <c r="P322" s="69">
        <v>0</v>
      </c>
      <c r="Q322" s="69">
        <v>0</v>
      </c>
      <c r="R322" s="67">
        <f t="shared" si="4514"/>
        <v>37219.61</v>
      </c>
      <c r="S322" s="68">
        <f t="shared" si="4515"/>
        <v>37219.61</v>
      </c>
      <c r="T322" s="69">
        <v>25030.61</v>
      </c>
      <c r="U322" s="69">
        <v>12189</v>
      </c>
      <c r="V322" s="68">
        <f t="shared" si="4516"/>
        <v>0</v>
      </c>
      <c r="W322" s="69">
        <v>0</v>
      </c>
      <c r="X322" s="69">
        <v>0</v>
      </c>
      <c r="Y322" s="68">
        <f t="shared" si="4517"/>
        <v>94215.638999999996</v>
      </c>
      <c r="Z322" s="68">
        <f t="shared" si="4518"/>
        <v>94215.638999999996</v>
      </c>
      <c r="AA322" s="68">
        <f t="shared" si="4519"/>
        <v>71283.638999999996</v>
      </c>
      <c r="AB322" s="68">
        <f t="shared" si="4519"/>
        <v>22932</v>
      </c>
      <c r="AC322" s="68">
        <f t="shared" si="4520"/>
        <v>0</v>
      </c>
      <c r="AD322" s="68">
        <f t="shared" si="4521"/>
        <v>0</v>
      </c>
      <c r="AE322" s="68">
        <f t="shared" si="4521"/>
        <v>0</v>
      </c>
      <c r="AF322" s="67">
        <f t="shared" si="4522"/>
        <v>28921.787</v>
      </c>
      <c r="AG322" s="68">
        <f t="shared" si="4523"/>
        <v>26221.787</v>
      </c>
      <c r="AH322" s="69">
        <v>16267.787</v>
      </c>
      <c r="AI322" s="69">
        <v>9954</v>
      </c>
      <c r="AJ322" s="68">
        <f t="shared" si="4524"/>
        <v>2700</v>
      </c>
      <c r="AK322" s="69">
        <v>0</v>
      </c>
      <c r="AL322" s="69">
        <v>2700</v>
      </c>
      <c r="AM322" s="67">
        <f t="shared" si="4525"/>
        <v>31785.67</v>
      </c>
      <c r="AN322" s="68">
        <f t="shared" si="4526"/>
        <v>31785.67</v>
      </c>
      <c r="AO322" s="69">
        <v>25421.67</v>
      </c>
      <c r="AP322" s="69">
        <v>6364</v>
      </c>
      <c r="AQ322" s="68">
        <f t="shared" si="4527"/>
        <v>0</v>
      </c>
      <c r="AR322" s="69">
        <v>0</v>
      </c>
      <c r="AS322" s="69">
        <v>0</v>
      </c>
      <c r="AT322" s="67">
        <f t="shared" si="4528"/>
        <v>30740.92</v>
      </c>
      <c r="AU322" s="68">
        <f t="shared" si="4529"/>
        <v>30740.92</v>
      </c>
      <c r="AV322" s="69">
        <v>22402.92</v>
      </c>
      <c r="AW322" s="69">
        <v>8338</v>
      </c>
      <c r="AX322" s="68">
        <f t="shared" si="4530"/>
        <v>0</v>
      </c>
      <c r="AY322" s="69">
        <v>0</v>
      </c>
      <c r="AZ322" s="69">
        <v>0</v>
      </c>
      <c r="BA322" s="68">
        <f t="shared" si="4531"/>
        <v>91448.376999999993</v>
      </c>
      <c r="BB322" s="68">
        <f t="shared" si="4532"/>
        <v>88748.376999999993</v>
      </c>
      <c r="BC322" s="68">
        <f t="shared" si="4533"/>
        <v>64092.376999999993</v>
      </c>
      <c r="BD322" s="68">
        <f t="shared" si="4533"/>
        <v>24656</v>
      </c>
      <c r="BE322" s="68">
        <f t="shared" si="4534"/>
        <v>2700</v>
      </c>
      <c r="BF322" s="68">
        <f t="shared" si="4535"/>
        <v>0</v>
      </c>
      <c r="BG322" s="68">
        <f t="shared" si="4535"/>
        <v>2700</v>
      </c>
      <c r="BH322" s="67">
        <f t="shared" si="4536"/>
        <v>41372.78</v>
      </c>
      <c r="BI322" s="68">
        <f t="shared" si="4537"/>
        <v>38822.89</v>
      </c>
      <c r="BJ322" s="69">
        <v>30504.89</v>
      </c>
      <c r="BK322" s="69">
        <v>8318</v>
      </c>
      <c r="BL322" s="68">
        <f t="shared" si="4538"/>
        <v>2549.89</v>
      </c>
      <c r="BM322" s="69">
        <v>0</v>
      </c>
      <c r="BN322" s="69">
        <v>2549.89</v>
      </c>
      <c r="BO322" s="67">
        <f t="shared" si="4539"/>
        <v>37200.596999999994</v>
      </c>
      <c r="BP322" s="68">
        <f t="shared" si="4540"/>
        <v>37200.596999999994</v>
      </c>
      <c r="BQ322" s="69">
        <v>27439.596999999998</v>
      </c>
      <c r="BR322" s="69">
        <v>9761</v>
      </c>
      <c r="BS322" s="68">
        <f t="shared" si="4541"/>
        <v>0</v>
      </c>
      <c r="BT322" s="69">
        <v>0</v>
      </c>
      <c r="BU322" s="69">
        <v>0</v>
      </c>
      <c r="BV322" s="67">
        <f t="shared" si="4542"/>
        <v>22854.678</v>
      </c>
      <c r="BW322" s="68">
        <f t="shared" si="4543"/>
        <v>22854.678</v>
      </c>
      <c r="BX322" s="69">
        <v>18488.678</v>
      </c>
      <c r="BY322" s="69">
        <v>4366</v>
      </c>
      <c r="BZ322" s="68">
        <f t="shared" si="4544"/>
        <v>0</v>
      </c>
      <c r="CA322" s="69">
        <v>0</v>
      </c>
      <c r="CB322" s="69">
        <v>0</v>
      </c>
      <c r="CC322" s="68">
        <f t="shared" si="4545"/>
        <v>101428.05499999999</v>
      </c>
      <c r="CD322" s="68">
        <f t="shared" si="4546"/>
        <v>98878.164999999994</v>
      </c>
      <c r="CE322" s="68">
        <f t="shared" si="4547"/>
        <v>76433.164999999994</v>
      </c>
      <c r="CF322" s="68">
        <f t="shared" si="4547"/>
        <v>22445</v>
      </c>
      <c r="CG322" s="68">
        <f t="shared" si="4548"/>
        <v>2549.89</v>
      </c>
      <c r="CH322" s="68">
        <f t="shared" si="4549"/>
        <v>0</v>
      </c>
      <c r="CI322" s="68">
        <f t="shared" si="4549"/>
        <v>2549.89</v>
      </c>
      <c r="CJ322" s="67">
        <f t="shared" si="4550"/>
        <v>49902.807000000001</v>
      </c>
      <c r="CK322" s="68">
        <f t="shared" si="4551"/>
        <v>47407.877</v>
      </c>
      <c r="CL322" s="69">
        <v>40814.877</v>
      </c>
      <c r="CM322" s="69">
        <v>6593</v>
      </c>
      <c r="CN322" s="68">
        <f t="shared" si="4552"/>
        <v>2494.9299999999998</v>
      </c>
      <c r="CO322" s="69">
        <v>0</v>
      </c>
      <c r="CP322" s="69">
        <v>2494.9299999999998</v>
      </c>
      <c r="CQ322" s="67">
        <f t="shared" si="4553"/>
        <v>26858.25</v>
      </c>
      <c r="CR322" s="68">
        <f t="shared" si="4554"/>
        <v>26858.25</v>
      </c>
      <c r="CS322" s="69">
        <v>21230.98</v>
      </c>
      <c r="CT322" s="69">
        <v>5627.27</v>
      </c>
      <c r="CU322" s="68">
        <f t="shared" si="4555"/>
        <v>0</v>
      </c>
      <c r="CV322" s="69">
        <v>0</v>
      </c>
      <c r="CW322" s="69">
        <v>0</v>
      </c>
      <c r="CX322" s="67">
        <f t="shared" si="4556"/>
        <v>39271.339999999997</v>
      </c>
      <c r="CY322" s="68">
        <f t="shared" si="4557"/>
        <v>39271.339999999997</v>
      </c>
      <c r="CZ322" s="69">
        <v>30581.34</v>
      </c>
      <c r="DA322" s="69">
        <v>8690</v>
      </c>
      <c r="DB322" s="68">
        <f t="shared" si="4558"/>
        <v>0</v>
      </c>
      <c r="DC322" s="69">
        <v>0</v>
      </c>
      <c r="DD322" s="69">
        <v>0</v>
      </c>
      <c r="DE322" s="68">
        <f t="shared" si="4559"/>
        <v>116032.397</v>
      </c>
      <c r="DF322" s="68">
        <f t="shared" si="4560"/>
        <v>113537.467</v>
      </c>
      <c r="DG322" s="68">
        <f t="shared" si="4561"/>
        <v>92627.197</v>
      </c>
      <c r="DH322" s="68">
        <f t="shared" si="4561"/>
        <v>20910.27</v>
      </c>
      <c r="DI322" s="68">
        <f t="shared" si="4562"/>
        <v>2494.9299999999998</v>
      </c>
      <c r="DJ322" s="68">
        <f t="shared" si="4563"/>
        <v>0</v>
      </c>
      <c r="DK322" s="68">
        <f t="shared" si="4563"/>
        <v>2494.9299999999998</v>
      </c>
      <c r="DL322" s="68">
        <f t="shared" si="4564"/>
        <v>403124.46799999999</v>
      </c>
      <c r="DM322" s="68">
        <f t="shared" si="4565"/>
        <v>395379.64799999999</v>
      </c>
      <c r="DN322" s="68">
        <f t="shared" si="4566"/>
        <v>304436.37799999997</v>
      </c>
      <c r="DO322" s="68">
        <f t="shared" si="4566"/>
        <v>90943.27</v>
      </c>
      <c r="DP322" s="68">
        <f t="shared" si="4567"/>
        <v>7744.82</v>
      </c>
      <c r="DQ322" s="68">
        <f t="shared" si="4568"/>
        <v>0</v>
      </c>
      <c r="DR322" s="68">
        <f t="shared" si="4568"/>
        <v>7744.82</v>
      </c>
    </row>
    <row r="323" spans="1:122" s="3" customFormat="1" ht="15" customHeight="1" x14ac:dyDescent="0.25">
      <c r="A323" s="37"/>
      <c r="B323" s="1"/>
      <c r="C323" s="39" t="s">
        <v>274</v>
      </c>
      <c r="D323" s="67">
        <f t="shared" si="4508"/>
        <v>3063.7829999999999</v>
      </c>
      <c r="E323" s="68">
        <f t="shared" si="4509"/>
        <v>3063.7829999999999</v>
      </c>
      <c r="F323" s="69">
        <v>3063.7829999999999</v>
      </c>
      <c r="G323" s="69">
        <v>0</v>
      </c>
      <c r="H323" s="68">
        <f t="shared" si="4510"/>
        <v>0</v>
      </c>
      <c r="I323" s="69">
        <v>0</v>
      </c>
      <c r="J323" s="69">
        <v>0</v>
      </c>
      <c r="K323" s="67">
        <f t="shared" si="4511"/>
        <v>2300</v>
      </c>
      <c r="L323" s="68">
        <f t="shared" si="4512"/>
        <v>2300</v>
      </c>
      <c r="M323" s="69">
        <v>2300</v>
      </c>
      <c r="N323" s="69">
        <v>0</v>
      </c>
      <c r="O323" s="68">
        <f t="shared" si="4513"/>
        <v>0</v>
      </c>
      <c r="P323" s="69">
        <v>0</v>
      </c>
      <c r="Q323" s="69">
        <v>0</v>
      </c>
      <c r="R323" s="67">
        <f t="shared" si="4514"/>
        <v>0</v>
      </c>
      <c r="S323" s="68">
        <f t="shared" si="4515"/>
        <v>0</v>
      </c>
      <c r="T323" s="69">
        <v>0</v>
      </c>
      <c r="U323" s="69">
        <v>0</v>
      </c>
      <c r="V323" s="68">
        <f t="shared" si="4516"/>
        <v>0</v>
      </c>
      <c r="W323" s="69">
        <v>0</v>
      </c>
      <c r="X323" s="69">
        <v>0</v>
      </c>
      <c r="Y323" s="68">
        <f t="shared" si="4517"/>
        <v>5363.7829999999994</v>
      </c>
      <c r="Z323" s="68">
        <f t="shared" si="4518"/>
        <v>5363.7829999999994</v>
      </c>
      <c r="AA323" s="68">
        <f t="shared" si="4519"/>
        <v>5363.7829999999994</v>
      </c>
      <c r="AB323" s="68">
        <f t="shared" si="4519"/>
        <v>0</v>
      </c>
      <c r="AC323" s="68">
        <f t="shared" si="4520"/>
        <v>0</v>
      </c>
      <c r="AD323" s="68">
        <f t="shared" si="4521"/>
        <v>0</v>
      </c>
      <c r="AE323" s="68">
        <f t="shared" si="4521"/>
        <v>0</v>
      </c>
      <c r="AF323" s="67">
        <f t="shared" si="4522"/>
        <v>0</v>
      </c>
      <c r="AG323" s="68">
        <f t="shared" si="4523"/>
        <v>0</v>
      </c>
      <c r="AH323" s="69">
        <v>0</v>
      </c>
      <c r="AI323" s="69">
        <v>0</v>
      </c>
      <c r="AJ323" s="68">
        <f t="shared" si="4524"/>
        <v>0</v>
      </c>
      <c r="AK323" s="69">
        <v>0</v>
      </c>
      <c r="AL323" s="69">
        <v>0</v>
      </c>
      <c r="AM323" s="67">
        <f t="shared" si="4525"/>
        <v>3922.2</v>
      </c>
      <c r="AN323" s="68">
        <f t="shared" si="4526"/>
        <v>3922.2</v>
      </c>
      <c r="AO323" s="69">
        <v>3922.2</v>
      </c>
      <c r="AP323" s="69">
        <v>0</v>
      </c>
      <c r="AQ323" s="68">
        <f t="shared" si="4527"/>
        <v>0</v>
      </c>
      <c r="AR323" s="69">
        <v>0</v>
      </c>
      <c r="AS323" s="69">
        <v>0</v>
      </c>
      <c r="AT323" s="67">
        <f t="shared" si="4528"/>
        <v>2321.46</v>
      </c>
      <c r="AU323" s="68">
        <f t="shared" si="4529"/>
        <v>2321.46</v>
      </c>
      <c r="AV323" s="69">
        <v>2321.46</v>
      </c>
      <c r="AW323" s="69">
        <v>0</v>
      </c>
      <c r="AX323" s="68">
        <f t="shared" si="4530"/>
        <v>0</v>
      </c>
      <c r="AY323" s="69">
        <v>0</v>
      </c>
      <c r="AZ323" s="69">
        <v>0</v>
      </c>
      <c r="BA323" s="68">
        <f t="shared" si="4531"/>
        <v>6243.66</v>
      </c>
      <c r="BB323" s="68">
        <f t="shared" si="4532"/>
        <v>6243.66</v>
      </c>
      <c r="BC323" s="68">
        <f t="shared" si="4533"/>
        <v>6243.66</v>
      </c>
      <c r="BD323" s="68">
        <f t="shared" si="4533"/>
        <v>0</v>
      </c>
      <c r="BE323" s="68">
        <f t="shared" si="4534"/>
        <v>0</v>
      </c>
      <c r="BF323" s="68">
        <f t="shared" si="4535"/>
        <v>0</v>
      </c>
      <c r="BG323" s="68">
        <f t="shared" si="4535"/>
        <v>0</v>
      </c>
      <c r="BH323" s="67">
        <f t="shared" si="4536"/>
        <v>0</v>
      </c>
      <c r="BI323" s="68">
        <f t="shared" si="4537"/>
        <v>0</v>
      </c>
      <c r="BJ323" s="69">
        <v>0</v>
      </c>
      <c r="BK323" s="69">
        <v>0</v>
      </c>
      <c r="BL323" s="68">
        <f t="shared" si="4538"/>
        <v>0</v>
      </c>
      <c r="BM323" s="69">
        <v>0</v>
      </c>
      <c r="BN323" s="69">
        <v>0</v>
      </c>
      <c r="BO323" s="67">
        <f t="shared" si="4539"/>
        <v>1890.5</v>
      </c>
      <c r="BP323" s="68">
        <f t="shared" si="4540"/>
        <v>1890.5</v>
      </c>
      <c r="BQ323" s="69">
        <v>1890.5</v>
      </c>
      <c r="BR323" s="69">
        <v>0</v>
      </c>
      <c r="BS323" s="68">
        <f t="shared" si="4541"/>
        <v>0</v>
      </c>
      <c r="BT323" s="69">
        <v>0</v>
      </c>
      <c r="BU323" s="69">
        <v>0</v>
      </c>
      <c r="BV323" s="67">
        <f t="shared" si="4542"/>
        <v>0</v>
      </c>
      <c r="BW323" s="68">
        <f t="shared" si="4543"/>
        <v>0</v>
      </c>
      <c r="BX323" s="69">
        <v>0</v>
      </c>
      <c r="BY323" s="69">
        <v>0</v>
      </c>
      <c r="BZ323" s="68">
        <f t="shared" si="4544"/>
        <v>0</v>
      </c>
      <c r="CA323" s="69">
        <v>0</v>
      </c>
      <c r="CB323" s="69">
        <v>0</v>
      </c>
      <c r="CC323" s="68">
        <f t="shared" si="4545"/>
        <v>1890.5</v>
      </c>
      <c r="CD323" s="68">
        <f t="shared" si="4546"/>
        <v>1890.5</v>
      </c>
      <c r="CE323" s="68">
        <f t="shared" si="4547"/>
        <v>1890.5</v>
      </c>
      <c r="CF323" s="68">
        <f t="shared" si="4547"/>
        <v>0</v>
      </c>
      <c r="CG323" s="68">
        <f t="shared" si="4548"/>
        <v>0</v>
      </c>
      <c r="CH323" s="68">
        <f t="shared" si="4549"/>
        <v>0</v>
      </c>
      <c r="CI323" s="68">
        <f t="shared" si="4549"/>
        <v>0</v>
      </c>
      <c r="CJ323" s="67">
        <f t="shared" si="4550"/>
        <v>2073.7399999999998</v>
      </c>
      <c r="CK323" s="68">
        <f t="shared" si="4551"/>
        <v>2073.7399999999998</v>
      </c>
      <c r="CL323" s="69">
        <v>2073.7399999999998</v>
      </c>
      <c r="CM323" s="69">
        <v>0</v>
      </c>
      <c r="CN323" s="68">
        <f t="shared" si="4552"/>
        <v>0</v>
      </c>
      <c r="CO323" s="69">
        <v>0</v>
      </c>
      <c r="CP323" s="69">
        <v>0</v>
      </c>
      <c r="CQ323" s="67">
        <f t="shared" si="4553"/>
        <v>1921.35</v>
      </c>
      <c r="CR323" s="68">
        <f t="shared" si="4554"/>
        <v>1921.35</v>
      </c>
      <c r="CS323" s="69">
        <v>1921.35</v>
      </c>
      <c r="CT323" s="69">
        <v>0</v>
      </c>
      <c r="CU323" s="68">
        <f t="shared" si="4555"/>
        <v>0</v>
      </c>
      <c r="CV323" s="69">
        <v>0</v>
      </c>
      <c r="CW323" s="69">
        <v>0</v>
      </c>
      <c r="CX323" s="67">
        <f t="shared" si="4556"/>
        <v>3183</v>
      </c>
      <c r="CY323" s="68">
        <f t="shared" si="4557"/>
        <v>3183</v>
      </c>
      <c r="CZ323" s="69">
        <v>3183</v>
      </c>
      <c r="DA323" s="69">
        <v>0</v>
      </c>
      <c r="DB323" s="68">
        <f t="shared" si="4558"/>
        <v>0</v>
      </c>
      <c r="DC323" s="69">
        <v>0</v>
      </c>
      <c r="DD323" s="69">
        <v>0</v>
      </c>
      <c r="DE323" s="68">
        <f t="shared" si="4559"/>
        <v>7178.09</v>
      </c>
      <c r="DF323" s="68">
        <f t="shared" si="4560"/>
        <v>7178.09</v>
      </c>
      <c r="DG323" s="68">
        <f t="shared" si="4561"/>
        <v>7178.09</v>
      </c>
      <c r="DH323" s="68">
        <f t="shared" si="4561"/>
        <v>0</v>
      </c>
      <c r="DI323" s="68">
        <f t="shared" si="4562"/>
        <v>0</v>
      </c>
      <c r="DJ323" s="68">
        <f t="shared" si="4563"/>
        <v>0</v>
      </c>
      <c r="DK323" s="68">
        <f t="shared" si="4563"/>
        <v>0</v>
      </c>
      <c r="DL323" s="68">
        <f t="shared" si="4564"/>
        <v>20676.032999999999</v>
      </c>
      <c r="DM323" s="68">
        <f t="shared" si="4565"/>
        <v>20676.032999999999</v>
      </c>
      <c r="DN323" s="68">
        <f t="shared" si="4566"/>
        <v>20676.032999999999</v>
      </c>
      <c r="DO323" s="68">
        <f t="shared" si="4566"/>
        <v>0</v>
      </c>
      <c r="DP323" s="68">
        <f t="shared" si="4567"/>
        <v>0</v>
      </c>
      <c r="DQ323" s="68">
        <f t="shared" si="4568"/>
        <v>0</v>
      </c>
      <c r="DR323" s="68">
        <f t="shared" si="4568"/>
        <v>0</v>
      </c>
    </row>
    <row r="324" spans="1:122" s="3" customFormat="1" ht="15" customHeight="1" x14ac:dyDescent="0.25">
      <c r="A324" s="37"/>
      <c r="B324" s="1"/>
      <c r="C324" s="35" t="s">
        <v>275</v>
      </c>
      <c r="D324" s="67">
        <f t="shared" si="4508"/>
        <v>0</v>
      </c>
      <c r="E324" s="68">
        <f t="shared" si="4509"/>
        <v>0</v>
      </c>
      <c r="F324" s="69">
        <v>0</v>
      </c>
      <c r="G324" s="69">
        <v>0</v>
      </c>
      <c r="H324" s="68">
        <f t="shared" si="4510"/>
        <v>0</v>
      </c>
      <c r="I324" s="69">
        <v>0</v>
      </c>
      <c r="J324" s="69">
        <v>0</v>
      </c>
      <c r="K324" s="67">
        <f t="shared" si="4511"/>
        <v>0</v>
      </c>
      <c r="L324" s="68">
        <f t="shared" si="4512"/>
        <v>0</v>
      </c>
      <c r="M324" s="69">
        <v>0</v>
      </c>
      <c r="N324" s="69">
        <v>0</v>
      </c>
      <c r="O324" s="68">
        <f t="shared" si="4513"/>
        <v>0</v>
      </c>
      <c r="P324" s="69">
        <v>0</v>
      </c>
      <c r="Q324" s="69">
        <v>0</v>
      </c>
      <c r="R324" s="67">
        <f t="shared" si="4514"/>
        <v>3149.67</v>
      </c>
      <c r="S324" s="68">
        <f t="shared" si="4515"/>
        <v>3149.67</v>
      </c>
      <c r="T324" s="69">
        <v>677.23</v>
      </c>
      <c r="U324" s="69">
        <v>2472.44</v>
      </c>
      <c r="V324" s="68">
        <f t="shared" si="4516"/>
        <v>0</v>
      </c>
      <c r="W324" s="69">
        <v>0</v>
      </c>
      <c r="X324" s="69">
        <v>0</v>
      </c>
      <c r="Y324" s="68">
        <f t="shared" si="4517"/>
        <v>3149.67</v>
      </c>
      <c r="Z324" s="68">
        <f t="shared" si="4518"/>
        <v>3149.67</v>
      </c>
      <c r="AA324" s="68">
        <f t="shared" si="4519"/>
        <v>677.23</v>
      </c>
      <c r="AB324" s="68">
        <f t="shared" si="4519"/>
        <v>2472.44</v>
      </c>
      <c r="AC324" s="68">
        <f t="shared" si="4520"/>
        <v>0</v>
      </c>
      <c r="AD324" s="68">
        <f t="shared" si="4521"/>
        <v>0</v>
      </c>
      <c r="AE324" s="68">
        <f t="shared" si="4521"/>
        <v>0</v>
      </c>
      <c r="AF324" s="67">
        <f t="shared" si="4522"/>
        <v>1475.0500000000002</v>
      </c>
      <c r="AG324" s="68">
        <f t="shared" si="4523"/>
        <v>1475.0500000000002</v>
      </c>
      <c r="AH324" s="69">
        <v>253.17</v>
      </c>
      <c r="AI324" s="69">
        <v>1221.8800000000001</v>
      </c>
      <c r="AJ324" s="68">
        <f t="shared" si="4524"/>
        <v>0</v>
      </c>
      <c r="AK324" s="69">
        <v>0</v>
      </c>
      <c r="AL324" s="69">
        <v>0</v>
      </c>
      <c r="AM324" s="67">
        <f t="shared" si="4525"/>
        <v>3296.65</v>
      </c>
      <c r="AN324" s="68">
        <f t="shared" si="4526"/>
        <v>3296.65</v>
      </c>
      <c r="AO324" s="69">
        <v>159</v>
      </c>
      <c r="AP324" s="69">
        <v>3137.65</v>
      </c>
      <c r="AQ324" s="68">
        <f t="shared" si="4527"/>
        <v>0</v>
      </c>
      <c r="AR324" s="69">
        <v>0</v>
      </c>
      <c r="AS324" s="69">
        <v>0</v>
      </c>
      <c r="AT324" s="67">
        <f t="shared" si="4528"/>
        <v>3184.42</v>
      </c>
      <c r="AU324" s="68">
        <f t="shared" si="4529"/>
        <v>3184.42</v>
      </c>
      <c r="AV324" s="69">
        <v>719.47</v>
      </c>
      <c r="AW324" s="69">
        <v>2464.9499999999998</v>
      </c>
      <c r="AX324" s="68">
        <f t="shared" si="4530"/>
        <v>0</v>
      </c>
      <c r="AY324" s="69">
        <v>0</v>
      </c>
      <c r="AZ324" s="69">
        <v>0</v>
      </c>
      <c r="BA324" s="68">
        <f t="shared" si="4531"/>
        <v>7956.1200000000008</v>
      </c>
      <c r="BB324" s="68">
        <f t="shared" si="4532"/>
        <v>7956.1200000000008</v>
      </c>
      <c r="BC324" s="68">
        <f t="shared" si="4533"/>
        <v>1131.6399999999999</v>
      </c>
      <c r="BD324" s="68">
        <f t="shared" si="4533"/>
        <v>6824.4800000000005</v>
      </c>
      <c r="BE324" s="68">
        <f t="shared" si="4534"/>
        <v>0</v>
      </c>
      <c r="BF324" s="68">
        <f t="shared" si="4535"/>
        <v>0</v>
      </c>
      <c r="BG324" s="68">
        <f t="shared" si="4535"/>
        <v>0</v>
      </c>
      <c r="BH324" s="67">
        <f t="shared" si="4536"/>
        <v>1409.38</v>
      </c>
      <c r="BI324" s="68">
        <f t="shared" si="4537"/>
        <v>1409.38</v>
      </c>
      <c r="BJ324" s="69">
        <v>600.88</v>
      </c>
      <c r="BK324" s="69">
        <v>808.5</v>
      </c>
      <c r="BL324" s="68">
        <f t="shared" si="4538"/>
        <v>0</v>
      </c>
      <c r="BM324" s="69">
        <v>0</v>
      </c>
      <c r="BN324" s="69">
        <v>0</v>
      </c>
      <c r="BO324" s="67">
        <f t="shared" si="4539"/>
        <v>3237.2669999999998</v>
      </c>
      <c r="BP324" s="68">
        <f t="shared" si="4540"/>
        <v>3237.2669999999998</v>
      </c>
      <c r="BQ324" s="69">
        <v>1154.067</v>
      </c>
      <c r="BR324" s="69">
        <v>2083.1999999999998</v>
      </c>
      <c r="BS324" s="68">
        <f t="shared" si="4541"/>
        <v>0</v>
      </c>
      <c r="BT324" s="69">
        <v>0</v>
      </c>
      <c r="BU324" s="69">
        <v>0</v>
      </c>
      <c r="BV324" s="67">
        <f t="shared" si="4542"/>
        <v>3898.1400000000003</v>
      </c>
      <c r="BW324" s="68">
        <f t="shared" si="4543"/>
        <v>3898.1400000000003</v>
      </c>
      <c r="BX324" s="69">
        <v>1484.78</v>
      </c>
      <c r="BY324" s="69">
        <v>2413.36</v>
      </c>
      <c r="BZ324" s="68">
        <f t="shared" si="4544"/>
        <v>0</v>
      </c>
      <c r="CA324" s="69">
        <v>0</v>
      </c>
      <c r="CB324" s="69">
        <v>0</v>
      </c>
      <c r="CC324" s="68">
        <f t="shared" si="4545"/>
        <v>8544.7870000000003</v>
      </c>
      <c r="CD324" s="68">
        <f t="shared" si="4546"/>
        <v>8544.7870000000003</v>
      </c>
      <c r="CE324" s="68">
        <f t="shared" si="4547"/>
        <v>3239.7269999999999</v>
      </c>
      <c r="CF324" s="68">
        <f t="shared" si="4547"/>
        <v>5305.0599999999995</v>
      </c>
      <c r="CG324" s="68">
        <f t="shared" si="4548"/>
        <v>0</v>
      </c>
      <c r="CH324" s="68">
        <f t="shared" si="4549"/>
        <v>0</v>
      </c>
      <c r="CI324" s="68">
        <f t="shared" si="4549"/>
        <v>0</v>
      </c>
      <c r="CJ324" s="67">
        <f t="shared" si="4550"/>
        <v>1739.654</v>
      </c>
      <c r="CK324" s="68">
        <f t="shared" si="4551"/>
        <v>1739.654</v>
      </c>
      <c r="CL324" s="69">
        <v>556.42399999999998</v>
      </c>
      <c r="CM324" s="69">
        <v>1183.23</v>
      </c>
      <c r="CN324" s="68">
        <f t="shared" si="4552"/>
        <v>0</v>
      </c>
      <c r="CO324" s="69">
        <v>0</v>
      </c>
      <c r="CP324" s="69">
        <v>0</v>
      </c>
      <c r="CQ324" s="67">
        <f t="shared" si="4553"/>
        <v>0</v>
      </c>
      <c r="CR324" s="68">
        <f t="shared" si="4554"/>
        <v>0</v>
      </c>
      <c r="CS324" s="69">
        <v>0</v>
      </c>
      <c r="CT324" s="69">
        <v>0</v>
      </c>
      <c r="CU324" s="68">
        <f t="shared" si="4555"/>
        <v>0</v>
      </c>
      <c r="CV324" s="69">
        <v>0</v>
      </c>
      <c r="CW324" s="69">
        <v>0</v>
      </c>
      <c r="CX324" s="67">
        <f t="shared" si="4556"/>
        <v>1610.1799999999998</v>
      </c>
      <c r="CY324" s="68">
        <f t="shared" si="4557"/>
        <v>1610.1799999999998</v>
      </c>
      <c r="CZ324" s="69">
        <v>413.02000000000004</v>
      </c>
      <c r="DA324" s="69">
        <v>1197.1599999999999</v>
      </c>
      <c r="DB324" s="68">
        <f t="shared" si="4558"/>
        <v>0</v>
      </c>
      <c r="DC324" s="69">
        <v>0</v>
      </c>
      <c r="DD324" s="69">
        <v>0</v>
      </c>
      <c r="DE324" s="68">
        <f t="shared" si="4559"/>
        <v>3349.8339999999998</v>
      </c>
      <c r="DF324" s="68">
        <f t="shared" si="4560"/>
        <v>3349.8339999999998</v>
      </c>
      <c r="DG324" s="68">
        <f t="shared" si="4561"/>
        <v>969.44399999999996</v>
      </c>
      <c r="DH324" s="68">
        <f t="shared" si="4561"/>
        <v>2380.39</v>
      </c>
      <c r="DI324" s="68">
        <f t="shared" si="4562"/>
        <v>0</v>
      </c>
      <c r="DJ324" s="68">
        <f t="shared" si="4563"/>
        <v>0</v>
      </c>
      <c r="DK324" s="68">
        <f t="shared" si="4563"/>
        <v>0</v>
      </c>
      <c r="DL324" s="68">
        <f t="shared" si="4564"/>
        <v>23000.411</v>
      </c>
      <c r="DM324" s="68">
        <f t="shared" si="4565"/>
        <v>23000.411</v>
      </c>
      <c r="DN324" s="68">
        <f t="shared" si="4566"/>
        <v>6018.0409999999993</v>
      </c>
      <c r="DO324" s="68">
        <f t="shared" si="4566"/>
        <v>16982.37</v>
      </c>
      <c r="DP324" s="68">
        <f t="shared" si="4567"/>
        <v>0</v>
      </c>
      <c r="DQ324" s="68">
        <f t="shared" si="4568"/>
        <v>0</v>
      </c>
      <c r="DR324" s="68">
        <f t="shared" si="4568"/>
        <v>0</v>
      </c>
    </row>
    <row r="325" spans="1:122" s="3" customFormat="1" ht="15" customHeight="1" x14ac:dyDescent="0.25">
      <c r="A325" s="37"/>
      <c r="B325" s="1"/>
      <c r="C325" s="35" t="s">
        <v>276</v>
      </c>
      <c r="D325" s="67">
        <f t="shared" si="4508"/>
        <v>11392.825000000001</v>
      </c>
      <c r="E325" s="68">
        <f t="shared" si="4509"/>
        <v>11392.825000000001</v>
      </c>
      <c r="F325" s="69">
        <v>5706.4050000000007</v>
      </c>
      <c r="G325" s="69">
        <v>5686.42</v>
      </c>
      <c r="H325" s="68">
        <f t="shared" si="4510"/>
        <v>0</v>
      </c>
      <c r="I325" s="69">
        <v>0</v>
      </c>
      <c r="J325" s="69">
        <v>0</v>
      </c>
      <c r="K325" s="67">
        <f t="shared" si="4511"/>
        <v>8219.905999999999</v>
      </c>
      <c r="L325" s="68">
        <f t="shared" si="4512"/>
        <v>8219.905999999999</v>
      </c>
      <c r="M325" s="69">
        <v>3401.0960000000005</v>
      </c>
      <c r="N325" s="69">
        <v>4818.8099999999995</v>
      </c>
      <c r="O325" s="68">
        <f t="shared" si="4513"/>
        <v>0</v>
      </c>
      <c r="P325" s="69">
        <v>0</v>
      </c>
      <c r="Q325" s="69">
        <v>0</v>
      </c>
      <c r="R325" s="67">
        <f t="shared" si="4514"/>
        <v>4379.3600000000006</v>
      </c>
      <c r="S325" s="68">
        <f t="shared" si="4515"/>
        <v>4379.3600000000006</v>
      </c>
      <c r="T325" s="69">
        <v>1305.23</v>
      </c>
      <c r="U325" s="69">
        <v>3074.13</v>
      </c>
      <c r="V325" s="68">
        <f t="shared" si="4516"/>
        <v>0</v>
      </c>
      <c r="W325" s="69">
        <v>0</v>
      </c>
      <c r="X325" s="69">
        <v>0</v>
      </c>
      <c r="Y325" s="68">
        <f t="shared" si="4517"/>
        <v>23992.091</v>
      </c>
      <c r="Z325" s="68">
        <f t="shared" si="4518"/>
        <v>23992.091</v>
      </c>
      <c r="AA325" s="68">
        <f t="shared" si="4519"/>
        <v>10412.731</v>
      </c>
      <c r="AB325" s="68">
        <f t="shared" si="4519"/>
        <v>13579.36</v>
      </c>
      <c r="AC325" s="68">
        <f t="shared" si="4520"/>
        <v>0</v>
      </c>
      <c r="AD325" s="68">
        <f t="shared" si="4521"/>
        <v>0</v>
      </c>
      <c r="AE325" s="68">
        <f t="shared" si="4521"/>
        <v>0</v>
      </c>
      <c r="AF325" s="67">
        <f t="shared" si="4522"/>
        <v>16811.995999999999</v>
      </c>
      <c r="AG325" s="68">
        <f t="shared" si="4523"/>
        <v>16811.995999999999</v>
      </c>
      <c r="AH325" s="69">
        <v>10356.786</v>
      </c>
      <c r="AI325" s="69">
        <v>6455.21</v>
      </c>
      <c r="AJ325" s="68">
        <f t="shared" si="4524"/>
        <v>0</v>
      </c>
      <c r="AK325" s="69">
        <v>0</v>
      </c>
      <c r="AL325" s="69">
        <v>0</v>
      </c>
      <c r="AM325" s="67">
        <f t="shared" si="4525"/>
        <v>11582</v>
      </c>
      <c r="AN325" s="68">
        <f t="shared" si="4526"/>
        <v>11582</v>
      </c>
      <c r="AO325" s="69">
        <v>9556.86</v>
      </c>
      <c r="AP325" s="69">
        <v>2025.1399999999999</v>
      </c>
      <c r="AQ325" s="68">
        <f t="shared" si="4527"/>
        <v>0</v>
      </c>
      <c r="AR325" s="69">
        <v>0</v>
      </c>
      <c r="AS325" s="69">
        <v>0</v>
      </c>
      <c r="AT325" s="67">
        <f t="shared" si="4528"/>
        <v>9181.48</v>
      </c>
      <c r="AU325" s="68">
        <f t="shared" si="4529"/>
        <v>9181.48</v>
      </c>
      <c r="AV325" s="69">
        <v>7366.9899999999989</v>
      </c>
      <c r="AW325" s="69">
        <v>1814.49</v>
      </c>
      <c r="AX325" s="68">
        <f t="shared" si="4530"/>
        <v>0</v>
      </c>
      <c r="AY325" s="69">
        <v>0</v>
      </c>
      <c r="AZ325" s="69">
        <v>0</v>
      </c>
      <c r="BA325" s="68">
        <f t="shared" si="4531"/>
        <v>37575.475999999995</v>
      </c>
      <c r="BB325" s="68">
        <f t="shared" si="4532"/>
        <v>37575.475999999995</v>
      </c>
      <c r="BC325" s="68">
        <f t="shared" si="4533"/>
        <v>27280.635999999999</v>
      </c>
      <c r="BD325" s="68">
        <f t="shared" si="4533"/>
        <v>10294.84</v>
      </c>
      <c r="BE325" s="68">
        <f t="shared" si="4534"/>
        <v>0</v>
      </c>
      <c r="BF325" s="68">
        <f t="shared" si="4535"/>
        <v>0</v>
      </c>
      <c r="BG325" s="68">
        <f t="shared" si="4535"/>
        <v>0</v>
      </c>
      <c r="BH325" s="67">
        <f t="shared" si="4536"/>
        <v>13647.970000000001</v>
      </c>
      <c r="BI325" s="68">
        <f t="shared" si="4537"/>
        <v>13647.970000000001</v>
      </c>
      <c r="BJ325" s="69">
        <v>11763.1</v>
      </c>
      <c r="BK325" s="69">
        <v>1884.87</v>
      </c>
      <c r="BL325" s="68">
        <f t="shared" si="4538"/>
        <v>0</v>
      </c>
      <c r="BM325" s="69">
        <v>0</v>
      </c>
      <c r="BN325" s="69">
        <v>0</v>
      </c>
      <c r="BO325" s="67">
        <f t="shared" si="4539"/>
        <v>12114.240000000002</v>
      </c>
      <c r="BP325" s="68">
        <f t="shared" si="4540"/>
        <v>12114.240000000002</v>
      </c>
      <c r="BQ325" s="69">
        <v>7784.55</v>
      </c>
      <c r="BR325" s="69">
        <v>4329.6900000000005</v>
      </c>
      <c r="BS325" s="68">
        <f t="shared" si="4541"/>
        <v>0</v>
      </c>
      <c r="BT325" s="69">
        <v>0</v>
      </c>
      <c r="BU325" s="69">
        <v>0</v>
      </c>
      <c r="BV325" s="67">
        <f t="shared" si="4542"/>
        <v>14246.619999999999</v>
      </c>
      <c r="BW325" s="68">
        <f t="shared" si="4543"/>
        <v>7746.62</v>
      </c>
      <c r="BX325" s="69">
        <v>6886.16</v>
      </c>
      <c r="BY325" s="69">
        <v>860.46</v>
      </c>
      <c r="BZ325" s="68">
        <f t="shared" si="4544"/>
        <v>6500</v>
      </c>
      <c r="CA325" s="69">
        <v>6500</v>
      </c>
      <c r="CB325" s="69">
        <v>0</v>
      </c>
      <c r="CC325" s="68">
        <f t="shared" si="4545"/>
        <v>40008.83</v>
      </c>
      <c r="CD325" s="68">
        <f t="shared" si="4546"/>
        <v>33508.83</v>
      </c>
      <c r="CE325" s="68">
        <f t="shared" si="4547"/>
        <v>26433.81</v>
      </c>
      <c r="CF325" s="68">
        <f t="shared" si="4547"/>
        <v>7075.02</v>
      </c>
      <c r="CG325" s="68">
        <f t="shared" si="4548"/>
        <v>6500</v>
      </c>
      <c r="CH325" s="68">
        <f t="shared" si="4549"/>
        <v>6500</v>
      </c>
      <c r="CI325" s="68">
        <f t="shared" si="4549"/>
        <v>0</v>
      </c>
      <c r="CJ325" s="67">
        <f t="shared" si="4550"/>
        <v>10855.553800000002</v>
      </c>
      <c r="CK325" s="68">
        <f t="shared" si="4551"/>
        <v>10855.553800000002</v>
      </c>
      <c r="CL325" s="69">
        <v>6224.6030000000001</v>
      </c>
      <c r="CM325" s="69">
        <v>4630.9508000000005</v>
      </c>
      <c r="CN325" s="68">
        <f t="shared" si="4552"/>
        <v>0</v>
      </c>
      <c r="CO325" s="69">
        <v>0</v>
      </c>
      <c r="CP325" s="69">
        <v>0</v>
      </c>
      <c r="CQ325" s="67">
        <f>+CR325+CU325</f>
        <v>16458.460000000003</v>
      </c>
      <c r="CR325" s="68">
        <f t="shared" si="4554"/>
        <v>16458.460000000003</v>
      </c>
      <c r="CS325" s="69">
        <v>10453.840000000002</v>
      </c>
      <c r="CT325" s="69">
        <v>6004.62</v>
      </c>
      <c r="CU325" s="68">
        <f t="shared" si="4555"/>
        <v>0</v>
      </c>
      <c r="CV325" s="69">
        <v>0</v>
      </c>
      <c r="CW325" s="69">
        <v>0</v>
      </c>
      <c r="CX325" s="67">
        <f>+CY325+DB325</f>
        <v>8388.380000000001</v>
      </c>
      <c r="CY325" s="68">
        <f t="shared" si="4557"/>
        <v>8388.380000000001</v>
      </c>
      <c r="CZ325" s="69">
        <v>4253.68</v>
      </c>
      <c r="DA325" s="69">
        <v>4134.7</v>
      </c>
      <c r="DB325" s="68">
        <f t="shared" si="4558"/>
        <v>0</v>
      </c>
      <c r="DC325" s="69">
        <v>0</v>
      </c>
      <c r="DD325" s="69">
        <v>0</v>
      </c>
      <c r="DE325" s="68">
        <f t="shared" si="4559"/>
        <v>35702.393800000005</v>
      </c>
      <c r="DF325" s="68">
        <f t="shared" si="4560"/>
        <v>35702.393800000005</v>
      </c>
      <c r="DG325" s="68">
        <f t="shared" si="4561"/>
        <v>20932.123000000003</v>
      </c>
      <c r="DH325" s="68">
        <f t="shared" si="4561"/>
        <v>14770.270800000002</v>
      </c>
      <c r="DI325" s="68">
        <f t="shared" si="4562"/>
        <v>0</v>
      </c>
      <c r="DJ325" s="68">
        <f t="shared" si="4563"/>
        <v>0</v>
      </c>
      <c r="DK325" s="68">
        <f t="shared" si="4563"/>
        <v>0</v>
      </c>
      <c r="DL325" s="68">
        <f>+DM325+DP325</f>
        <v>137278.79080000002</v>
      </c>
      <c r="DM325" s="68">
        <f t="shared" si="4565"/>
        <v>130778.7908</v>
      </c>
      <c r="DN325" s="68">
        <f t="shared" si="4566"/>
        <v>85059.3</v>
      </c>
      <c r="DO325" s="68">
        <f t="shared" si="4566"/>
        <v>45719.4908</v>
      </c>
      <c r="DP325" s="68">
        <f t="shared" si="4567"/>
        <v>6500</v>
      </c>
      <c r="DQ325" s="68">
        <f t="shared" si="4568"/>
        <v>6500</v>
      </c>
      <c r="DR325" s="68">
        <f t="shared" si="4568"/>
        <v>0</v>
      </c>
    </row>
    <row r="326" spans="1:122" s="3" customFormat="1" ht="15" customHeight="1" x14ac:dyDescent="0.25">
      <c r="A326" s="37"/>
      <c r="B326" s="1"/>
      <c r="C326" s="39" t="s">
        <v>357</v>
      </c>
      <c r="D326" s="67">
        <f t="shared" si="4508"/>
        <v>0</v>
      </c>
      <c r="E326" s="68">
        <f t="shared" si="4509"/>
        <v>0</v>
      </c>
      <c r="F326" s="69">
        <v>0</v>
      </c>
      <c r="G326" s="69">
        <v>0</v>
      </c>
      <c r="H326" s="68">
        <f t="shared" si="4510"/>
        <v>0</v>
      </c>
      <c r="I326" s="69">
        <v>0</v>
      </c>
      <c r="J326" s="69">
        <v>0</v>
      </c>
      <c r="K326" s="67">
        <f t="shared" si="4511"/>
        <v>0</v>
      </c>
      <c r="L326" s="68">
        <f t="shared" si="4512"/>
        <v>0</v>
      </c>
      <c r="M326" s="69">
        <v>0</v>
      </c>
      <c r="N326" s="69">
        <v>0</v>
      </c>
      <c r="O326" s="68">
        <f t="shared" si="4513"/>
        <v>0</v>
      </c>
      <c r="P326" s="69">
        <v>0</v>
      </c>
      <c r="Q326" s="69">
        <v>0</v>
      </c>
      <c r="R326" s="67">
        <f t="shared" si="4514"/>
        <v>0</v>
      </c>
      <c r="S326" s="68">
        <f t="shared" si="4515"/>
        <v>0</v>
      </c>
      <c r="T326" s="69">
        <v>0</v>
      </c>
      <c r="U326" s="69">
        <v>0</v>
      </c>
      <c r="V326" s="68">
        <f t="shared" si="4516"/>
        <v>0</v>
      </c>
      <c r="W326" s="69">
        <v>0</v>
      </c>
      <c r="X326" s="69">
        <v>0</v>
      </c>
      <c r="Y326" s="68">
        <f t="shared" si="4517"/>
        <v>0</v>
      </c>
      <c r="Z326" s="68">
        <f t="shared" si="4518"/>
        <v>0</v>
      </c>
      <c r="AA326" s="68">
        <f t="shared" si="4519"/>
        <v>0</v>
      </c>
      <c r="AB326" s="68">
        <f t="shared" si="4519"/>
        <v>0</v>
      </c>
      <c r="AC326" s="68">
        <f t="shared" si="4520"/>
        <v>0</v>
      </c>
      <c r="AD326" s="68">
        <f t="shared" si="4521"/>
        <v>0</v>
      </c>
      <c r="AE326" s="68">
        <f t="shared" si="4521"/>
        <v>0</v>
      </c>
      <c r="AF326" s="67">
        <f t="shared" si="4522"/>
        <v>0</v>
      </c>
      <c r="AG326" s="68">
        <f t="shared" si="4523"/>
        <v>0</v>
      </c>
      <c r="AH326" s="69">
        <v>0</v>
      </c>
      <c r="AI326" s="69">
        <v>0</v>
      </c>
      <c r="AJ326" s="68">
        <f t="shared" si="4524"/>
        <v>0</v>
      </c>
      <c r="AK326" s="69">
        <v>0</v>
      </c>
      <c r="AL326" s="69">
        <v>0</v>
      </c>
      <c r="AM326" s="67">
        <f t="shared" si="4525"/>
        <v>0</v>
      </c>
      <c r="AN326" s="68">
        <f t="shared" si="4526"/>
        <v>0</v>
      </c>
      <c r="AO326" s="69">
        <v>0</v>
      </c>
      <c r="AP326" s="69">
        <v>0</v>
      </c>
      <c r="AQ326" s="68">
        <f t="shared" si="4527"/>
        <v>0</v>
      </c>
      <c r="AR326" s="69">
        <v>0</v>
      </c>
      <c r="AS326" s="69">
        <v>0</v>
      </c>
      <c r="AT326" s="67">
        <f t="shared" si="4528"/>
        <v>0</v>
      </c>
      <c r="AU326" s="68">
        <f t="shared" si="4529"/>
        <v>0</v>
      </c>
      <c r="AV326" s="69">
        <v>0</v>
      </c>
      <c r="AW326" s="69">
        <v>0</v>
      </c>
      <c r="AX326" s="68">
        <f t="shared" si="4530"/>
        <v>0</v>
      </c>
      <c r="AY326" s="69">
        <v>0</v>
      </c>
      <c r="AZ326" s="69">
        <v>0</v>
      </c>
      <c r="BA326" s="68">
        <f t="shared" si="4531"/>
        <v>0</v>
      </c>
      <c r="BB326" s="68">
        <f t="shared" si="4532"/>
        <v>0</v>
      </c>
      <c r="BC326" s="68">
        <f t="shared" si="4533"/>
        <v>0</v>
      </c>
      <c r="BD326" s="68">
        <f t="shared" si="4533"/>
        <v>0</v>
      </c>
      <c r="BE326" s="68">
        <f t="shared" si="4534"/>
        <v>0</v>
      </c>
      <c r="BF326" s="68">
        <f t="shared" si="4535"/>
        <v>0</v>
      </c>
      <c r="BG326" s="68">
        <f t="shared" si="4535"/>
        <v>0</v>
      </c>
      <c r="BH326" s="67">
        <f t="shared" si="4536"/>
        <v>0</v>
      </c>
      <c r="BI326" s="68">
        <f t="shared" si="4537"/>
        <v>0</v>
      </c>
      <c r="BJ326" s="69">
        <v>0</v>
      </c>
      <c r="BK326" s="69">
        <v>0</v>
      </c>
      <c r="BL326" s="68">
        <f t="shared" si="4538"/>
        <v>0</v>
      </c>
      <c r="BM326" s="69">
        <v>0</v>
      </c>
      <c r="BN326" s="69">
        <v>0</v>
      </c>
      <c r="BO326" s="67">
        <f t="shared" si="4539"/>
        <v>0</v>
      </c>
      <c r="BP326" s="68">
        <f t="shared" si="4540"/>
        <v>0</v>
      </c>
      <c r="BQ326" s="69">
        <v>0</v>
      </c>
      <c r="BR326" s="69">
        <v>0</v>
      </c>
      <c r="BS326" s="68">
        <f t="shared" si="4541"/>
        <v>0</v>
      </c>
      <c r="BT326" s="69">
        <v>0</v>
      </c>
      <c r="BU326" s="69">
        <v>0</v>
      </c>
      <c r="BV326" s="67">
        <f t="shared" si="4542"/>
        <v>0</v>
      </c>
      <c r="BW326" s="68">
        <f t="shared" si="4543"/>
        <v>0</v>
      </c>
      <c r="BX326" s="69">
        <v>0</v>
      </c>
      <c r="BY326" s="69">
        <v>0</v>
      </c>
      <c r="BZ326" s="68">
        <f t="shared" si="4544"/>
        <v>0</v>
      </c>
      <c r="CA326" s="69">
        <v>0</v>
      </c>
      <c r="CB326" s="69">
        <v>0</v>
      </c>
      <c r="CC326" s="68">
        <f t="shared" si="4545"/>
        <v>0</v>
      </c>
      <c r="CD326" s="68">
        <f t="shared" si="4546"/>
        <v>0</v>
      </c>
      <c r="CE326" s="68">
        <f t="shared" si="4547"/>
        <v>0</v>
      </c>
      <c r="CF326" s="68">
        <f t="shared" si="4547"/>
        <v>0</v>
      </c>
      <c r="CG326" s="68">
        <f t="shared" si="4548"/>
        <v>0</v>
      </c>
      <c r="CH326" s="68">
        <f t="shared" si="4549"/>
        <v>0</v>
      </c>
      <c r="CI326" s="68">
        <f t="shared" si="4549"/>
        <v>0</v>
      </c>
      <c r="CJ326" s="67">
        <f t="shared" si="4550"/>
        <v>0</v>
      </c>
      <c r="CK326" s="68">
        <f t="shared" si="4551"/>
        <v>0</v>
      </c>
      <c r="CL326" s="69">
        <v>0</v>
      </c>
      <c r="CM326" s="69">
        <v>0</v>
      </c>
      <c r="CN326" s="68">
        <f t="shared" si="4552"/>
        <v>0</v>
      </c>
      <c r="CO326" s="69">
        <v>0</v>
      </c>
      <c r="CP326" s="69">
        <v>0</v>
      </c>
      <c r="CQ326" s="67">
        <f t="shared" ref="CQ326" si="4569">+CR326+CU326</f>
        <v>0</v>
      </c>
      <c r="CR326" s="68">
        <f t="shared" si="4554"/>
        <v>0</v>
      </c>
      <c r="CS326" s="69">
        <v>0</v>
      </c>
      <c r="CT326" s="69">
        <v>0</v>
      </c>
      <c r="CU326" s="68">
        <f t="shared" si="4555"/>
        <v>0</v>
      </c>
      <c r="CV326" s="69">
        <v>0</v>
      </c>
      <c r="CW326" s="69">
        <v>0</v>
      </c>
      <c r="CX326" s="67">
        <f t="shared" ref="CX326" si="4570">+CY326+DB326</f>
        <v>0</v>
      </c>
      <c r="CY326" s="68">
        <f t="shared" si="4557"/>
        <v>0</v>
      </c>
      <c r="CZ326" s="69">
        <v>0</v>
      </c>
      <c r="DA326" s="69">
        <v>0</v>
      </c>
      <c r="DB326" s="68">
        <f t="shared" si="4558"/>
        <v>0</v>
      </c>
      <c r="DC326" s="69">
        <v>0</v>
      </c>
      <c r="DD326" s="69">
        <v>0</v>
      </c>
      <c r="DE326" s="68">
        <f t="shared" si="4559"/>
        <v>0</v>
      </c>
      <c r="DF326" s="68">
        <f t="shared" si="4560"/>
        <v>0</v>
      </c>
      <c r="DG326" s="68">
        <f t="shared" si="4561"/>
        <v>0</v>
      </c>
      <c r="DH326" s="68">
        <f t="shared" si="4561"/>
        <v>0</v>
      </c>
      <c r="DI326" s="68">
        <f t="shared" si="4562"/>
        <v>0</v>
      </c>
      <c r="DJ326" s="68">
        <f t="shared" si="4563"/>
        <v>0</v>
      </c>
      <c r="DK326" s="68">
        <f t="shared" si="4563"/>
        <v>0</v>
      </c>
      <c r="DL326" s="68">
        <f t="shared" ref="DL326" si="4571">+DM326+DP326</f>
        <v>0</v>
      </c>
      <c r="DM326" s="68">
        <f t="shared" si="4565"/>
        <v>0</v>
      </c>
      <c r="DN326" s="68">
        <f t="shared" si="4566"/>
        <v>0</v>
      </c>
      <c r="DO326" s="68">
        <f t="shared" si="4566"/>
        <v>0</v>
      </c>
      <c r="DP326" s="68">
        <f t="shared" si="4567"/>
        <v>0</v>
      </c>
      <c r="DQ326" s="68">
        <f t="shared" si="4568"/>
        <v>0</v>
      </c>
      <c r="DR326" s="68">
        <f t="shared" si="4568"/>
        <v>0</v>
      </c>
    </row>
    <row r="327" spans="1:122" s="3" customFormat="1" ht="15" customHeight="1" x14ac:dyDescent="0.25">
      <c r="A327" s="37"/>
      <c r="B327" s="1"/>
      <c r="C327" s="35" t="s">
        <v>60</v>
      </c>
      <c r="D327" s="67">
        <f t="shared" si="4508"/>
        <v>1684</v>
      </c>
      <c r="E327" s="68">
        <f t="shared" si="4509"/>
        <v>1684</v>
      </c>
      <c r="F327" s="69">
        <v>795</v>
      </c>
      <c r="G327" s="69">
        <v>889</v>
      </c>
      <c r="H327" s="68">
        <f t="shared" si="4510"/>
        <v>0</v>
      </c>
      <c r="I327" s="69">
        <v>0</v>
      </c>
      <c r="J327" s="69">
        <v>0</v>
      </c>
      <c r="K327" s="67">
        <f t="shared" si="4511"/>
        <v>918.21</v>
      </c>
      <c r="L327" s="68">
        <f t="shared" si="4512"/>
        <v>918.21</v>
      </c>
      <c r="M327" s="69">
        <v>792.83</v>
      </c>
      <c r="N327" s="69">
        <v>125.38</v>
      </c>
      <c r="O327" s="68">
        <f t="shared" si="4513"/>
        <v>0</v>
      </c>
      <c r="P327" s="69">
        <v>0</v>
      </c>
      <c r="Q327" s="69">
        <v>0</v>
      </c>
      <c r="R327" s="67">
        <f t="shared" si="4514"/>
        <v>2025.82</v>
      </c>
      <c r="S327" s="68">
        <f t="shared" si="4515"/>
        <v>2025.82</v>
      </c>
      <c r="T327" s="69">
        <v>1275.82</v>
      </c>
      <c r="U327" s="69">
        <v>750</v>
      </c>
      <c r="V327" s="68">
        <f t="shared" si="4516"/>
        <v>0</v>
      </c>
      <c r="W327" s="69">
        <v>0</v>
      </c>
      <c r="X327" s="69">
        <v>0</v>
      </c>
      <c r="Y327" s="68">
        <f t="shared" si="4517"/>
        <v>4628.03</v>
      </c>
      <c r="Z327" s="68">
        <f t="shared" si="4518"/>
        <v>4628.03</v>
      </c>
      <c r="AA327" s="68">
        <f t="shared" si="4519"/>
        <v>2863.6499999999996</v>
      </c>
      <c r="AB327" s="68">
        <f t="shared" si="4519"/>
        <v>1764.38</v>
      </c>
      <c r="AC327" s="68">
        <f t="shared" si="4520"/>
        <v>0</v>
      </c>
      <c r="AD327" s="68">
        <f t="shared" si="4521"/>
        <v>0</v>
      </c>
      <c r="AE327" s="68">
        <f t="shared" si="4521"/>
        <v>0</v>
      </c>
      <c r="AF327" s="67">
        <f t="shared" si="4522"/>
        <v>2717</v>
      </c>
      <c r="AG327" s="68">
        <f t="shared" si="4523"/>
        <v>2717</v>
      </c>
      <c r="AH327" s="69">
        <v>967</v>
      </c>
      <c r="AI327" s="69">
        <v>1750</v>
      </c>
      <c r="AJ327" s="68">
        <f t="shared" si="4524"/>
        <v>0</v>
      </c>
      <c r="AK327" s="69">
        <v>0</v>
      </c>
      <c r="AL327" s="69">
        <v>0</v>
      </c>
      <c r="AM327" s="67">
        <f t="shared" si="4525"/>
        <v>3549.66</v>
      </c>
      <c r="AN327" s="68">
        <f t="shared" si="4526"/>
        <v>3549.66</v>
      </c>
      <c r="AO327" s="69">
        <v>3549.66</v>
      </c>
      <c r="AP327" s="69">
        <v>0</v>
      </c>
      <c r="AQ327" s="68">
        <f t="shared" si="4527"/>
        <v>0</v>
      </c>
      <c r="AR327" s="69">
        <v>0</v>
      </c>
      <c r="AS327" s="69">
        <v>0</v>
      </c>
      <c r="AT327" s="67">
        <f t="shared" si="4528"/>
        <v>901.9</v>
      </c>
      <c r="AU327" s="68">
        <f t="shared" si="4529"/>
        <v>901.9</v>
      </c>
      <c r="AV327" s="69">
        <v>901.9</v>
      </c>
      <c r="AW327" s="69">
        <v>0</v>
      </c>
      <c r="AX327" s="68">
        <f t="shared" si="4530"/>
        <v>0</v>
      </c>
      <c r="AY327" s="69">
        <v>0</v>
      </c>
      <c r="AZ327" s="69">
        <v>0</v>
      </c>
      <c r="BA327" s="68">
        <f t="shared" si="4531"/>
        <v>7168.5599999999995</v>
      </c>
      <c r="BB327" s="68">
        <f t="shared" si="4532"/>
        <v>7168.5599999999995</v>
      </c>
      <c r="BC327" s="68">
        <f t="shared" si="4533"/>
        <v>5418.5599999999995</v>
      </c>
      <c r="BD327" s="68">
        <f t="shared" si="4533"/>
        <v>1750</v>
      </c>
      <c r="BE327" s="68">
        <f t="shared" si="4534"/>
        <v>0</v>
      </c>
      <c r="BF327" s="68">
        <f t="shared" si="4535"/>
        <v>0</v>
      </c>
      <c r="BG327" s="68">
        <f t="shared" si="4535"/>
        <v>0</v>
      </c>
      <c r="BH327" s="67">
        <f t="shared" si="4536"/>
        <v>2395.7800000000002</v>
      </c>
      <c r="BI327" s="68">
        <f t="shared" si="4537"/>
        <v>2395.7800000000002</v>
      </c>
      <c r="BJ327" s="69">
        <v>638</v>
      </c>
      <c r="BK327" s="69">
        <v>1757.7800000000002</v>
      </c>
      <c r="BL327" s="68">
        <f t="shared" si="4538"/>
        <v>0</v>
      </c>
      <c r="BM327" s="69">
        <v>0</v>
      </c>
      <c r="BN327" s="69">
        <v>0</v>
      </c>
      <c r="BO327" s="67">
        <f t="shared" si="4539"/>
        <v>2918.2</v>
      </c>
      <c r="BP327" s="68">
        <f t="shared" si="4540"/>
        <v>2918.2</v>
      </c>
      <c r="BQ327" s="69">
        <v>532.48</v>
      </c>
      <c r="BR327" s="69">
        <v>2385.7199999999998</v>
      </c>
      <c r="BS327" s="68">
        <f t="shared" si="4541"/>
        <v>0</v>
      </c>
      <c r="BT327" s="69">
        <v>0</v>
      </c>
      <c r="BU327" s="69">
        <v>0</v>
      </c>
      <c r="BV327" s="67">
        <f t="shared" si="4542"/>
        <v>4535.2700000000004</v>
      </c>
      <c r="BW327" s="68">
        <f t="shared" si="4543"/>
        <v>4535.2700000000004</v>
      </c>
      <c r="BX327" s="69">
        <v>0</v>
      </c>
      <c r="BY327" s="69">
        <v>4535.2700000000004</v>
      </c>
      <c r="BZ327" s="68">
        <f t="shared" si="4544"/>
        <v>0</v>
      </c>
      <c r="CA327" s="69">
        <v>0</v>
      </c>
      <c r="CB327" s="69">
        <v>0</v>
      </c>
      <c r="CC327" s="68">
        <f t="shared" si="4545"/>
        <v>9849.25</v>
      </c>
      <c r="CD327" s="68">
        <f t="shared" si="4546"/>
        <v>9849.25</v>
      </c>
      <c r="CE327" s="68">
        <f t="shared" si="4547"/>
        <v>1170.48</v>
      </c>
      <c r="CF327" s="68">
        <f t="shared" si="4547"/>
        <v>8678.77</v>
      </c>
      <c r="CG327" s="68">
        <f t="shared" si="4548"/>
        <v>0</v>
      </c>
      <c r="CH327" s="68">
        <f t="shared" si="4549"/>
        <v>0</v>
      </c>
      <c r="CI327" s="68">
        <f t="shared" si="4549"/>
        <v>0</v>
      </c>
      <c r="CJ327" s="67">
        <f t="shared" si="4550"/>
        <v>4436.8100000000004</v>
      </c>
      <c r="CK327" s="68">
        <f t="shared" si="4551"/>
        <v>4436.8100000000004</v>
      </c>
      <c r="CL327" s="69">
        <v>19.39</v>
      </c>
      <c r="CM327" s="69">
        <v>4417.42</v>
      </c>
      <c r="CN327" s="68">
        <f t="shared" si="4552"/>
        <v>0</v>
      </c>
      <c r="CO327" s="69">
        <v>0</v>
      </c>
      <c r="CP327" s="69">
        <v>0</v>
      </c>
      <c r="CQ327" s="67">
        <f t="shared" si="4553"/>
        <v>6484.82</v>
      </c>
      <c r="CR327" s="68">
        <f t="shared" si="4554"/>
        <v>6484.82</v>
      </c>
      <c r="CS327" s="69">
        <v>3009.3999999999996</v>
      </c>
      <c r="CT327" s="69">
        <v>3475.42</v>
      </c>
      <c r="CU327" s="68">
        <f t="shared" si="4555"/>
        <v>0</v>
      </c>
      <c r="CV327" s="69">
        <v>0</v>
      </c>
      <c r="CW327" s="69">
        <v>0</v>
      </c>
      <c r="CX327" s="67">
        <f t="shared" si="4556"/>
        <v>7074.17</v>
      </c>
      <c r="CY327" s="68">
        <f t="shared" si="4557"/>
        <v>7074.17</v>
      </c>
      <c r="CZ327" s="69">
        <v>0</v>
      </c>
      <c r="DA327" s="69">
        <v>7074.17</v>
      </c>
      <c r="DB327" s="68">
        <f t="shared" si="4558"/>
        <v>0</v>
      </c>
      <c r="DC327" s="69">
        <v>0</v>
      </c>
      <c r="DD327" s="69">
        <v>0</v>
      </c>
      <c r="DE327" s="68">
        <f t="shared" si="4559"/>
        <v>17995.8</v>
      </c>
      <c r="DF327" s="68">
        <f t="shared" si="4560"/>
        <v>17995.8</v>
      </c>
      <c r="DG327" s="68">
        <f t="shared" si="4561"/>
        <v>3028.7899999999995</v>
      </c>
      <c r="DH327" s="68">
        <f t="shared" si="4561"/>
        <v>14967.01</v>
      </c>
      <c r="DI327" s="68">
        <f t="shared" si="4562"/>
        <v>0</v>
      </c>
      <c r="DJ327" s="68">
        <f t="shared" si="4563"/>
        <v>0</v>
      </c>
      <c r="DK327" s="68">
        <f t="shared" si="4563"/>
        <v>0</v>
      </c>
      <c r="DL327" s="68">
        <f t="shared" si="4564"/>
        <v>39641.64</v>
      </c>
      <c r="DM327" s="68">
        <f t="shared" si="4565"/>
        <v>39641.64</v>
      </c>
      <c r="DN327" s="68">
        <f t="shared" si="4566"/>
        <v>12481.479999999998</v>
      </c>
      <c r="DO327" s="68">
        <f t="shared" si="4566"/>
        <v>27160.160000000003</v>
      </c>
      <c r="DP327" s="68">
        <f t="shared" si="4567"/>
        <v>0</v>
      </c>
      <c r="DQ327" s="68">
        <f t="shared" si="4568"/>
        <v>0</v>
      </c>
      <c r="DR327" s="68">
        <f t="shared" si="4568"/>
        <v>0</v>
      </c>
    </row>
    <row r="328" spans="1:122" s="3" customFormat="1" ht="15" customHeight="1" x14ac:dyDescent="0.25">
      <c r="A328" s="37"/>
      <c r="B328" s="1"/>
      <c r="C328" s="35" t="s">
        <v>28</v>
      </c>
      <c r="D328" s="67">
        <f t="shared" si="4508"/>
        <v>137435.465</v>
      </c>
      <c r="E328" s="68">
        <f t="shared" si="4509"/>
        <v>8599.465000000002</v>
      </c>
      <c r="F328" s="69">
        <v>8393.8550000000014</v>
      </c>
      <c r="G328" s="69">
        <v>205.61</v>
      </c>
      <c r="H328" s="68">
        <f t="shared" si="4510"/>
        <v>128836</v>
      </c>
      <c r="I328" s="69">
        <v>0</v>
      </c>
      <c r="J328" s="69">
        <v>128836</v>
      </c>
      <c r="K328" s="67">
        <f t="shared" si="4511"/>
        <v>213959.79199999999</v>
      </c>
      <c r="L328" s="68">
        <f t="shared" si="4512"/>
        <v>4599.7920000000004</v>
      </c>
      <c r="M328" s="69">
        <v>4599.7920000000004</v>
      </c>
      <c r="N328" s="69">
        <v>0</v>
      </c>
      <c r="O328" s="68">
        <f t="shared" si="4513"/>
        <v>209360</v>
      </c>
      <c r="P328" s="69">
        <v>0</v>
      </c>
      <c r="Q328" s="69">
        <v>209360</v>
      </c>
      <c r="R328" s="67">
        <f t="shared" si="4514"/>
        <v>427865.98000000004</v>
      </c>
      <c r="S328" s="68">
        <f t="shared" si="4515"/>
        <v>5156.9500000000007</v>
      </c>
      <c r="T328" s="69">
        <v>4911.9500000000007</v>
      </c>
      <c r="U328" s="69">
        <v>245</v>
      </c>
      <c r="V328" s="68">
        <f t="shared" si="4516"/>
        <v>422709.03</v>
      </c>
      <c r="W328" s="69">
        <v>0</v>
      </c>
      <c r="X328" s="69">
        <v>422709.03</v>
      </c>
      <c r="Y328" s="68">
        <f t="shared" si="4517"/>
        <v>779261.23700000008</v>
      </c>
      <c r="Z328" s="68">
        <f t="shared" si="4518"/>
        <v>18356.207000000002</v>
      </c>
      <c r="AA328" s="68">
        <f t="shared" si="4519"/>
        <v>17905.597000000002</v>
      </c>
      <c r="AB328" s="68">
        <f t="shared" si="4519"/>
        <v>450.61</v>
      </c>
      <c r="AC328" s="68">
        <f t="shared" si="4520"/>
        <v>760905.03</v>
      </c>
      <c r="AD328" s="68">
        <f t="shared" si="4521"/>
        <v>0</v>
      </c>
      <c r="AE328" s="68">
        <f t="shared" si="4521"/>
        <v>760905.03</v>
      </c>
      <c r="AF328" s="67">
        <f t="shared" si="4522"/>
        <v>976624.03499999992</v>
      </c>
      <c r="AG328" s="68">
        <f t="shared" si="4523"/>
        <v>10346.689999999999</v>
      </c>
      <c r="AH328" s="69">
        <v>9999.2099999999991</v>
      </c>
      <c r="AI328" s="69">
        <v>347.48</v>
      </c>
      <c r="AJ328" s="68">
        <f t="shared" si="4524"/>
        <v>966277.34499999997</v>
      </c>
      <c r="AK328" s="69">
        <v>0</v>
      </c>
      <c r="AL328" s="69">
        <v>966277.34499999997</v>
      </c>
      <c r="AM328" s="67">
        <f t="shared" si="4525"/>
        <v>826482.40500000003</v>
      </c>
      <c r="AN328" s="68">
        <f t="shared" si="4526"/>
        <v>6293.4049999999988</v>
      </c>
      <c r="AO328" s="69">
        <v>5961.1349999999993</v>
      </c>
      <c r="AP328" s="69">
        <v>332.27</v>
      </c>
      <c r="AQ328" s="68">
        <f t="shared" si="4527"/>
        <v>820189</v>
      </c>
      <c r="AR328" s="69">
        <v>710</v>
      </c>
      <c r="AS328" s="69">
        <v>819479</v>
      </c>
      <c r="AT328" s="67">
        <f t="shared" si="4528"/>
        <v>569468.71299999999</v>
      </c>
      <c r="AU328" s="68">
        <f t="shared" si="4529"/>
        <v>7483.7130000000006</v>
      </c>
      <c r="AV328" s="69">
        <v>7483.7130000000006</v>
      </c>
      <c r="AW328" s="69">
        <v>0</v>
      </c>
      <c r="AX328" s="68">
        <f t="shared" si="4530"/>
        <v>561985</v>
      </c>
      <c r="AY328" s="69">
        <v>0</v>
      </c>
      <c r="AZ328" s="69">
        <v>561985</v>
      </c>
      <c r="BA328" s="68">
        <f t="shared" si="4531"/>
        <v>2372575.1529999999</v>
      </c>
      <c r="BB328" s="68">
        <f t="shared" si="4532"/>
        <v>24123.807999999997</v>
      </c>
      <c r="BC328" s="68">
        <f t="shared" si="4533"/>
        <v>23444.057999999997</v>
      </c>
      <c r="BD328" s="68">
        <f t="shared" si="4533"/>
        <v>679.75</v>
      </c>
      <c r="BE328" s="68">
        <f t="shared" si="4534"/>
        <v>2348451.3449999997</v>
      </c>
      <c r="BF328" s="68">
        <f t="shared" si="4535"/>
        <v>710</v>
      </c>
      <c r="BG328" s="68">
        <f t="shared" si="4535"/>
        <v>2347741.3449999997</v>
      </c>
      <c r="BH328" s="67">
        <f t="shared" si="4536"/>
        <v>561123.67299999995</v>
      </c>
      <c r="BI328" s="68">
        <f t="shared" si="4537"/>
        <v>8227.6729999999989</v>
      </c>
      <c r="BJ328" s="69">
        <v>8227.6729999999989</v>
      </c>
      <c r="BK328" s="69">
        <v>0</v>
      </c>
      <c r="BL328" s="68">
        <f t="shared" si="4538"/>
        <v>552896</v>
      </c>
      <c r="BM328" s="69">
        <v>0</v>
      </c>
      <c r="BN328" s="69">
        <v>552896</v>
      </c>
      <c r="BO328" s="67">
        <f t="shared" si="4539"/>
        <v>525470.22699999996</v>
      </c>
      <c r="BP328" s="68">
        <f t="shared" si="4540"/>
        <v>6125.2270000000008</v>
      </c>
      <c r="BQ328" s="69">
        <v>6125.2270000000008</v>
      </c>
      <c r="BR328" s="69">
        <v>0</v>
      </c>
      <c r="BS328" s="68">
        <f t="shared" si="4541"/>
        <v>519345</v>
      </c>
      <c r="BT328" s="69">
        <v>0</v>
      </c>
      <c r="BU328" s="69">
        <v>519345</v>
      </c>
      <c r="BV328" s="67">
        <f t="shared" si="4542"/>
        <v>681614</v>
      </c>
      <c r="BW328" s="68">
        <f t="shared" si="4543"/>
        <v>10447</v>
      </c>
      <c r="BX328" s="69">
        <v>9850.92</v>
      </c>
      <c r="BY328" s="69">
        <v>596.08000000000004</v>
      </c>
      <c r="BZ328" s="68">
        <f t="shared" si="4544"/>
        <v>671167</v>
      </c>
      <c r="CA328" s="69">
        <v>0</v>
      </c>
      <c r="CB328" s="69">
        <v>671167</v>
      </c>
      <c r="CC328" s="68">
        <f t="shared" si="4545"/>
        <v>1768207.9</v>
      </c>
      <c r="CD328" s="68">
        <f t="shared" si="4546"/>
        <v>24799.9</v>
      </c>
      <c r="CE328" s="68">
        <f t="shared" si="4547"/>
        <v>24203.82</v>
      </c>
      <c r="CF328" s="68">
        <f t="shared" si="4547"/>
        <v>596.08000000000004</v>
      </c>
      <c r="CG328" s="68">
        <f t="shared" si="4548"/>
        <v>1743408</v>
      </c>
      <c r="CH328" s="68">
        <f t="shared" si="4549"/>
        <v>0</v>
      </c>
      <c r="CI328" s="68">
        <f t="shared" si="4549"/>
        <v>1743408</v>
      </c>
      <c r="CJ328" s="67">
        <f t="shared" si="4550"/>
        <v>384097.84</v>
      </c>
      <c r="CK328" s="68">
        <f t="shared" si="4551"/>
        <v>8072.8399999999992</v>
      </c>
      <c r="CL328" s="69">
        <v>7242.8899999999994</v>
      </c>
      <c r="CM328" s="69">
        <v>829.95000000000016</v>
      </c>
      <c r="CN328" s="68">
        <f t="shared" si="4552"/>
        <v>376025</v>
      </c>
      <c r="CO328" s="69">
        <v>0</v>
      </c>
      <c r="CP328" s="69">
        <v>376025</v>
      </c>
      <c r="CQ328" s="67">
        <f t="shared" si="4553"/>
        <v>507633.34090000001</v>
      </c>
      <c r="CR328" s="68">
        <f t="shared" si="4554"/>
        <v>8550.5839000000014</v>
      </c>
      <c r="CS328" s="69">
        <v>7520.3713000000007</v>
      </c>
      <c r="CT328" s="69">
        <v>1030.2126000000001</v>
      </c>
      <c r="CU328" s="68">
        <f t="shared" si="4555"/>
        <v>499082.75699999998</v>
      </c>
      <c r="CV328" s="69">
        <v>0</v>
      </c>
      <c r="CW328" s="69">
        <v>499082.75699999998</v>
      </c>
      <c r="CX328" s="67">
        <f t="shared" si="4556"/>
        <v>288014.62</v>
      </c>
      <c r="CY328" s="68">
        <f t="shared" si="4557"/>
        <v>6052.6200000000008</v>
      </c>
      <c r="CZ328" s="69">
        <v>5055.5700000000006</v>
      </c>
      <c r="DA328" s="69">
        <v>997.05</v>
      </c>
      <c r="DB328" s="68">
        <f t="shared" si="4558"/>
        <v>281962</v>
      </c>
      <c r="DC328" s="69">
        <v>0</v>
      </c>
      <c r="DD328" s="69">
        <v>281962</v>
      </c>
      <c r="DE328" s="68">
        <f t="shared" si="4559"/>
        <v>1179745.8008999999</v>
      </c>
      <c r="DF328" s="68">
        <f t="shared" si="4560"/>
        <v>22676.043900000001</v>
      </c>
      <c r="DG328" s="68">
        <f t="shared" si="4561"/>
        <v>19818.831300000002</v>
      </c>
      <c r="DH328" s="68">
        <f t="shared" si="4561"/>
        <v>2857.2125999999998</v>
      </c>
      <c r="DI328" s="68">
        <f t="shared" si="4562"/>
        <v>1157069.757</v>
      </c>
      <c r="DJ328" s="68">
        <f t="shared" si="4563"/>
        <v>0</v>
      </c>
      <c r="DK328" s="68">
        <f t="shared" si="4563"/>
        <v>1157069.757</v>
      </c>
      <c r="DL328" s="68">
        <f t="shared" si="4564"/>
        <v>6099790.0909000002</v>
      </c>
      <c r="DM328" s="68">
        <f t="shared" si="4565"/>
        <v>89955.958900000012</v>
      </c>
      <c r="DN328" s="68">
        <f t="shared" si="4566"/>
        <v>85372.306300000011</v>
      </c>
      <c r="DO328" s="68">
        <f t="shared" si="4566"/>
        <v>4583.6525999999994</v>
      </c>
      <c r="DP328" s="68">
        <f t="shared" si="4567"/>
        <v>6009834.1320000002</v>
      </c>
      <c r="DQ328" s="68">
        <f t="shared" si="4568"/>
        <v>710</v>
      </c>
      <c r="DR328" s="68">
        <f t="shared" si="4568"/>
        <v>6009124.1320000002</v>
      </c>
    </row>
    <row r="329" spans="1:122" s="3" customFormat="1" ht="15" customHeight="1" x14ac:dyDescent="0.2">
      <c r="A329" s="37"/>
      <c r="B329" s="1"/>
      <c r="C329" s="39"/>
      <c r="D329" s="65"/>
      <c r="E329" s="36"/>
      <c r="F329" s="36"/>
      <c r="G329" s="36"/>
      <c r="H329" s="36"/>
      <c r="I329" s="36"/>
      <c r="J329" s="36"/>
      <c r="K329" s="65"/>
      <c r="L329" s="36"/>
      <c r="M329" s="36"/>
      <c r="N329" s="36"/>
      <c r="O329" s="36"/>
      <c r="P329" s="36"/>
      <c r="Q329" s="36"/>
      <c r="R329" s="65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65"/>
      <c r="AG329" s="36"/>
      <c r="AH329" s="36"/>
      <c r="AI329" s="36"/>
      <c r="AJ329" s="36"/>
      <c r="AK329" s="36"/>
      <c r="AL329" s="36"/>
      <c r="AM329" s="65"/>
      <c r="AN329" s="36"/>
      <c r="AO329" s="36"/>
      <c r="AP329" s="36"/>
      <c r="AQ329" s="36"/>
      <c r="AR329" s="36"/>
      <c r="AS329" s="36"/>
      <c r="AT329" s="65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65"/>
      <c r="BI329" s="36"/>
      <c r="BJ329" s="36"/>
      <c r="BK329" s="36"/>
      <c r="BL329" s="36"/>
      <c r="BM329" s="36"/>
      <c r="BN329" s="36"/>
      <c r="BO329" s="65"/>
      <c r="BP329" s="36"/>
      <c r="BQ329" s="36"/>
      <c r="BR329" s="36"/>
      <c r="BS329" s="36"/>
      <c r="BT329" s="36"/>
      <c r="BU329" s="36"/>
      <c r="BV329" s="65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65"/>
      <c r="CK329" s="36"/>
      <c r="CL329" s="36"/>
      <c r="CM329" s="36"/>
      <c r="CN329" s="36"/>
      <c r="CO329" s="36"/>
      <c r="CP329" s="36"/>
      <c r="CQ329" s="65"/>
      <c r="CR329" s="36"/>
      <c r="CS329" s="36"/>
      <c r="CT329" s="36"/>
      <c r="CU329" s="36"/>
      <c r="CV329" s="36"/>
      <c r="CW329" s="36"/>
      <c r="CX329" s="65"/>
      <c r="CY329" s="36"/>
      <c r="CZ329" s="36"/>
      <c r="DA329" s="36"/>
      <c r="DB329" s="36"/>
      <c r="DC329" s="36"/>
      <c r="DD329" s="36"/>
      <c r="DE329" s="36"/>
      <c r="DF329" s="36"/>
      <c r="DG329" s="36"/>
      <c r="DH329" s="36"/>
      <c r="DI329" s="36"/>
      <c r="DJ329" s="36"/>
      <c r="DK329" s="36"/>
      <c r="DL329" s="36"/>
      <c r="DM329" s="36"/>
      <c r="DN329" s="36"/>
      <c r="DO329" s="36"/>
      <c r="DP329" s="36"/>
      <c r="DQ329" s="36"/>
      <c r="DR329" s="36"/>
    </row>
    <row r="330" spans="1:122" s="3" customFormat="1" ht="15" customHeight="1" x14ac:dyDescent="0.2">
      <c r="A330" s="34"/>
      <c r="B330" s="1" t="s">
        <v>277</v>
      </c>
      <c r="C330" s="35"/>
      <c r="D330" s="65">
        <f>D331+D335+D338+D341+D345+D346+D347</f>
        <v>209208.38149999999</v>
      </c>
      <c r="E330" s="36">
        <f t="shared" ref="E330:J330" si="4572">E331+E335+E338+E341+E345+E346+E347</f>
        <v>104860.9495</v>
      </c>
      <c r="F330" s="36">
        <f t="shared" si="4572"/>
        <v>90489.689500000008</v>
      </c>
      <c r="G330" s="36">
        <f t="shared" si="4572"/>
        <v>14371.259999999998</v>
      </c>
      <c r="H330" s="36">
        <f t="shared" si="4572"/>
        <v>104347.432</v>
      </c>
      <c r="I330" s="36">
        <f t="shared" si="4572"/>
        <v>100544.93399999999</v>
      </c>
      <c r="J330" s="36">
        <f t="shared" si="4572"/>
        <v>3802.498</v>
      </c>
      <c r="K330" s="65">
        <f>K331+K335+K338+K341+K345+K346+K347</f>
        <v>252623.15002999999</v>
      </c>
      <c r="L330" s="36">
        <f t="shared" ref="L330:Q330" si="4573">L331+L335+L338+L341+L345+L346+L347</f>
        <v>165142.53002999999</v>
      </c>
      <c r="M330" s="36">
        <f t="shared" si="4573"/>
        <v>85784.050029999999</v>
      </c>
      <c r="N330" s="36">
        <f t="shared" si="4573"/>
        <v>79358.48</v>
      </c>
      <c r="O330" s="36">
        <f t="shared" si="4573"/>
        <v>87480.62</v>
      </c>
      <c r="P330" s="36">
        <f t="shared" si="4573"/>
        <v>81805.45</v>
      </c>
      <c r="Q330" s="36">
        <f t="shared" si="4573"/>
        <v>5675.17</v>
      </c>
      <c r="R330" s="65">
        <f t="shared" ref="R330:R341" si="4574">S330+V330</f>
        <v>368412.41694999998</v>
      </c>
      <c r="S330" s="36">
        <f t="shared" ref="S330:S341" si="4575">SUM(T330:U330)</f>
        <v>157095.75294999999</v>
      </c>
      <c r="T330" s="36">
        <f>T331+T335+T338+T341+T345+T346+T347</f>
        <v>144020.91295</v>
      </c>
      <c r="U330" s="36">
        <f>U331+U335+U338+U341+U345+U346+U347</f>
        <v>13074.84</v>
      </c>
      <c r="V330" s="36">
        <f t="shared" ref="V330:V341" si="4576">SUM(W330:X330)</f>
        <v>211316.66399999999</v>
      </c>
      <c r="W330" s="36">
        <f>W331+W335+W338+W341+W345+W346+W347</f>
        <v>156164.55599999998</v>
      </c>
      <c r="X330" s="36">
        <f>X331+X335+X338+X341+X345+X346+X347</f>
        <v>55152.108</v>
      </c>
      <c r="Y330" s="36">
        <f t="shared" ref="Y330:Y341" si="4577">Z330+AC330</f>
        <v>830243.94848000002</v>
      </c>
      <c r="Z330" s="36">
        <f t="shared" ref="Z330:Z341" si="4578">SUM(AA330:AB330)</f>
        <v>427099.23248000001</v>
      </c>
      <c r="AA330" s="36">
        <f>AA331+AA335+AA338+AA341+AA345+AA346+AA347</f>
        <v>320294.65247999999</v>
      </c>
      <c r="AB330" s="36">
        <f>AB331+AB335+AB338+AB341+AB345+AB346+AB347</f>
        <v>106804.58000000002</v>
      </c>
      <c r="AC330" s="36">
        <f t="shared" ref="AC330:AC341" si="4579">SUM(AD330:AE330)</f>
        <v>403144.71599999996</v>
      </c>
      <c r="AD330" s="36">
        <f>AD331+AD335+AD338+AD341+AD345+AD346+AD347</f>
        <v>338514.93999999994</v>
      </c>
      <c r="AE330" s="36">
        <f>AE331+AE335+AE338+AE341+AE345+AE346+AE347</f>
        <v>64629.775999999998</v>
      </c>
      <c r="AF330" s="65">
        <f t="shared" ref="AF330:AF341" si="4580">AG330+AJ330</f>
        <v>2227796.6737000002</v>
      </c>
      <c r="AG330" s="36">
        <f t="shared" ref="AG330:AG341" si="4581">SUM(AH330:AI330)</f>
        <v>137808.85069999998</v>
      </c>
      <c r="AH330" s="36">
        <f>AH331+AH335+AH338+AH341+AH345+AH346+AH347</f>
        <v>128760.67869999999</v>
      </c>
      <c r="AI330" s="36">
        <f>AI331+AI335+AI338+AI341+AI345+AI346+AI347</f>
        <v>9048.1720000000005</v>
      </c>
      <c r="AJ330" s="36">
        <f t="shared" ref="AJ330:AJ341" si="4582">SUM(AK330:AL330)</f>
        <v>2089987.8230000003</v>
      </c>
      <c r="AK330" s="36">
        <f>AK331+AK335+AK338+AK341+AK345+AK346+AK347</f>
        <v>109074.38</v>
      </c>
      <c r="AL330" s="36">
        <f>AL331+AL335+AL338+AL341+AL345+AL346+AL347</f>
        <v>1980913.4430000002</v>
      </c>
      <c r="AM330" s="65">
        <f t="shared" ref="AM330:AM341" si="4583">AN330+AQ330</f>
        <v>3490408.2787199998</v>
      </c>
      <c r="AN330" s="36">
        <f t="shared" ref="AN330:AN341" si="4584">SUM(AO330:AP330)</f>
        <v>131320.62172</v>
      </c>
      <c r="AO330" s="36">
        <f>AO331+AO335+AO338+AO341+AO345+AO346+AO347</f>
        <v>123176.60272</v>
      </c>
      <c r="AP330" s="36">
        <f>AP331+AP335+AP338+AP341+AP345+AP346+AP347</f>
        <v>8144.0189999999984</v>
      </c>
      <c r="AQ330" s="36">
        <f t="shared" ref="AQ330:AQ341" si="4585">SUM(AR330:AS330)</f>
        <v>3359087.6569999997</v>
      </c>
      <c r="AR330" s="36">
        <f>AR331+AR335+AR338+AR341+AR345+AR346+AR347</f>
        <v>125588.223</v>
      </c>
      <c r="AS330" s="36">
        <f>AS331+AS335+AS338+AS341+AS345+AS346+AS347</f>
        <v>3233499.4339999999</v>
      </c>
      <c r="AT330" s="65">
        <f t="shared" ref="AT330:AT341" si="4586">AU330+AX330</f>
        <v>4156581.3029280002</v>
      </c>
      <c r="AU330" s="36">
        <f t="shared" ref="AU330:AU341" si="4587">SUM(AV330:AW330)</f>
        <v>130198.684928</v>
      </c>
      <c r="AV330" s="36">
        <f>AV331+AV335+AV338+AV341+AV345+AV346+AV347</f>
        <v>120130.56192800001</v>
      </c>
      <c r="AW330" s="36">
        <f>AW331+AW335+AW338+AW341+AW345+AW346+AW347</f>
        <v>10068.123</v>
      </c>
      <c r="AX330" s="36">
        <f t="shared" ref="AX330:AX341" si="4588">SUM(AY330:AZ330)</f>
        <v>4026382.6180000002</v>
      </c>
      <c r="AY330" s="36">
        <f>AY331+AY335+AY338+AY341+AY345+AY346+AY347</f>
        <v>141953.96299999999</v>
      </c>
      <c r="AZ330" s="36">
        <f>AZ331+AZ335+AZ338+AZ341+AZ345+AZ346+AZ347</f>
        <v>3884428.6550000003</v>
      </c>
      <c r="BA330" s="36">
        <f t="shared" ref="BA330" si="4589">BB330+BE330</f>
        <v>9874786.2553480007</v>
      </c>
      <c r="BB330" s="36">
        <f t="shared" ref="BB330" si="4590">SUM(BC330:BD330)</f>
        <v>399328.15734799998</v>
      </c>
      <c r="BC330" s="36">
        <f>BC331+BC335+BC338+BC341+BC345+BC346+BC347</f>
        <v>372067.84334799997</v>
      </c>
      <c r="BD330" s="36">
        <f>BD331+BD335+BD338+BD341+BD345+BD346+BD347</f>
        <v>27260.313999999995</v>
      </c>
      <c r="BE330" s="36">
        <f t="shared" ref="BE330:BE341" si="4591">SUM(BF330:BG330)</f>
        <v>9475458.0980000012</v>
      </c>
      <c r="BF330" s="36">
        <f>BF331+BF335+BF338+BF341+BF345+BF346+BF347</f>
        <v>376616.56599999999</v>
      </c>
      <c r="BG330" s="36">
        <f>BG331+BG335+BG338+BG341+BG345+BG346+BG347</f>
        <v>9098841.5320000015</v>
      </c>
      <c r="BH330" s="65">
        <f t="shared" ref="BH330:BH341" si="4592">BI330+BL330</f>
        <v>4108486.7143519996</v>
      </c>
      <c r="BI330" s="36">
        <f t="shared" ref="BI330:BI341" si="4593">SUM(BJ330:BK330)</f>
        <v>114931.54635199999</v>
      </c>
      <c r="BJ330" s="36">
        <f>BJ331+BJ335+BJ338+BJ341+BJ345+BJ346+BJ347</f>
        <v>104587.02335199999</v>
      </c>
      <c r="BK330" s="36">
        <f>BK331+BK335+BK338+BK341+BK345+BK346+BK347</f>
        <v>10344.522999999999</v>
      </c>
      <c r="BL330" s="36">
        <f t="shared" ref="BL330:BL341" si="4594">SUM(BM330:BN330)</f>
        <v>3993555.1679999996</v>
      </c>
      <c r="BM330" s="36">
        <f>BM331+BM335+BM338+BM341+BM345+BM346+BM347</f>
        <v>113239.57399999999</v>
      </c>
      <c r="BN330" s="36">
        <f>BN331+BN335+BN338+BN341+BN345+BN346+BN347</f>
        <v>3880315.5939999996</v>
      </c>
      <c r="BO330" s="65">
        <f t="shared" ref="BO330:BO341" si="4595">BP330+BS330</f>
        <v>5246630.3269499997</v>
      </c>
      <c r="BP330" s="36">
        <f t="shared" ref="BP330:BP341" si="4596">SUM(BQ330:BR330)</f>
        <v>126315.20195</v>
      </c>
      <c r="BQ330" s="36">
        <f>BQ331+BQ335+BQ338+BQ341+BQ345+BQ346+BQ347</f>
        <v>115491.52895000001</v>
      </c>
      <c r="BR330" s="36">
        <f>BR331+BR335+BR338+BR341+BR345+BR346+BR347</f>
        <v>10823.672999999999</v>
      </c>
      <c r="BS330" s="36">
        <f t="shared" ref="BS330:BS341" si="4597">SUM(BT330:BU330)</f>
        <v>5120315.125</v>
      </c>
      <c r="BT330" s="36">
        <f>BT331+BT335+BT338+BT341+BT345+BT346+BT347</f>
        <v>124266.71400000001</v>
      </c>
      <c r="BU330" s="36">
        <f>BU331+BU335+BU338+BU341+BU345+BU346+BU347</f>
        <v>4996048.4110000003</v>
      </c>
      <c r="BV330" s="65">
        <f t="shared" ref="BV330:BV341" si="4598">BW330+BZ330</f>
        <v>4054955.2218599999</v>
      </c>
      <c r="BW330" s="36">
        <f t="shared" ref="BW330:BW341" si="4599">SUM(BX330:BY330)</f>
        <v>141256.99185999998</v>
      </c>
      <c r="BX330" s="36">
        <f>BX331+BX335+BX338+BX341+BX345+BX346+BX347</f>
        <v>132194.53285999998</v>
      </c>
      <c r="BY330" s="36">
        <f>BY331+BY335+BY338+BY341+BY345+BY346+BY347</f>
        <v>9062.4590000000007</v>
      </c>
      <c r="BZ330" s="36">
        <f t="shared" ref="BZ330:BZ341" si="4600">SUM(CA330:CB330)</f>
        <v>3913698.23</v>
      </c>
      <c r="CA330" s="36">
        <f>CA331+CA335+CA338+CA341+CA345+CA346+CA347</f>
        <v>38754.618999999999</v>
      </c>
      <c r="CB330" s="36">
        <f>CB331+CB335+CB338+CB341+CB345+CB346+CB347</f>
        <v>3874943.611</v>
      </c>
      <c r="CC330" s="36">
        <f t="shared" ref="CC330" si="4601">CD330+CG330</f>
        <v>13410072.263161998</v>
      </c>
      <c r="CD330" s="36">
        <f t="shared" ref="CD330" si="4602">SUM(CE330:CF330)</f>
        <v>382503.74016199994</v>
      </c>
      <c r="CE330" s="36">
        <f>CE331+CE335+CE338+CE341+CE345+CE346+CE347</f>
        <v>352273.08516199997</v>
      </c>
      <c r="CF330" s="36">
        <f>CF331+CF335+CF338+CF341+CF345+CF346+CF347</f>
        <v>30230.654999999995</v>
      </c>
      <c r="CG330" s="36">
        <f t="shared" ref="CG330:CG341" si="4603">SUM(CH330:CI330)</f>
        <v>13027568.522999998</v>
      </c>
      <c r="CH330" s="36">
        <f>CH331+CH335+CH338+CH341+CH345+CH346+CH347</f>
        <v>276260.90700000001</v>
      </c>
      <c r="CI330" s="36">
        <f>CI331+CI335+CI338+CI341+CI345+CI346+CI347</f>
        <v>12751307.615999999</v>
      </c>
      <c r="CJ330" s="65">
        <f t="shared" ref="CJ330:CJ341" si="4604">CK330+CN330</f>
        <v>3860504.0662699998</v>
      </c>
      <c r="CK330" s="36">
        <f t="shared" ref="CK330:CK341" si="4605">SUM(CL330:CM330)</f>
        <v>113204.29126999999</v>
      </c>
      <c r="CL330" s="36">
        <f>CL331+CL335+CL338+CL341+CL345+CL346+CL347</f>
        <v>104237.27226999999</v>
      </c>
      <c r="CM330" s="36">
        <f>CM331+CM335+CM338+CM341+CM345+CM346+CM347</f>
        <v>8967.0190000000002</v>
      </c>
      <c r="CN330" s="36">
        <f t="shared" ref="CN330:CN341" si="4606">SUM(CO330:CP330)</f>
        <v>3747299.7749999999</v>
      </c>
      <c r="CO330" s="36">
        <f>CO331+CO335+CO338+CO341+CO345+CO346+CO347</f>
        <v>65133.582000000009</v>
      </c>
      <c r="CP330" s="36">
        <f>CP331+CP335+CP338+CP341+CP345+CP346+CP347</f>
        <v>3682166.193</v>
      </c>
      <c r="CQ330" s="65">
        <f t="shared" ref="CQ330:CQ341" si="4607">CR330+CU330</f>
        <v>973127.126315</v>
      </c>
      <c r="CR330" s="36">
        <f t="shared" ref="CR330:CR341" si="4608">SUM(CS330:CT330)</f>
        <v>128437.52731500001</v>
      </c>
      <c r="CS330" s="36">
        <f>CS331+CS335+CS338+CS341+CS345+CS346+CS347</f>
        <v>108399.54831500001</v>
      </c>
      <c r="CT330" s="36">
        <f>CT331+CT335+CT338+CT341+CT345+CT346+CT347</f>
        <v>20037.978999999999</v>
      </c>
      <c r="CU330" s="36">
        <f t="shared" ref="CU330:CU341" si="4609">SUM(CV330:CW330)</f>
        <v>844689.59899999993</v>
      </c>
      <c r="CV330" s="36">
        <f>CV331+CV335+CV338+CV341+CV345+CV346+CV347</f>
        <v>69365.815000000002</v>
      </c>
      <c r="CW330" s="36">
        <f>CW331+CW335+CW338+CW341+CW345+CW346+CW347</f>
        <v>775323.78399999999</v>
      </c>
      <c r="CX330" s="65">
        <f t="shared" si="4098"/>
        <v>479519.79000000004</v>
      </c>
      <c r="CY330" s="36">
        <f t="shared" si="3914"/>
        <v>99118.1</v>
      </c>
      <c r="CZ330" s="36">
        <f>CZ331+CZ335+CZ338+CZ341+CZ345+CZ346+CZ347</f>
        <v>86707.340000000011</v>
      </c>
      <c r="DA330" s="36">
        <f>DA331+DA335+DA338+DA341+DA345+DA346+DA347</f>
        <v>12410.76</v>
      </c>
      <c r="DB330" s="36">
        <f t="shared" si="3915"/>
        <v>380401.69</v>
      </c>
      <c r="DC330" s="36">
        <f>DC331+DC335+DC338+DC341+DC345+DC346+DC347</f>
        <v>105322.558</v>
      </c>
      <c r="DD330" s="36">
        <f>DD331+DD335+DD338+DD341+DD345+DD346+DD347</f>
        <v>275079.13199999998</v>
      </c>
      <c r="DE330" s="36">
        <f t="shared" ref="DE330" si="4610">DF330+DI330</f>
        <v>5313150.9825849999</v>
      </c>
      <c r="DF330" s="36">
        <f t="shared" ref="DF330" si="4611">SUM(DG330:DH330)</f>
        <v>340759.91858499998</v>
      </c>
      <c r="DG330" s="36">
        <f>DG331+DG335+DG338+DG341+DG345+DG346+DG347</f>
        <v>299344.16058500001</v>
      </c>
      <c r="DH330" s="36">
        <f>DH331+DH335+DH338+DH341+DH345+DH346+DH347</f>
        <v>41415.758000000002</v>
      </c>
      <c r="DI330" s="36">
        <f t="shared" ref="DI330:DI341" si="4612">SUM(DJ330:DK330)</f>
        <v>4972391.0640000002</v>
      </c>
      <c r="DJ330" s="36">
        <f>DJ331+DJ335+DJ338+DJ341+DJ345+DJ346+DJ347</f>
        <v>239821.95499999999</v>
      </c>
      <c r="DK330" s="36">
        <f>DK331+DK335+DK338+DK341+DK345+DK346+DK347</f>
        <v>4732569.1090000002</v>
      </c>
      <c r="DL330" s="36">
        <f t="shared" ref="DL330:DL341" si="4613">DM330+DP330</f>
        <v>29428253.449575003</v>
      </c>
      <c r="DM330" s="36">
        <f t="shared" ref="DM330:DM341" si="4614">SUM(DN330:DO330)</f>
        <v>1549691.0485750001</v>
      </c>
      <c r="DN330" s="36">
        <f>DN331+DN335+DN338+DN341+DN345+DN346+DN347</f>
        <v>1343979.7415750001</v>
      </c>
      <c r="DO330" s="36">
        <f>DO331+DO335+DO338+DO341+DO345+DO346+DO347</f>
        <v>205711.30699999997</v>
      </c>
      <c r="DP330" s="36">
        <f t="shared" ref="DP330:DP341" si="4615">SUM(DQ330:DR330)</f>
        <v>27878562.401000004</v>
      </c>
      <c r="DQ330" s="36">
        <f>DQ331+DQ335+DQ338+DQ341+DQ345+DQ346+DQ347</f>
        <v>1231214.3679999998</v>
      </c>
      <c r="DR330" s="36">
        <f>DR331+DR335+DR338+DR341+DR345+DR346+DR347</f>
        <v>26647348.033000004</v>
      </c>
    </row>
    <row r="331" spans="1:122" s="3" customFormat="1" ht="15" customHeight="1" x14ac:dyDescent="0.2">
      <c r="A331" s="37"/>
      <c r="B331" s="1"/>
      <c r="C331" s="35" t="s">
        <v>278</v>
      </c>
      <c r="D331" s="65">
        <f>D332+D333+D334</f>
        <v>28252.2</v>
      </c>
      <c r="E331" s="36">
        <f t="shared" ref="E331:BP331" si="4616">E332+E333+E334</f>
        <v>28252.2</v>
      </c>
      <c r="F331" s="36">
        <f t="shared" si="4616"/>
        <v>19808.650000000001</v>
      </c>
      <c r="G331" s="36">
        <f t="shared" si="4616"/>
        <v>8443.5499999999993</v>
      </c>
      <c r="H331" s="36">
        <f t="shared" si="4616"/>
        <v>0</v>
      </c>
      <c r="I331" s="36">
        <f t="shared" si="4616"/>
        <v>0</v>
      </c>
      <c r="J331" s="36">
        <f t="shared" si="4616"/>
        <v>0</v>
      </c>
      <c r="K331" s="65">
        <f t="shared" si="4616"/>
        <v>90725.72</v>
      </c>
      <c r="L331" s="36">
        <f t="shared" si="4616"/>
        <v>90725.72</v>
      </c>
      <c r="M331" s="36">
        <f t="shared" si="4616"/>
        <v>19049.68</v>
      </c>
      <c r="N331" s="36">
        <f t="shared" si="4616"/>
        <v>71676.039999999994</v>
      </c>
      <c r="O331" s="36">
        <f t="shared" si="4616"/>
        <v>0</v>
      </c>
      <c r="P331" s="36">
        <f t="shared" si="4616"/>
        <v>0</v>
      </c>
      <c r="Q331" s="36">
        <f t="shared" si="4616"/>
        <v>0</v>
      </c>
      <c r="R331" s="65">
        <f t="shared" si="4616"/>
        <v>31230.739999999998</v>
      </c>
      <c r="S331" s="36">
        <f t="shared" si="4616"/>
        <v>31230.739999999998</v>
      </c>
      <c r="T331" s="36">
        <f t="shared" si="4616"/>
        <v>25805.26</v>
      </c>
      <c r="U331" s="36">
        <f t="shared" si="4616"/>
        <v>5425.4800000000005</v>
      </c>
      <c r="V331" s="36">
        <f t="shared" si="4616"/>
        <v>0</v>
      </c>
      <c r="W331" s="36">
        <f t="shared" si="4616"/>
        <v>0</v>
      </c>
      <c r="X331" s="36">
        <f t="shared" si="4616"/>
        <v>0</v>
      </c>
      <c r="Y331" s="36">
        <f t="shared" si="4616"/>
        <v>150208.65999999997</v>
      </c>
      <c r="Z331" s="36">
        <f t="shared" si="4616"/>
        <v>150208.65999999997</v>
      </c>
      <c r="AA331" s="36">
        <f t="shared" si="4616"/>
        <v>64663.59</v>
      </c>
      <c r="AB331" s="36">
        <f t="shared" si="4616"/>
        <v>85545.07</v>
      </c>
      <c r="AC331" s="36">
        <f t="shared" si="4616"/>
        <v>0</v>
      </c>
      <c r="AD331" s="36">
        <f t="shared" si="4616"/>
        <v>0</v>
      </c>
      <c r="AE331" s="36">
        <f t="shared" si="4616"/>
        <v>0</v>
      </c>
      <c r="AF331" s="65">
        <f t="shared" si="4616"/>
        <v>35247.663</v>
      </c>
      <c r="AG331" s="36">
        <f t="shared" si="4616"/>
        <v>29247.662999999997</v>
      </c>
      <c r="AH331" s="36">
        <f t="shared" si="4616"/>
        <v>23256.752999999997</v>
      </c>
      <c r="AI331" s="36">
        <f t="shared" si="4616"/>
        <v>5990.9100000000008</v>
      </c>
      <c r="AJ331" s="36">
        <f t="shared" si="4616"/>
        <v>6000</v>
      </c>
      <c r="AK331" s="36">
        <f t="shared" si="4616"/>
        <v>6000</v>
      </c>
      <c r="AL331" s="36">
        <f t="shared" si="4616"/>
        <v>0</v>
      </c>
      <c r="AM331" s="65">
        <f t="shared" si="4616"/>
        <v>37348.542999999998</v>
      </c>
      <c r="AN331" s="36">
        <f t="shared" si="4616"/>
        <v>37348.542999999998</v>
      </c>
      <c r="AO331" s="36">
        <f t="shared" si="4616"/>
        <v>31648.27</v>
      </c>
      <c r="AP331" s="36">
        <f t="shared" si="4616"/>
        <v>5700.2729999999992</v>
      </c>
      <c r="AQ331" s="36">
        <f t="shared" si="4616"/>
        <v>0</v>
      </c>
      <c r="AR331" s="36">
        <f t="shared" si="4616"/>
        <v>0</v>
      </c>
      <c r="AS331" s="36">
        <f t="shared" si="4616"/>
        <v>0</v>
      </c>
      <c r="AT331" s="65">
        <f t="shared" si="4616"/>
        <v>41236.629999999997</v>
      </c>
      <c r="AU331" s="36">
        <f t="shared" si="4616"/>
        <v>34636.629999999997</v>
      </c>
      <c r="AV331" s="36">
        <f t="shared" si="4616"/>
        <v>28815.75</v>
      </c>
      <c r="AW331" s="36">
        <f t="shared" si="4616"/>
        <v>5820.88</v>
      </c>
      <c r="AX331" s="36">
        <f t="shared" si="4616"/>
        <v>6600</v>
      </c>
      <c r="AY331" s="36">
        <f t="shared" si="4616"/>
        <v>6600</v>
      </c>
      <c r="AZ331" s="36">
        <f t="shared" si="4616"/>
        <v>0</v>
      </c>
      <c r="BA331" s="36">
        <f t="shared" si="4616"/>
        <v>113832.836</v>
      </c>
      <c r="BB331" s="36">
        <f t="shared" si="4616"/>
        <v>101232.836</v>
      </c>
      <c r="BC331" s="36">
        <f t="shared" si="4616"/>
        <v>83720.773000000001</v>
      </c>
      <c r="BD331" s="36">
        <f t="shared" si="4616"/>
        <v>17512.062999999998</v>
      </c>
      <c r="BE331" s="36">
        <f t="shared" si="4616"/>
        <v>12600</v>
      </c>
      <c r="BF331" s="36">
        <f t="shared" si="4616"/>
        <v>12600</v>
      </c>
      <c r="BG331" s="36">
        <f t="shared" si="4616"/>
        <v>0</v>
      </c>
      <c r="BH331" s="65">
        <f t="shared" si="4616"/>
        <v>38473.85</v>
      </c>
      <c r="BI331" s="36">
        <f t="shared" si="4616"/>
        <v>38473.85</v>
      </c>
      <c r="BJ331" s="36">
        <f t="shared" si="4616"/>
        <v>32182.48</v>
      </c>
      <c r="BK331" s="36">
        <f t="shared" si="4616"/>
        <v>6291.369999999999</v>
      </c>
      <c r="BL331" s="36">
        <f t="shared" si="4616"/>
        <v>0</v>
      </c>
      <c r="BM331" s="36">
        <f t="shared" si="4616"/>
        <v>0</v>
      </c>
      <c r="BN331" s="36">
        <f t="shared" si="4616"/>
        <v>0</v>
      </c>
      <c r="BO331" s="65">
        <f t="shared" si="4616"/>
        <v>42544.32</v>
      </c>
      <c r="BP331" s="36">
        <f t="shared" si="4616"/>
        <v>35968.519999999997</v>
      </c>
      <c r="BQ331" s="36">
        <f t="shared" ref="BQ331:DR331" si="4617">BQ332+BQ333+BQ334</f>
        <v>28085.260000000002</v>
      </c>
      <c r="BR331" s="36">
        <f t="shared" si="4617"/>
        <v>7883.26</v>
      </c>
      <c r="BS331" s="36">
        <f t="shared" si="4617"/>
        <v>6575.8</v>
      </c>
      <c r="BT331" s="36">
        <f t="shared" si="4617"/>
        <v>6575.8</v>
      </c>
      <c r="BU331" s="36">
        <f t="shared" si="4617"/>
        <v>0</v>
      </c>
      <c r="BV331" s="65">
        <f t="shared" si="4617"/>
        <v>1200</v>
      </c>
      <c r="BW331" s="36">
        <f t="shared" si="4617"/>
        <v>1200</v>
      </c>
      <c r="BX331" s="36">
        <f t="shared" si="4617"/>
        <v>600</v>
      </c>
      <c r="BY331" s="36">
        <f t="shared" si="4617"/>
        <v>600</v>
      </c>
      <c r="BZ331" s="36">
        <f t="shared" si="4617"/>
        <v>0</v>
      </c>
      <c r="CA331" s="36">
        <f t="shared" si="4617"/>
        <v>0</v>
      </c>
      <c r="CB331" s="36">
        <f t="shared" si="4617"/>
        <v>0</v>
      </c>
      <c r="CC331" s="36">
        <f t="shared" si="4617"/>
        <v>82218.17</v>
      </c>
      <c r="CD331" s="36">
        <f t="shared" si="4617"/>
        <v>75642.37</v>
      </c>
      <c r="CE331" s="36">
        <f t="shared" si="4617"/>
        <v>60867.74</v>
      </c>
      <c r="CF331" s="36">
        <f t="shared" si="4617"/>
        <v>14774.629999999997</v>
      </c>
      <c r="CG331" s="36">
        <f t="shared" si="4617"/>
        <v>6575.8</v>
      </c>
      <c r="CH331" s="36">
        <f t="shared" si="4617"/>
        <v>6575.8</v>
      </c>
      <c r="CI331" s="36">
        <f t="shared" si="4617"/>
        <v>0</v>
      </c>
      <c r="CJ331" s="65">
        <f t="shared" si="4617"/>
        <v>23532.580000000005</v>
      </c>
      <c r="CK331" s="36">
        <f t="shared" si="4617"/>
        <v>23532.580000000005</v>
      </c>
      <c r="CL331" s="36">
        <f t="shared" si="4617"/>
        <v>18800.260000000002</v>
      </c>
      <c r="CM331" s="36">
        <f t="shared" si="4617"/>
        <v>4732.32</v>
      </c>
      <c r="CN331" s="36">
        <f t="shared" si="4617"/>
        <v>0</v>
      </c>
      <c r="CO331" s="36">
        <f t="shared" si="4617"/>
        <v>0</v>
      </c>
      <c r="CP331" s="36">
        <f t="shared" si="4617"/>
        <v>0</v>
      </c>
      <c r="CQ331" s="65">
        <f t="shared" si="4617"/>
        <v>41378.240000000005</v>
      </c>
      <c r="CR331" s="36">
        <f t="shared" si="4617"/>
        <v>34765.840000000004</v>
      </c>
      <c r="CS331" s="36">
        <f t="shared" si="4617"/>
        <v>26943.31</v>
      </c>
      <c r="CT331" s="36">
        <f t="shared" si="4617"/>
        <v>7822.5300000000007</v>
      </c>
      <c r="CU331" s="36">
        <f t="shared" si="4617"/>
        <v>6612.4</v>
      </c>
      <c r="CV331" s="36">
        <f t="shared" si="4617"/>
        <v>6612.4</v>
      </c>
      <c r="CW331" s="36">
        <f t="shared" si="4617"/>
        <v>0</v>
      </c>
      <c r="CX331" s="65">
        <f t="shared" si="4617"/>
        <v>35182.039999999994</v>
      </c>
      <c r="CY331" s="36">
        <f t="shared" si="4617"/>
        <v>35182.039999999994</v>
      </c>
      <c r="CZ331" s="36">
        <f t="shared" si="4617"/>
        <v>27223.539999999997</v>
      </c>
      <c r="DA331" s="36">
        <f t="shared" si="4617"/>
        <v>7958.4999999999991</v>
      </c>
      <c r="DB331" s="36">
        <f t="shared" si="4617"/>
        <v>0</v>
      </c>
      <c r="DC331" s="36">
        <f t="shared" si="4617"/>
        <v>0</v>
      </c>
      <c r="DD331" s="36">
        <f t="shared" si="4617"/>
        <v>0</v>
      </c>
      <c r="DE331" s="36">
        <f t="shared" si="4617"/>
        <v>100092.85999999999</v>
      </c>
      <c r="DF331" s="36">
        <f t="shared" si="4617"/>
        <v>93480.459999999992</v>
      </c>
      <c r="DG331" s="36">
        <f t="shared" si="4617"/>
        <v>72967.11</v>
      </c>
      <c r="DH331" s="36">
        <f t="shared" si="4617"/>
        <v>20513.349999999999</v>
      </c>
      <c r="DI331" s="36">
        <f t="shared" si="4617"/>
        <v>6612.4</v>
      </c>
      <c r="DJ331" s="36">
        <f t="shared" si="4617"/>
        <v>6612.4</v>
      </c>
      <c r="DK331" s="36">
        <f t="shared" si="4617"/>
        <v>0</v>
      </c>
      <c r="DL331" s="36">
        <f t="shared" si="4617"/>
        <v>446352.52600000001</v>
      </c>
      <c r="DM331" s="36">
        <f t="shared" si="4617"/>
        <v>420564.326</v>
      </c>
      <c r="DN331" s="36">
        <f t="shared" si="4617"/>
        <v>282219.21300000005</v>
      </c>
      <c r="DO331" s="36">
        <f t="shared" si="4617"/>
        <v>138345.11299999998</v>
      </c>
      <c r="DP331" s="36">
        <f t="shared" si="4617"/>
        <v>25788.199999999997</v>
      </c>
      <c r="DQ331" s="36">
        <f t="shared" si="4617"/>
        <v>25788.199999999997</v>
      </c>
      <c r="DR331" s="36">
        <f t="shared" si="4617"/>
        <v>0</v>
      </c>
    </row>
    <row r="332" spans="1:122" s="3" customFormat="1" ht="15" customHeight="1" x14ac:dyDescent="0.25">
      <c r="A332" s="37"/>
      <c r="B332" s="1"/>
      <c r="C332" s="39" t="s">
        <v>279</v>
      </c>
      <c r="D332" s="67">
        <f>+E332+H332</f>
        <v>285.11999999999995</v>
      </c>
      <c r="E332" s="68">
        <f>+F332+G332</f>
        <v>285.11999999999995</v>
      </c>
      <c r="F332" s="68">
        <v>38.200000000000003</v>
      </c>
      <c r="G332" s="68">
        <v>246.91999999999996</v>
      </c>
      <c r="H332" s="68">
        <f>+I332+J332</f>
        <v>0</v>
      </c>
      <c r="I332" s="68">
        <v>0</v>
      </c>
      <c r="J332" s="68">
        <v>0</v>
      </c>
      <c r="K332" s="67">
        <f t="shared" ref="K332:K334" si="4618">+L332+O332</f>
        <v>442.32</v>
      </c>
      <c r="L332" s="68">
        <f t="shared" ref="L332:L334" si="4619">+M332+N332</f>
        <v>442.32</v>
      </c>
      <c r="M332" s="68">
        <v>32.870000000000005</v>
      </c>
      <c r="N332" s="68">
        <v>409.45</v>
      </c>
      <c r="O332" s="68">
        <f t="shared" ref="O332:O334" si="4620">+P332+Q332</f>
        <v>0</v>
      </c>
      <c r="P332" s="68">
        <v>0</v>
      </c>
      <c r="Q332" s="68">
        <v>0</v>
      </c>
      <c r="R332" s="67">
        <f t="shared" ref="R332:R334" si="4621">+S332+V332</f>
        <v>1478.86</v>
      </c>
      <c r="S332" s="68">
        <f t="shared" ref="S332:S334" si="4622">+T332+U332</f>
        <v>1478.86</v>
      </c>
      <c r="T332" s="68">
        <v>1211.99</v>
      </c>
      <c r="U332" s="68">
        <v>266.86999999999995</v>
      </c>
      <c r="V332" s="68">
        <f t="shared" ref="V332:V334" si="4623">+W332+X332</f>
        <v>0</v>
      </c>
      <c r="W332" s="68">
        <v>0</v>
      </c>
      <c r="X332" s="68">
        <v>0</v>
      </c>
      <c r="Y332" s="68">
        <f t="shared" ref="Y332:Y334" si="4624">+Z332+AC332</f>
        <v>2206.2999999999997</v>
      </c>
      <c r="Z332" s="68">
        <f t="shared" ref="Z332:Z334" si="4625">+AA332+AB332</f>
        <v>2206.2999999999997</v>
      </c>
      <c r="AA332" s="68">
        <f>+F332+M332+T332</f>
        <v>1283.06</v>
      </c>
      <c r="AB332" s="68">
        <f>+G332+N332+U332</f>
        <v>923.23999999999978</v>
      </c>
      <c r="AC332" s="68">
        <f t="shared" ref="AC332:AC334" si="4626">+AD332+AE332</f>
        <v>0</v>
      </c>
      <c r="AD332" s="68">
        <f>+I332+P332+W332</f>
        <v>0</v>
      </c>
      <c r="AE332" s="68">
        <f>+J332+Q332+X332</f>
        <v>0</v>
      </c>
      <c r="AF332" s="67">
        <f>+AG332+AJ332</f>
        <v>2758.37</v>
      </c>
      <c r="AG332" s="68">
        <f>+AH332+AI332</f>
        <v>2758.37</v>
      </c>
      <c r="AH332" s="68">
        <v>2408.35</v>
      </c>
      <c r="AI332" s="68">
        <v>350.02000000000004</v>
      </c>
      <c r="AJ332" s="68">
        <f>+AK332+AL332</f>
        <v>0</v>
      </c>
      <c r="AK332" s="68">
        <v>0</v>
      </c>
      <c r="AL332" s="68">
        <v>0</v>
      </c>
      <c r="AM332" s="67">
        <f t="shared" ref="AM332:AM334" si="4627">+AN332+AQ332</f>
        <v>4298.3429999999998</v>
      </c>
      <c r="AN332" s="68">
        <f t="shared" ref="AN332:AN334" si="4628">+AO332+AP332</f>
        <v>4298.3429999999998</v>
      </c>
      <c r="AO332" s="68">
        <v>3527.7999999999997</v>
      </c>
      <c r="AP332" s="68">
        <v>770.54300000000012</v>
      </c>
      <c r="AQ332" s="68">
        <f t="shared" ref="AQ332:AQ334" si="4629">+AR332+AS332</f>
        <v>0</v>
      </c>
      <c r="AR332" s="68">
        <v>0</v>
      </c>
      <c r="AS332" s="68">
        <v>0</v>
      </c>
      <c r="AT332" s="67">
        <f t="shared" ref="AT332:AT334" si="4630">+AU332+AX332</f>
        <v>3412.2</v>
      </c>
      <c r="AU332" s="68">
        <f t="shared" ref="AU332:AU334" si="4631">+AV332+AW332</f>
        <v>3412.2</v>
      </c>
      <c r="AV332" s="68">
        <v>3100.99</v>
      </c>
      <c r="AW332" s="68">
        <v>311.21000000000015</v>
      </c>
      <c r="AX332" s="68">
        <f t="shared" ref="AX332:AX334" si="4632">+AY332+AZ332</f>
        <v>0</v>
      </c>
      <c r="AY332" s="68">
        <v>0</v>
      </c>
      <c r="AZ332" s="68">
        <v>0</v>
      </c>
      <c r="BA332" s="68">
        <f t="shared" ref="BA332:BA334" si="4633">+BB332+BE332</f>
        <v>10468.913</v>
      </c>
      <c r="BB332" s="68">
        <f t="shared" ref="BB332:BB334" si="4634">+BC332+BD332</f>
        <v>10468.913</v>
      </c>
      <c r="BC332" s="68">
        <f>+AH332+AO332+AV332</f>
        <v>9037.14</v>
      </c>
      <c r="BD332" s="68">
        <f>+AI332+AP332+AW332</f>
        <v>1431.7730000000001</v>
      </c>
      <c r="BE332" s="68">
        <f t="shared" ref="BE332:BE334" si="4635">+BF332+BG332</f>
        <v>0</v>
      </c>
      <c r="BF332" s="68">
        <f>+AK332+AR332+AY332</f>
        <v>0</v>
      </c>
      <c r="BG332" s="68">
        <f>+AL332+AS332+AZ332</f>
        <v>0</v>
      </c>
      <c r="BH332" s="67">
        <f>+BI332+BL332</f>
        <v>3137.9800000000009</v>
      </c>
      <c r="BI332" s="68">
        <f>+BJ332+BK332</f>
        <v>3137.9800000000009</v>
      </c>
      <c r="BJ332" s="68">
        <v>2815.2700000000009</v>
      </c>
      <c r="BK332" s="68">
        <v>322.70999999999998</v>
      </c>
      <c r="BL332" s="68">
        <f>+BM332+BN332</f>
        <v>0</v>
      </c>
      <c r="BM332" s="68">
        <v>0</v>
      </c>
      <c r="BN332" s="68">
        <v>0</v>
      </c>
      <c r="BO332" s="67">
        <f t="shared" ref="BO332:BO334" si="4636">+BP332+BS332</f>
        <v>646.59999999999991</v>
      </c>
      <c r="BP332" s="68">
        <f t="shared" ref="BP332:BP334" si="4637">+BQ332+BR332</f>
        <v>646.59999999999991</v>
      </c>
      <c r="BQ332" s="68">
        <v>419.58</v>
      </c>
      <c r="BR332" s="68">
        <v>227.01999999999998</v>
      </c>
      <c r="BS332" s="68">
        <f t="shared" ref="BS332:BS334" si="4638">+BT332+BU332</f>
        <v>0</v>
      </c>
      <c r="BT332" s="68">
        <v>0</v>
      </c>
      <c r="BU332" s="68">
        <v>0</v>
      </c>
      <c r="BV332" s="67">
        <f t="shared" ref="BV332:BV334" si="4639">+BW332+BZ332</f>
        <v>0</v>
      </c>
      <c r="BW332" s="68">
        <f t="shared" ref="BW332:BW334" si="4640">+BX332+BY332</f>
        <v>0</v>
      </c>
      <c r="BX332" s="68">
        <v>0</v>
      </c>
      <c r="BY332" s="68">
        <v>0</v>
      </c>
      <c r="BZ332" s="68">
        <f t="shared" ref="BZ332:BZ334" si="4641">+CA332+CB332</f>
        <v>0</v>
      </c>
      <c r="CA332" s="68">
        <v>0</v>
      </c>
      <c r="CB332" s="68">
        <v>0</v>
      </c>
      <c r="CC332" s="68">
        <f t="shared" ref="CC332:CC334" si="4642">+CD332+CG332</f>
        <v>3784.5800000000008</v>
      </c>
      <c r="CD332" s="68">
        <f t="shared" ref="CD332:CD334" si="4643">+CE332+CF332</f>
        <v>3784.5800000000008</v>
      </c>
      <c r="CE332" s="68">
        <f>+BJ332+BQ332+BX332</f>
        <v>3234.8500000000008</v>
      </c>
      <c r="CF332" s="68">
        <f>+BK332+BR332+BY332</f>
        <v>549.73</v>
      </c>
      <c r="CG332" s="68">
        <f t="shared" ref="CG332:CG334" si="4644">+CH332+CI332</f>
        <v>0</v>
      </c>
      <c r="CH332" s="68">
        <f>+BM332+BT332+CA332</f>
        <v>0</v>
      </c>
      <c r="CI332" s="68">
        <f>+BN332+BU332+CB332</f>
        <v>0</v>
      </c>
      <c r="CJ332" s="67">
        <f>+CK332+CN332</f>
        <v>187.56000000000006</v>
      </c>
      <c r="CK332" s="68">
        <f>+CL332+CM332</f>
        <v>187.56000000000006</v>
      </c>
      <c r="CL332" s="68">
        <v>27.07</v>
      </c>
      <c r="CM332" s="68">
        <v>160.49000000000007</v>
      </c>
      <c r="CN332" s="68">
        <f>+CO332+CP332</f>
        <v>0</v>
      </c>
      <c r="CO332" s="68">
        <v>0</v>
      </c>
      <c r="CP332" s="68">
        <v>0</v>
      </c>
      <c r="CQ332" s="67">
        <f t="shared" ref="CQ332:CQ334" si="4645">+CR332+CU332</f>
        <v>291.47000000000003</v>
      </c>
      <c r="CR332" s="68">
        <f t="shared" ref="CR332:CR334" si="4646">+CS332+CT332</f>
        <v>291.47000000000003</v>
      </c>
      <c r="CS332" s="68">
        <v>155.89000000000001</v>
      </c>
      <c r="CT332" s="68">
        <v>135.57999999999998</v>
      </c>
      <c r="CU332" s="68">
        <f t="shared" ref="CU332:CU334" si="4647">+CV332+CW332</f>
        <v>0</v>
      </c>
      <c r="CV332" s="68">
        <v>0</v>
      </c>
      <c r="CW332" s="68">
        <v>0</v>
      </c>
      <c r="CX332" s="67">
        <f t="shared" ref="CX332:CX334" si="4648">+CY332+DB332</f>
        <v>641.20000000000005</v>
      </c>
      <c r="CY332" s="68">
        <f t="shared" ref="CY332:CY333" si="4649">+CZ332+DA332</f>
        <v>641.20000000000005</v>
      </c>
      <c r="CZ332" s="68">
        <v>184.76000000000002</v>
      </c>
      <c r="DA332" s="68">
        <v>456.44</v>
      </c>
      <c r="DB332" s="68">
        <f t="shared" ref="DB332:DB334" si="4650">+DC332+DD332</f>
        <v>0</v>
      </c>
      <c r="DC332" s="68">
        <v>0</v>
      </c>
      <c r="DD332" s="68">
        <v>0</v>
      </c>
      <c r="DE332" s="68">
        <f t="shared" ref="DE332:DE334" si="4651">+DF332+DI332</f>
        <v>1120.23</v>
      </c>
      <c r="DF332" s="68">
        <f t="shared" ref="DF332:DF334" si="4652">+DG332+DH332</f>
        <v>1120.23</v>
      </c>
      <c r="DG332" s="68">
        <f>+CL332+CS332+CZ332</f>
        <v>367.72</v>
      </c>
      <c r="DH332" s="68">
        <f>+CM332+CT332+DA332</f>
        <v>752.51</v>
      </c>
      <c r="DI332" s="68">
        <f t="shared" ref="DI332:DI334" si="4653">+DJ332+DK332</f>
        <v>0</v>
      </c>
      <c r="DJ332" s="68">
        <f>+CO332+CV332+DC332</f>
        <v>0</v>
      </c>
      <c r="DK332" s="68">
        <f>+CP332+CW332+DD332</f>
        <v>0</v>
      </c>
      <c r="DL332" s="68">
        <f t="shared" ref="DL332:DL334" si="4654">+DM332+DP332</f>
        <v>17580.022999999997</v>
      </c>
      <c r="DM332" s="68">
        <f t="shared" ref="DM332:DM334" si="4655">+DN332+DO332</f>
        <v>17580.022999999997</v>
      </c>
      <c r="DN332" s="68">
        <f>+AA332+BC332+CE332+DG332</f>
        <v>13922.769999999999</v>
      </c>
      <c r="DO332" s="68">
        <f>+AB332+BD332+CF332+DH332</f>
        <v>3657.2529999999997</v>
      </c>
      <c r="DP332" s="68">
        <f t="shared" ref="DP332:DP334" si="4656">+DQ332+DR332</f>
        <v>0</v>
      </c>
      <c r="DQ332" s="68">
        <f>+AD332+BF332+CH332+DJ332</f>
        <v>0</v>
      </c>
      <c r="DR332" s="68">
        <f>+AE332+BG332+CI332+DK332</f>
        <v>0</v>
      </c>
    </row>
    <row r="333" spans="1:122" s="3" customFormat="1" ht="15" customHeight="1" x14ac:dyDescent="0.25">
      <c r="A333" s="37"/>
      <c r="B333" s="1"/>
      <c r="C333" s="39" t="s">
        <v>280</v>
      </c>
      <c r="D333" s="67">
        <f>+E333+H333</f>
        <v>27967.08</v>
      </c>
      <c r="E333" s="68">
        <f>+F333+G333</f>
        <v>27967.08</v>
      </c>
      <c r="F333" s="68">
        <v>19770.45</v>
      </c>
      <c r="G333" s="68">
        <v>8196.6299999999992</v>
      </c>
      <c r="H333" s="68">
        <f>+I333+J333</f>
        <v>0</v>
      </c>
      <c r="I333" s="68">
        <v>0</v>
      </c>
      <c r="J333" s="68">
        <v>0</v>
      </c>
      <c r="K333" s="67">
        <f t="shared" si="4618"/>
        <v>90283.4</v>
      </c>
      <c r="L333" s="68">
        <f t="shared" si="4619"/>
        <v>90283.4</v>
      </c>
      <c r="M333" s="68">
        <v>19016.810000000001</v>
      </c>
      <c r="N333" s="68">
        <v>71266.59</v>
      </c>
      <c r="O333" s="68">
        <f t="shared" si="4620"/>
        <v>0</v>
      </c>
      <c r="P333" s="68">
        <v>0</v>
      </c>
      <c r="Q333" s="68">
        <v>0</v>
      </c>
      <c r="R333" s="67">
        <f t="shared" si="4621"/>
        <v>29751.879999999997</v>
      </c>
      <c r="S333" s="68">
        <f t="shared" si="4622"/>
        <v>29751.879999999997</v>
      </c>
      <c r="T333" s="68">
        <v>24593.269999999997</v>
      </c>
      <c r="U333" s="68">
        <v>5158.6100000000006</v>
      </c>
      <c r="V333" s="68">
        <f t="shared" si="4623"/>
        <v>0</v>
      </c>
      <c r="W333" s="68">
        <v>0</v>
      </c>
      <c r="X333" s="68">
        <v>0</v>
      </c>
      <c r="Y333" s="68">
        <f t="shared" si="4624"/>
        <v>148002.35999999999</v>
      </c>
      <c r="Z333" s="68">
        <f t="shared" si="4625"/>
        <v>148002.35999999999</v>
      </c>
      <c r="AA333" s="68">
        <f>+F333+M333+T333</f>
        <v>63380.53</v>
      </c>
      <c r="AB333" s="68">
        <f>+G333+N333+U333</f>
        <v>84621.83</v>
      </c>
      <c r="AC333" s="68">
        <f t="shared" si="4626"/>
        <v>0</v>
      </c>
      <c r="AD333" s="68">
        <f>+I333+P333+W333</f>
        <v>0</v>
      </c>
      <c r="AE333" s="68">
        <f>+J333+Q333+X333</f>
        <v>0</v>
      </c>
      <c r="AF333" s="67">
        <f>+AG333+AJ333</f>
        <v>31018.222999999998</v>
      </c>
      <c r="AG333" s="68">
        <f>+AH333+AI333</f>
        <v>25018.222999999998</v>
      </c>
      <c r="AH333" s="68">
        <v>20101.332999999999</v>
      </c>
      <c r="AI333" s="68">
        <v>4916.8900000000003</v>
      </c>
      <c r="AJ333" s="68">
        <f>+AK333+AL333</f>
        <v>6000</v>
      </c>
      <c r="AK333" s="68">
        <v>6000</v>
      </c>
      <c r="AL333" s="68">
        <v>0</v>
      </c>
      <c r="AM333" s="67">
        <f t="shared" si="4627"/>
        <v>33050.199999999997</v>
      </c>
      <c r="AN333" s="68">
        <f t="shared" si="4628"/>
        <v>33050.199999999997</v>
      </c>
      <c r="AO333" s="68">
        <v>28120.47</v>
      </c>
      <c r="AP333" s="68">
        <v>4929.7299999999996</v>
      </c>
      <c r="AQ333" s="68">
        <f t="shared" si="4629"/>
        <v>0</v>
      </c>
      <c r="AR333" s="68">
        <v>0</v>
      </c>
      <c r="AS333" s="68">
        <v>0</v>
      </c>
      <c r="AT333" s="67">
        <f t="shared" si="4630"/>
        <v>37824.43</v>
      </c>
      <c r="AU333" s="68">
        <f t="shared" si="4631"/>
        <v>31224.43</v>
      </c>
      <c r="AV333" s="68">
        <v>25714.760000000002</v>
      </c>
      <c r="AW333" s="68">
        <v>5509.67</v>
      </c>
      <c r="AX333" s="68">
        <f t="shared" si="4632"/>
        <v>6600</v>
      </c>
      <c r="AY333" s="68">
        <v>6600</v>
      </c>
      <c r="AZ333" s="68">
        <v>0</v>
      </c>
      <c r="BA333" s="68">
        <f t="shared" si="4633"/>
        <v>101892.85299999999</v>
      </c>
      <c r="BB333" s="68">
        <f t="shared" si="4634"/>
        <v>89292.852999999988</v>
      </c>
      <c r="BC333" s="68">
        <f>+AH333+AO333+AV333</f>
        <v>73936.562999999995</v>
      </c>
      <c r="BD333" s="68">
        <f>+AI333+AP333+AW333</f>
        <v>15356.289999999999</v>
      </c>
      <c r="BE333" s="68">
        <f t="shared" si="4635"/>
        <v>12600</v>
      </c>
      <c r="BF333" s="68">
        <f>+AK333+AR333+AY333</f>
        <v>12600</v>
      </c>
      <c r="BG333" s="68">
        <f>+AL333+AS333+AZ333</f>
        <v>0</v>
      </c>
      <c r="BH333" s="67">
        <f>+BI333+BL333</f>
        <v>35335.869999999995</v>
      </c>
      <c r="BI333" s="68">
        <f>+BJ333+BK333</f>
        <v>35335.869999999995</v>
      </c>
      <c r="BJ333" s="68">
        <v>29367.21</v>
      </c>
      <c r="BK333" s="68">
        <v>5968.6599999999989</v>
      </c>
      <c r="BL333" s="68">
        <f>+BM333+BN333</f>
        <v>0</v>
      </c>
      <c r="BM333" s="68">
        <v>0</v>
      </c>
      <c r="BN333" s="68">
        <v>0</v>
      </c>
      <c r="BO333" s="67">
        <f t="shared" si="4636"/>
        <v>41897.72</v>
      </c>
      <c r="BP333" s="68">
        <f t="shared" si="4637"/>
        <v>35321.919999999998</v>
      </c>
      <c r="BQ333" s="68">
        <v>27665.68</v>
      </c>
      <c r="BR333" s="68">
        <v>7656.24</v>
      </c>
      <c r="BS333" s="68">
        <f t="shared" si="4638"/>
        <v>6575.8</v>
      </c>
      <c r="BT333" s="68">
        <v>6575.8</v>
      </c>
      <c r="BU333" s="68">
        <v>0</v>
      </c>
      <c r="BV333" s="67">
        <f t="shared" si="4639"/>
        <v>0</v>
      </c>
      <c r="BW333" s="68">
        <f t="shared" si="4640"/>
        <v>0</v>
      </c>
      <c r="BX333" s="68">
        <v>0</v>
      </c>
      <c r="BY333" s="68">
        <v>0</v>
      </c>
      <c r="BZ333" s="68">
        <f t="shared" si="4641"/>
        <v>0</v>
      </c>
      <c r="CA333" s="68">
        <v>0</v>
      </c>
      <c r="CB333" s="68">
        <v>0</v>
      </c>
      <c r="CC333" s="68">
        <f t="shared" si="4642"/>
        <v>77233.59</v>
      </c>
      <c r="CD333" s="68">
        <f t="shared" si="4643"/>
        <v>70657.789999999994</v>
      </c>
      <c r="CE333" s="68">
        <f>+BJ333+BQ333+BX333</f>
        <v>57032.89</v>
      </c>
      <c r="CF333" s="68">
        <f>+BK333+BR333+BY333</f>
        <v>13624.899999999998</v>
      </c>
      <c r="CG333" s="68">
        <f t="shared" si="4644"/>
        <v>6575.8</v>
      </c>
      <c r="CH333" s="68">
        <f>+BM333+BT333+CA333</f>
        <v>6575.8</v>
      </c>
      <c r="CI333" s="68">
        <f>+BN333+BU333+CB333</f>
        <v>0</v>
      </c>
      <c r="CJ333" s="67">
        <f>+CK333+CN333</f>
        <v>23345.020000000004</v>
      </c>
      <c r="CK333" s="68">
        <f>+CL333+CM333</f>
        <v>23345.020000000004</v>
      </c>
      <c r="CL333" s="68">
        <v>18773.190000000002</v>
      </c>
      <c r="CM333" s="68">
        <v>4571.83</v>
      </c>
      <c r="CN333" s="68">
        <f>+CO333+CP333</f>
        <v>0</v>
      </c>
      <c r="CO333" s="68">
        <v>0</v>
      </c>
      <c r="CP333" s="68">
        <v>0</v>
      </c>
      <c r="CQ333" s="67">
        <f t="shared" si="4645"/>
        <v>40786.770000000004</v>
      </c>
      <c r="CR333" s="68">
        <f t="shared" si="4646"/>
        <v>34174.370000000003</v>
      </c>
      <c r="CS333" s="68">
        <v>26487.420000000002</v>
      </c>
      <c r="CT333" s="68">
        <v>7686.9500000000007</v>
      </c>
      <c r="CU333" s="68">
        <f t="shared" si="4647"/>
        <v>6612.4</v>
      </c>
      <c r="CV333" s="68">
        <v>6612.4</v>
      </c>
      <c r="CW333" s="68">
        <v>0</v>
      </c>
      <c r="CX333" s="67">
        <f t="shared" si="4648"/>
        <v>34540.839999999997</v>
      </c>
      <c r="CY333" s="68">
        <f t="shared" si="4649"/>
        <v>34540.839999999997</v>
      </c>
      <c r="CZ333" s="68">
        <v>27038.78</v>
      </c>
      <c r="DA333" s="68">
        <v>7502.0599999999995</v>
      </c>
      <c r="DB333" s="68">
        <f t="shared" si="4650"/>
        <v>0</v>
      </c>
      <c r="DC333" s="68">
        <v>0</v>
      </c>
      <c r="DD333" s="68">
        <v>0</v>
      </c>
      <c r="DE333" s="68">
        <f t="shared" si="4651"/>
        <v>98672.62999999999</v>
      </c>
      <c r="DF333" s="68">
        <f t="shared" si="4652"/>
        <v>92060.23</v>
      </c>
      <c r="DG333" s="68">
        <f>+CL333+CS333+CZ333</f>
        <v>72299.39</v>
      </c>
      <c r="DH333" s="68">
        <f>+CM333+CT333+DA333</f>
        <v>19760.84</v>
      </c>
      <c r="DI333" s="68">
        <f t="shared" si="4653"/>
        <v>6612.4</v>
      </c>
      <c r="DJ333" s="68">
        <f>+CO333+CV333+DC333</f>
        <v>6612.4</v>
      </c>
      <c r="DK333" s="68">
        <f>+CP333+CW333+DD333</f>
        <v>0</v>
      </c>
      <c r="DL333" s="68">
        <f t="shared" si="4654"/>
        <v>425801.43300000002</v>
      </c>
      <c r="DM333" s="68">
        <f t="shared" si="4655"/>
        <v>400013.23300000001</v>
      </c>
      <c r="DN333" s="68">
        <f>+AA333+BC333+CE333+DG333</f>
        <v>266649.37300000002</v>
      </c>
      <c r="DO333" s="68">
        <f>+AB333+BD333+CF333+DH333</f>
        <v>133363.85999999999</v>
      </c>
      <c r="DP333" s="68">
        <f t="shared" si="4656"/>
        <v>25788.199999999997</v>
      </c>
      <c r="DQ333" s="68">
        <f>+AD333+BF333+CH333+DJ333</f>
        <v>25788.199999999997</v>
      </c>
      <c r="DR333" s="68">
        <f>+AE333+BG333+CI333+DK333</f>
        <v>0</v>
      </c>
    </row>
    <row r="334" spans="1:122" s="3" customFormat="1" ht="15" customHeight="1" x14ac:dyDescent="0.25">
      <c r="A334" s="37"/>
      <c r="B334" s="1"/>
      <c r="C334" s="39" t="s">
        <v>281</v>
      </c>
      <c r="D334" s="67">
        <f>+E334+H334</f>
        <v>0</v>
      </c>
      <c r="E334" s="68">
        <f>+F334+G334</f>
        <v>0</v>
      </c>
      <c r="F334" s="68">
        <v>0</v>
      </c>
      <c r="G334" s="68">
        <v>0</v>
      </c>
      <c r="H334" s="68">
        <f>+I334+J334</f>
        <v>0</v>
      </c>
      <c r="I334" s="68">
        <v>0</v>
      </c>
      <c r="J334" s="68">
        <v>0</v>
      </c>
      <c r="K334" s="67">
        <f t="shared" si="4618"/>
        <v>0</v>
      </c>
      <c r="L334" s="68">
        <f t="shared" si="4619"/>
        <v>0</v>
      </c>
      <c r="M334" s="68">
        <v>0</v>
      </c>
      <c r="N334" s="68">
        <v>0</v>
      </c>
      <c r="O334" s="68">
        <f t="shared" si="4620"/>
        <v>0</v>
      </c>
      <c r="P334" s="68">
        <v>0</v>
      </c>
      <c r="Q334" s="68">
        <v>0</v>
      </c>
      <c r="R334" s="67">
        <f t="shared" si="4621"/>
        <v>0</v>
      </c>
      <c r="S334" s="68">
        <f t="shared" si="4622"/>
        <v>0</v>
      </c>
      <c r="T334" s="68">
        <v>0</v>
      </c>
      <c r="U334" s="68">
        <v>0</v>
      </c>
      <c r="V334" s="68">
        <f t="shared" si="4623"/>
        <v>0</v>
      </c>
      <c r="W334" s="68">
        <v>0</v>
      </c>
      <c r="X334" s="68">
        <v>0</v>
      </c>
      <c r="Y334" s="68">
        <f t="shared" si="4624"/>
        <v>0</v>
      </c>
      <c r="Z334" s="68">
        <f t="shared" si="4625"/>
        <v>0</v>
      </c>
      <c r="AA334" s="68">
        <f t="shared" ref="AA334:AB334" si="4657">+F334+M334+T334</f>
        <v>0</v>
      </c>
      <c r="AB334" s="68">
        <f t="shared" si="4657"/>
        <v>0</v>
      </c>
      <c r="AC334" s="68">
        <f t="shared" si="4626"/>
        <v>0</v>
      </c>
      <c r="AD334" s="68">
        <f t="shared" ref="AD334:AE334" si="4658">+I334+P334+W334</f>
        <v>0</v>
      </c>
      <c r="AE334" s="68">
        <f t="shared" si="4658"/>
        <v>0</v>
      </c>
      <c r="AF334" s="67">
        <f>+AG334+AJ334</f>
        <v>1471.0700000000002</v>
      </c>
      <c r="AG334" s="68">
        <f>+AH334+AI334</f>
        <v>1471.0700000000002</v>
      </c>
      <c r="AH334" s="68">
        <v>747.07</v>
      </c>
      <c r="AI334" s="68">
        <v>724</v>
      </c>
      <c r="AJ334" s="68">
        <f>+AK334+AL334</f>
        <v>0</v>
      </c>
      <c r="AK334" s="68">
        <v>0</v>
      </c>
      <c r="AL334" s="68">
        <v>0</v>
      </c>
      <c r="AM334" s="67">
        <f t="shared" si="4627"/>
        <v>0</v>
      </c>
      <c r="AN334" s="68">
        <f t="shared" si="4628"/>
        <v>0</v>
      </c>
      <c r="AO334" s="68">
        <v>0</v>
      </c>
      <c r="AP334" s="68">
        <v>0</v>
      </c>
      <c r="AQ334" s="68">
        <f t="shared" si="4629"/>
        <v>0</v>
      </c>
      <c r="AR334" s="68">
        <v>0</v>
      </c>
      <c r="AS334" s="68">
        <v>0</v>
      </c>
      <c r="AT334" s="67">
        <f t="shared" si="4630"/>
        <v>0</v>
      </c>
      <c r="AU334" s="68">
        <f t="shared" si="4631"/>
        <v>0</v>
      </c>
      <c r="AV334" s="68">
        <v>0</v>
      </c>
      <c r="AW334" s="68">
        <v>0</v>
      </c>
      <c r="AX334" s="68">
        <f t="shared" si="4632"/>
        <v>0</v>
      </c>
      <c r="AY334" s="68">
        <v>0</v>
      </c>
      <c r="AZ334" s="68">
        <v>0</v>
      </c>
      <c r="BA334" s="68">
        <f t="shared" si="4633"/>
        <v>1471.0700000000002</v>
      </c>
      <c r="BB334" s="68">
        <f t="shared" si="4634"/>
        <v>1471.0700000000002</v>
      </c>
      <c r="BC334" s="68">
        <f t="shared" ref="BC334:BD334" si="4659">+AH334+AO334+AV334</f>
        <v>747.07</v>
      </c>
      <c r="BD334" s="68">
        <f t="shared" si="4659"/>
        <v>724</v>
      </c>
      <c r="BE334" s="68">
        <f t="shared" si="4635"/>
        <v>0</v>
      </c>
      <c r="BF334" s="68">
        <f t="shared" ref="BF334:BG334" si="4660">+AK334+AR334+AY334</f>
        <v>0</v>
      </c>
      <c r="BG334" s="68">
        <f t="shared" si="4660"/>
        <v>0</v>
      </c>
      <c r="BH334" s="67">
        <f>+BI334+BL334</f>
        <v>0</v>
      </c>
      <c r="BI334" s="68">
        <f>+BJ334+BK334</f>
        <v>0</v>
      </c>
      <c r="BJ334" s="68">
        <v>0</v>
      </c>
      <c r="BK334" s="68">
        <v>0</v>
      </c>
      <c r="BL334" s="68">
        <f>+BM334+BN334</f>
        <v>0</v>
      </c>
      <c r="BM334" s="68">
        <v>0</v>
      </c>
      <c r="BN334" s="68">
        <v>0</v>
      </c>
      <c r="BO334" s="67">
        <f t="shared" si="4636"/>
        <v>0</v>
      </c>
      <c r="BP334" s="68">
        <f t="shared" si="4637"/>
        <v>0</v>
      </c>
      <c r="BQ334" s="68">
        <v>0</v>
      </c>
      <c r="BR334" s="68">
        <v>0</v>
      </c>
      <c r="BS334" s="68">
        <f t="shared" si="4638"/>
        <v>0</v>
      </c>
      <c r="BT334" s="68">
        <v>0</v>
      </c>
      <c r="BU334" s="68">
        <v>0</v>
      </c>
      <c r="BV334" s="67">
        <f t="shared" si="4639"/>
        <v>1200</v>
      </c>
      <c r="BW334" s="68">
        <f t="shared" si="4640"/>
        <v>1200</v>
      </c>
      <c r="BX334" s="68">
        <v>600</v>
      </c>
      <c r="BY334" s="68">
        <v>600</v>
      </c>
      <c r="BZ334" s="68">
        <f t="shared" si="4641"/>
        <v>0</v>
      </c>
      <c r="CA334" s="68">
        <v>0</v>
      </c>
      <c r="CB334" s="68">
        <v>0</v>
      </c>
      <c r="CC334" s="68">
        <f t="shared" si="4642"/>
        <v>1200</v>
      </c>
      <c r="CD334" s="68">
        <f t="shared" si="4643"/>
        <v>1200</v>
      </c>
      <c r="CE334" s="68">
        <f t="shared" ref="CE334:CF334" si="4661">+BJ334+BQ334+BX334</f>
        <v>600</v>
      </c>
      <c r="CF334" s="68">
        <f t="shared" si="4661"/>
        <v>600</v>
      </c>
      <c r="CG334" s="68">
        <f t="shared" si="4644"/>
        <v>0</v>
      </c>
      <c r="CH334" s="68">
        <f t="shared" ref="CH334:CI334" si="4662">+BM334+BT334+CA334</f>
        <v>0</v>
      </c>
      <c r="CI334" s="68">
        <f t="shared" si="4662"/>
        <v>0</v>
      </c>
      <c r="CJ334" s="67">
        <f>+CK334+CN334</f>
        <v>0</v>
      </c>
      <c r="CK334" s="68">
        <f>+CL334+CM334</f>
        <v>0</v>
      </c>
      <c r="CL334" s="68">
        <v>0</v>
      </c>
      <c r="CM334" s="68">
        <v>0</v>
      </c>
      <c r="CN334" s="68">
        <f>+CO334+CP334</f>
        <v>0</v>
      </c>
      <c r="CO334" s="68">
        <v>0</v>
      </c>
      <c r="CP334" s="68">
        <v>0</v>
      </c>
      <c r="CQ334" s="67">
        <f t="shared" si="4645"/>
        <v>300</v>
      </c>
      <c r="CR334" s="68">
        <f t="shared" si="4646"/>
        <v>300</v>
      </c>
      <c r="CS334" s="68">
        <v>300</v>
      </c>
      <c r="CT334" s="68">
        <v>0</v>
      </c>
      <c r="CU334" s="68">
        <f t="shared" si="4647"/>
        <v>0</v>
      </c>
      <c r="CV334" s="68">
        <v>0</v>
      </c>
      <c r="CW334" s="68">
        <v>0</v>
      </c>
      <c r="CX334" s="67">
        <f t="shared" si="4648"/>
        <v>0</v>
      </c>
      <c r="CY334" s="68">
        <f>+CZ334+DA334</f>
        <v>0</v>
      </c>
      <c r="CZ334" s="68">
        <v>0</v>
      </c>
      <c r="DA334" s="68">
        <v>0</v>
      </c>
      <c r="DB334" s="68">
        <f t="shared" si="4650"/>
        <v>0</v>
      </c>
      <c r="DC334" s="68">
        <v>0</v>
      </c>
      <c r="DD334" s="68">
        <v>0</v>
      </c>
      <c r="DE334" s="68">
        <f t="shared" si="4651"/>
        <v>300</v>
      </c>
      <c r="DF334" s="68">
        <f t="shared" si="4652"/>
        <v>300</v>
      </c>
      <c r="DG334" s="68">
        <f t="shared" ref="DG334:DH334" si="4663">+CL334+CS334+CZ334</f>
        <v>300</v>
      </c>
      <c r="DH334" s="68">
        <f t="shared" si="4663"/>
        <v>0</v>
      </c>
      <c r="DI334" s="68">
        <f t="shared" si="4653"/>
        <v>0</v>
      </c>
      <c r="DJ334" s="68">
        <f t="shared" ref="DJ334:DK334" si="4664">+CO334+CV334+DC334</f>
        <v>0</v>
      </c>
      <c r="DK334" s="68">
        <f t="shared" si="4664"/>
        <v>0</v>
      </c>
      <c r="DL334" s="68">
        <f t="shared" si="4654"/>
        <v>2971.07</v>
      </c>
      <c r="DM334" s="68">
        <f t="shared" si="4655"/>
        <v>2971.07</v>
      </c>
      <c r="DN334" s="68">
        <f t="shared" ref="DN334:DO334" si="4665">+AA334+BC334+CE334+DG334</f>
        <v>1647.0700000000002</v>
      </c>
      <c r="DO334" s="68">
        <f t="shared" si="4665"/>
        <v>1324</v>
      </c>
      <c r="DP334" s="68">
        <f t="shared" si="4656"/>
        <v>0</v>
      </c>
      <c r="DQ334" s="68">
        <f t="shared" ref="DQ334:DR334" si="4666">+AD334+BF334+CH334+DJ334</f>
        <v>0</v>
      </c>
      <c r="DR334" s="68">
        <f t="shared" si="4666"/>
        <v>0</v>
      </c>
    </row>
    <row r="335" spans="1:122" s="3" customFormat="1" ht="15" customHeight="1" x14ac:dyDescent="0.2">
      <c r="A335" s="37"/>
      <c r="B335" s="1"/>
      <c r="C335" s="35" t="s">
        <v>282</v>
      </c>
      <c r="D335" s="65">
        <f>D336+D337</f>
        <v>4425.8355000000001</v>
      </c>
      <c r="E335" s="36">
        <f t="shared" ref="E335:J335" si="4667">E336+E337</f>
        <v>4425.8355000000001</v>
      </c>
      <c r="F335" s="36">
        <f t="shared" si="4667"/>
        <v>3161.8355000000001</v>
      </c>
      <c r="G335" s="36">
        <f t="shared" si="4667"/>
        <v>1264</v>
      </c>
      <c r="H335" s="36">
        <f t="shared" si="4667"/>
        <v>0</v>
      </c>
      <c r="I335" s="36">
        <f t="shared" si="4667"/>
        <v>0</v>
      </c>
      <c r="J335" s="36">
        <f t="shared" si="4667"/>
        <v>0</v>
      </c>
      <c r="K335" s="65">
        <f>K336+K337</f>
        <v>3585.5600299999996</v>
      </c>
      <c r="L335" s="36">
        <f t="shared" ref="L335:Q335" si="4668">L336+L337</f>
        <v>3585.5600299999996</v>
      </c>
      <c r="M335" s="36">
        <f t="shared" si="4668"/>
        <v>2294.5600299999996</v>
      </c>
      <c r="N335" s="36">
        <f t="shared" si="4668"/>
        <v>1291</v>
      </c>
      <c r="O335" s="36">
        <f t="shared" si="4668"/>
        <v>0</v>
      </c>
      <c r="P335" s="36">
        <f t="shared" si="4668"/>
        <v>0</v>
      </c>
      <c r="Q335" s="36">
        <f t="shared" si="4668"/>
        <v>0</v>
      </c>
      <c r="R335" s="65">
        <f t="shared" si="4574"/>
        <v>10242.56775</v>
      </c>
      <c r="S335" s="36">
        <f t="shared" si="4575"/>
        <v>10242.56775</v>
      </c>
      <c r="T335" s="36">
        <f>SUM(T336:T337)</f>
        <v>9604.5677500000002</v>
      </c>
      <c r="U335" s="36">
        <f>SUM(U336:U337)</f>
        <v>638</v>
      </c>
      <c r="V335" s="36">
        <f t="shared" si="4576"/>
        <v>0</v>
      </c>
      <c r="W335" s="36">
        <f>SUM(W336:W337)</f>
        <v>0</v>
      </c>
      <c r="X335" s="36">
        <f>SUM(X336:X337)</f>
        <v>0</v>
      </c>
      <c r="Y335" s="36">
        <f t="shared" si="4577"/>
        <v>18253.963279999996</v>
      </c>
      <c r="Z335" s="36">
        <f t="shared" si="4578"/>
        <v>18253.963279999996</v>
      </c>
      <c r="AA335" s="36">
        <f>SUM(AA336:AA337)</f>
        <v>15060.963279999998</v>
      </c>
      <c r="AB335" s="36">
        <f>SUM(AB336:AB337)</f>
        <v>3193</v>
      </c>
      <c r="AC335" s="36">
        <f t="shared" si="4579"/>
        <v>0</v>
      </c>
      <c r="AD335" s="36">
        <f>SUM(AD336:AD337)</f>
        <v>0</v>
      </c>
      <c r="AE335" s="36">
        <f>SUM(AE336:AE337)</f>
        <v>0</v>
      </c>
      <c r="AF335" s="65">
        <f t="shared" si="4580"/>
        <v>11985.152700000001</v>
      </c>
      <c r="AG335" s="36">
        <f t="shared" si="4581"/>
        <v>11985.152700000001</v>
      </c>
      <c r="AH335" s="36">
        <f>SUM(AH336:AH337)</f>
        <v>10105.152700000001</v>
      </c>
      <c r="AI335" s="36">
        <f>SUM(AI336:AI337)</f>
        <v>1880</v>
      </c>
      <c r="AJ335" s="36">
        <f t="shared" si="4582"/>
        <v>0</v>
      </c>
      <c r="AK335" s="36">
        <f>SUM(AK336:AK337)</f>
        <v>0</v>
      </c>
      <c r="AL335" s="36">
        <f>SUM(AL336:AL337)</f>
        <v>0</v>
      </c>
      <c r="AM335" s="65">
        <f t="shared" si="4583"/>
        <v>9200.3297199999961</v>
      </c>
      <c r="AN335" s="36">
        <f t="shared" si="4584"/>
        <v>9200.3297199999961</v>
      </c>
      <c r="AO335" s="36">
        <f>SUM(AO336:AO337)</f>
        <v>9200.3297199999961</v>
      </c>
      <c r="AP335" s="36">
        <f>SUM(AP336:AP337)</f>
        <v>0</v>
      </c>
      <c r="AQ335" s="36">
        <f t="shared" si="4585"/>
        <v>0</v>
      </c>
      <c r="AR335" s="36">
        <f>SUM(AR336:AR337)</f>
        <v>0</v>
      </c>
      <c r="AS335" s="36">
        <f>SUM(AS336:AS337)</f>
        <v>0</v>
      </c>
      <c r="AT335" s="65">
        <f t="shared" si="4586"/>
        <v>6755.3619280000003</v>
      </c>
      <c r="AU335" s="36">
        <f t="shared" si="4587"/>
        <v>6755.3619280000003</v>
      </c>
      <c r="AV335" s="36">
        <f>SUM(AV336:AV337)</f>
        <v>6755.3619280000003</v>
      </c>
      <c r="AW335" s="36">
        <f>SUM(AW336:AW337)</f>
        <v>0</v>
      </c>
      <c r="AX335" s="36">
        <f t="shared" si="4588"/>
        <v>0</v>
      </c>
      <c r="AY335" s="36">
        <f>SUM(AY336:AY337)</f>
        <v>0</v>
      </c>
      <c r="AZ335" s="36">
        <f>SUM(AZ336:AZ337)</f>
        <v>0</v>
      </c>
      <c r="BA335" s="36">
        <f t="shared" ref="BA335" si="4669">BB335+BE335</f>
        <v>27940.844347999995</v>
      </c>
      <c r="BB335" s="36">
        <f t="shared" ref="BB335" si="4670">SUM(BC335:BD335)</f>
        <v>27940.844347999995</v>
      </c>
      <c r="BC335" s="36">
        <f>SUM(BC336:BC337)</f>
        <v>26060.844347999995</v>
      </c>
      <c r="BD335" s="36">
        <f>SUM(BD336:BD337)</f>
        <v>1880</v>
      </c>
      <c r="BE335" s="36">
        <f t="shared" si="4591"/>
        <v>0</v>
      </c>
      <c r="BF335" s="36">
        <f>SUM(BF336:BF337)</f>
        <v>0</v>
      </c>
      <c r="BG335" s="36">
        <f>SUM(BG336:BG337)</f>
        <v>0</v>
      </c>
      <c r="BH335" s="65">
        <f t="shared" si="4592"/>
        <v>10562.154352000003</v>
      </c>
      <c r="BI335" s="36">
        <f t="shared" si="4593"/>
        <v>10562.154352000003</v>
      </c>
      <c r="BJ335" s="36">
        <f>SUM(BJ336:BJ337)</f>
        <v>10562.154352000003</v>
      </c>
      <c r="BK335" s="36">
        <f>SUM(BK336:BK337)</f>
        <v>0</v>
      </c>
      <c r="BL335" s="36">
        <f t="shared" si="4594"/>
        <v>0</v>
      </c>
      <c r="BM335" s="36">
        <f>SUM(BM336:BM337)</f>
        <v>0</v>
      </c>
      <c r="BN335" s="36">
        <f>SUM(BN336:BN337)</f>
        <v>0</v>
      </c>
      <c r="BO335" s="65">
        <f t="shared" si="4595"/>
        <v>10768.096950000003</v>
      </c>
      <c r="BP335" s="36">
        <f t="shared" si="4596"/>
        <v>10768.096950000003</v>
      </c>
      <c r="BQ335" s="36">
        <f>SUM(BQ336:BQ337)</f>
        <v>10768.096950000003</v>
      </c>
      <c r="BR335" s="36">
        <f>SUM(BR336:BR337)</f>
        <v>0</v>
      </c>
      <c r="BS335" s="36">
        <f t="shared" si="4597"/>
        <v>0</v>
      </c>
      <c r="BT335" s="36">
        <f>SUM(BT336:BT337)</f>
        <v>0</v>
      </c>
      <c r="BU335" s="36">
        <f>SUM(BU336:BU337)</f>
        <v>0</v>
      </c>
      <c r="BV335" s="65">
        <f t="shared" si="4598"/>
        <v>10136.808859999999</v>
      </c>
      <c r="BW335" s="36">
        <f t="shared" si="4599"/>
        <v>10136.808859999999</v>
      </c>
      <c r="BX335" s="36">
        <f>SUM(BX336:BX337)</f>
        <v>10136.808859999999</v>
      </c>
      <c r="BY335" s="36">
        <f>SUM(BY336:BY337)</f>
        <v>0</v>
      </c>
      <c r="BZ335" s="36">
        <f t="shared" si="4600"/>
        <v>0</v>
      </c>
      <c r="CA335" s="36">
        <f>SUM(CA336:CA337)</f>
        <v>0</v>
      </c>
      <c r="CB335" s="36">
        <f>SUM(CB336:CB337)</f>
        <v>0</v>
      </c>
      <c r="CC335" s="36">
        <f t="shared" ref="CC335" si="4671">CD335+CG335</f>
        <v>31467.060162000005</v>
      </c>
      <c r="CD335" s="36">
        <f t="shared" ref="CD335" si="4672">SUM(CE335:CF335)</f>
        <v>31467.060162000005</v>
      </c>
      <c r="CE335" s="36">
        <f>SUM(CE336:CE337)</f>
        <v>31467.060162000005</v>
      </c>
      <c r="CF335" s="36">
        <f>SUM(CF336:CF337)</f>
        <v>0</v>
      </c>
      <c r="CG335" s="36">
        <f t="shared" si="4603"/>
        <v>0</v>
      </c>
      <c r="CH335" s="36">
        <f>SUM(CH336:CH337)</f>
        <v>0</v>
      </c>
      <c r="CI335" s="36">
        <f>SUM(CI336:CI337)</f>
        <v>0</v>
      </c>
      <c r="CJ335" s="65">
        <f t="shared" si="4604"/>
        <v>14370.342770000001</v>
      </c>
      <c r="CK335" s="36">
        <f t="shared" si="4605"/>
        <v>14370.342770000001</v>
      </c>
      <c r="CL335" s="36">
        <f>SUM(CL336:CL337)</f>
        <v>12068.942770000001</v>
      </c>
      <c r="CM335" s="36">
        <f>SUM(CM336:CM337)</f>
        <v>2301.4</v>
      </c>
      <c r="CN335" s="36">
        <f t="shared" si="4606"/>
        <v>0</v>
      </c>
      <c r="CO335" s="36">
        <f>SUM(CO336:CO337)</f>
        <v>0</v>
      </c>
      <c r="CP335" s="36">
        <f>SUM(CP336:CP337)</f>
        <v>0</v>
      </c>
      <c r="CQ335" s="65">
        <f t="shared" si="4607"/>
        <v>12564.283514999999</v>
      </c>
      <c r="CR335" s="36">
        <f t="shared" si="4608"/>
        <v>12564.283514999999</v>
      </c>
      <c r="CS335" s="36">
        <f>SUM(CS336:CS337)</f>
        <v>9955.2835149999992</v>
      </c>
      <c r="CT335" s="36">
        <f>SUM(CT336:CT337)</f>
        <v>2609</v>
      </c>
      <c r="CU335" s="36">
        <f t="shared" si="4609"/>
        <v>0</v>
      </c>
      <c r="CV335" s="36">
        <f>SUM(CV336:CV337)</f>
        <v>0</v>
      </c>
      <c r="CW335" s="36">
        <f>SUM(CW336:CW337)</f>
        <v>0</v>
      </c>
      <c r="CX335" s="65">
        <f t="shared" si="4098"/>
        <v>13471.88</v>
      </c>
      <c r="CY335" s="36">
        <f t="shared" si="3914"/>
        <v>13471.88</v>
      </c>
      <c r="CZ335" s="36">
        <f>SUM(CZ336:CZ337)</f>
        <v>12357.88</v>
      </c>
      <c r="DA335" s="36">
        <f>SUM(DA336:DA337)</f>
        <v>1114</v>
      </c>
      <c r="DB335" s="36">
        <f t="shared" si="3915"/>
        <v>0</v>
      </c>
      <c r="DC335" s="36">
        <f>SUM(DC336:DC337)</f>
        <v>0</v>
      </c>
      <c r="DD335" s="36">
        <f>SUM(DD336:DD337)</f>
        <v>0</v>
      </c>
      <c r="DE335" s="36">
        <f t="shared" ref="DE335" si="4673">DF335+DI335</f>
        <v>40406.506285000003</v>
      </c>
      <c r="DF335" s="36">
        <f t="shared" ref="DF335" si="4674">SUM(DG335:DH335)</f>
        <v>40406.506285000003</v>
      </c>
      <c r="DG335" s="36">
        <f>SUM(DG336:DG337)</f>
        <v>34382.106285000002</v>
      </c>
      <c r="DH335" s="36">
        <f>SUM(DH336:DH337)</f>
        <v>6024.4</v>
      </c>
      <c r="DI335" s="36">
        <f t="shared" si="4612"/>
        <v>0</v>
      </c>
      <c r="DJ335" s="36">
        <f>SUM(DJ336:DJ337)</f>
        <v>0</v>
      </c>
      <c r="DK335" s="36">
        <f>SUM(DK336:DK337)</f>
        <v>0</v>
      </c>
      <c r="DL335" s="36">
        <f t="shared" si="4613"/>
        <v>118068.374075</v>
      </c>
      <c r="DM335" s="36">
        <f t="shared" si="4614"/>
        <v>118068.374075</v>
      </c>
      <c r="DN335" s="36">
        <f>SUM(DN336:DN337)</f>
        <v>106970.97407500001</v>
      </c>
      <c r="DO335" s="36">
        <f>SUM(DO336:DO337)</f>
        <v>11097.4</v>
      </c>
      <c r="DP335" s="36">
        <f t="shared" si="4615"/>
        <v>0</v>
      </c>
      <c r="DQ335" s="36">
        <f>SUM(DQ336:DQ337)</f>
        <v>0</v>
      </c>
      <c r="DR335" s="36">
        <f>SUM(DR336:DR337)</f>
        <v>0</v>
      </c>
    </row>
    <row r="336" spans="1:122" s="3" customFormat="1" ht="15" customHeight="1" x14ac:dyDescent="0.25">
      <c r="A336" s="37"/>
      <c r="B336" s="1"/>
      <c r="C336" s="39" t="s">
        <v>138</v>
      </c>
      <c r="D336" s="67">
        <f>+E336+H336</f>
        <v>156.12</v>
      </c>
      <c r="E336" s="68">
        <f>+F336+G336</f>
        <v>156.12</v>
      </c>
      <c r="F336" s="68">
        <v>156.12</v>
      </c>
      <c r="G336" s="68">
        <v>0</v>
      </c>
      <c r="H336" s="68">
        <f>+I336+J336</f>
        <v>0</v>
      </c>
      <c r="I336" s="68">
        <v>0</v>
      </c>
      <c r="J336" s="68">
        <v>0</v>
      </c>
      <c r="K336" s="67">
        <f t="shared" ref="K336:K337" si="4675">+L336+O336</f>
        <v>169.49</v>
      </c>
      <c r="L336" s="68">
        <f t="shared" ref="L336:L337" si="4676">+M336+N336</f>
        <v>169.49</v>
      </c>
      <c r="M336" s="68">
        <v>169.49</v>
      </c>
      <c r="N336" s="68">
        <v>0</v>
      </c>
      <c r="O336" s="68">
        <f t="shared" ref="O336:O337" si="4677">+P336+Q336</f>
        <v>0</v>
      </c>
      <c r="P336" s="68">
        <v>0</v>
      </c>
      <c r="Q336" s="68">
        <v>0</v>
      </c>
      <c r="R336" s="67">
        <f t="shared" ref="R336:R337" si="4678">+S336+V336</f>
        <v>27.913999999999998</v>
      </c>
      <c r="S336" s="68">
        <f t="shared" ref="S336:S337" si="4679">+T336+U336</f>
        <v>27.913999999999998</v>
      </c>
      <c r="T336" s="68">
        <v>27.913999999999998</v>
      </c>
      <c r="U336" s="68">
        <v>0</v>
      </c>
      <c r="V336" s="68">
        <f t="shared" ref="V336:V337" si="4680">+W336+X336</f>
        <v>0</v>
      </c>
      <c r="W336" s="68">
        <v>0</v>
      </c>
      <c r="X336" s="68">
        <v>0</v>
      </c>
      <c r="Y336" s="68">
        <f t="shared" ref="Y336:Y337" si="4681">+Z336+AC336</f>
        <v>353.524</v>
      </c>
      <c r="Z336" s="68">
        <f t="shared" ref="Z336:Z337" si="4682">+AA336+AB336</f>
        <v>353.524</v>
      </c>
      <c r="AA336" s="68">
        <f>+F336+M336+T336</f>
        <v>353.524</v>
      </c>
      <c r="AB336" s="68">
        <f>+G336+N336+U336</f>
        <v>0</v>
      </c>
      <c r="AC336" s="68">
        <f t="shared" ref="AC336:AC337" si="4683">+AD336+AE336</f>
        <v>0</v>
      </c>
      <c r="AD336" s="68">
        <f>+I336+P336+W336</f>
        <v>0</v>
      </c>
      <c r="AE336" s="68">
        <f>+J336+Q336+X336</f>
        <v>0</v>
      </c>
      <c r="AF336" s="67">
        <f>+AG336+AJ336</f>
        <v>112.76580000000001</v>
      </c>
      <c r="AG336" s="68">
        <f>+AH336+AI336</f>
        <v>112.76580000000001</v>
      </c>
      <c r="AH336" s="68">
        <v>112.76580000000001</v>
      </c>
      <c r="AI336" s="68">
        <v>0</v>
      </c>
      <c r="AJ336" s="68">
        <f>+AK336+AL336</f>
        <v>0</v>
      </c>
      <c r="AK336" s="68">
        <v>0</v>
      </c>
      <c r="AL336" s="68">
        <v>0</v>
      </c>
      <c r="AM336" s="67">
        <f t="shared" ref="AM336:AM337" si="4684">+AN336+AQ336</f>
        <v>92.78331</v>
      </c>
      <c r="AN336" s="68">
        <f t="shared" ref="AN336:AN337" si="4685">+AO336+AP336</f>
        <v>92.78331</v>
      </c>
      <c r="AO336" s="68">
        <v>92.78331</v>
      </c>
      <c r="AP336" s="68">
        <v>0</v>
      </c>
      <c r="AQ336" s="68">
        <f t="shared" ref="AQ336:AQ337" si="4686">+AR336+AS336</f>
        <v>0</v>
      </c>
      <c r="AR336" s="68">
        <v>0</v>
      </c>
      <c r="AS336" s="68">
        <v>0</v>
      </c>
      <c r="AT336" s="67">
        <f t="shared" ref="AT336:AT337" si="4687">+AU336+AX336</f>
        <v>188.00319999999999</v>
      </c>
      <c r="AU336" s="68">
        <f t="shared" ref="AU336:AU337" si="4688">+AV336+AW336</f>
        <v>188.00319999999999</v>
      </c>
      <c r="AV336" s="68">
        <v>188.00319999999999</v>
      </c>
      <c r="AW336" s="68">
        <v>0</v>
      </c>
      <c r="AX336" s="68">
        <f t="shared" ref="AX336:AX337" si="4689">+AY336+AZ336</f>
        <v>0</v>
      </c>
      <c r="AY336" s="68">
        <v>0</v>
      </c>
      <c r="AZ336" s="68">
        <v>0</v>
      </c>
      <c r="BA336" s="68">
        <f t="shared" ref="BA336:BA337" si="4690">+BB336+BE336</f>
        <v>393.55231000000003</v>
      </c>
      <c r="BB336" s="68">
        <f t="shared" ref="BB336:BB337" si="4691">+BC336+BD336</f>
        <v>393.55231000000003</v>
      </c>
      <c r="BC336" s="68">
        <f>+AH336+AO336+AV336</f>
        <v>393.55231000000003</v>
      </c>
      <c r="BD336" s="68">
        <f>+AI336+AP336+AW336</f>
        <v>0</v>
      </c>
      <c r="BE336" s="68">
        <f t="shared" ref="BE336:BE337" si="4692">+BF336+BG336</f>
        <v>0</v>
      </c>
      <c r="BF336" s="68">
        <f>+AK336+AR336+AY336</f>
        <v>0</v>
      </c>
      <c r="BG336" s="68">
        <f>+AL336+AS336+AZ336</f>
        <v>0</v>
      </c>
      <c r="BH336" s="67">
        <f>+BI336+BL336</f>
        <v>117.95290000000001</v>
      </c>
      <c r="BI336" s="68">
        <f>+BJ336+BK336</f>
        <v>117.95290000000001</v>
      </c>
      <c r="BJ336" s="68">
        <v>117.95290000000001</v>
      </c>
      <c r="BK336" s="68">
        <v>0</v>
      </c>
      <c r="BL336" s="68">
        <f>+BM336+BN336</f>
        <v>0</v>
      </c>
      <c r="BM336" s="68">
        <v>0</v>
      </c>
      <c r="BN336" s="68">
        <v>0</v>
      </c>
      <c r="BO336" s="67">
        <f t="shared" ref="BO336:BO337" si="4693">+BP336+BS336</f>
        <v>54.311600000000006</v>
      </c>
      <c r="BP336" s="68">
        <f t="shared" ref="BP336:BP337" si="4694">+BQ336+BR336</f>
        <v>54.311600000000006</v>
      </c>
      <c r="BQ336" s="68">
        <v>54.311600000000006</v>
      </c>
      <c r="BR336" s="68">
        <v>0</v>
      </c>
      <c r="BS336" s="68">
        <f t="shared" ref="BS336:BS337" si="4695">+BT336+BU336</f>
        <v>0</v>
      </c>
      <c r="BT336" s="68">
        <v>0</v>
      </c>
      <c r="BU336" s="68">
        <v>0</v>
      </c>
      <c r="BV336" s="67">
        <f t="shared" ref="BV336:BV337" si="4696">+BW336+BZ336</f>
        <v>0</v>
      </c>
      <c r="BW336" s="68">
        <f t="shared" ref="BW336:BW337" si="4697">+BX336+BY336</f>
        <v>0</v>
      </c>
      <c r="BX336" s="68">
        <v>0</v>
      </c>
      <c r="BY336" s="68">
        <v>0</v>
      </c>
      <c r="BZ336" s="68">
        <f t="shared" ref="BZ336:BZ337" si="4698">+CA336+CB336</f>
        <v>0</v>
      </c>
      <c r="CA336" s="68">
        <v>0</v>
      </c>
      <c r="CB336" s="68">
        <v>0</v>
      </c>
      <c r="CC336" s="68">
        <f t="shared" ref="CC336:CC337" si="4699">+CD336+CG336</f>
        <v>172.26450000000003</v>
      </c>
      <c r="CD336" s="68">
        <f t="shared" ref="CD336:CD337" si="4700">+CE336+CF336</f>
        <v>172.26450000000003</v>
      </c>
      <c r="CE336" s="68">
        <f>+BJ336+BQ336+BX336</f>
        <v>172.26450000000003</v>
      </c>
      <c r="CF336" s="68">
        <f>+BK336+BR336+BY336</f>
        <v>0</v>
      </c>
      <c r="CG336" s="68">
        <f t="shared" ref="CG336:CG337" si="4701">+CH336+CI336</f>
        <v>0</v>
      </c>
      <c r="CH336" s="68">
        <f>+BM336+BT336+CA336</f>
        <v>0</v>
      </c>
      <c r="CI336" s="68">
        <f>+BN336+BU336+CB336</f>
        <v>0</v>
      </c>
      <c r="CJ336" s="67">
        <f>+CK336+CN336</f>
        <v>41.1</v>
      </c>
      <c r="CK336" s="68">
        <f>+CL336+CM336</f>
        <v>41.1</v>
      </c>
      <c r="CL336" s="68">
        <v>41.1</v>
      </c>
      <c r="CM336" s="68">
        <v>0</v>
      </c>
      <c r="CN336" s="68">
        <f>+CO336+CP336</f>
        <v>0</v>
      </c>
      <c r="CO336" s="68">
        <v>0</v>
      </c>
      <c r="CP336" s="68">
        <v>0</v>
      </c>
      <c r="CQ336" s="67">
        <f t="shared" ref="CQ336:CQ337" si="4702">+CR336+CU336</f>
        <v>0</v>
      </c>
      <c r="CR336" s="68">
        <f t="shared" ref="CR336:CR337" si="4703">+CS336+CT336</f>
        <v>0</v>
      </c>
      <c r="CS336" s="68">
        <v>0</v>
      </c>
      <c r="CT336" s="68">
        <v>0</v>
      </c>
      <c r="CU336" s="68">
        <f t="shared" ref="CU336:CU337" si="4704">+CV336+CW336</f>
        <v>0</v>
      </c>
      <c r="CV336" s="68">
        <v>0</v>
      </c>
      <c r="CW336" s="68">
        <v>0</v>
      </c>
      <c r="CX336" s="67">
        <f t="shared" ref="CX336:CX337" si="4705">+CY336+DB336</f>
        <v>148.88</v>
      </c>
      <c r="CY336" s="68">
        <f t="shared" ref="CY336:CY337" si="4706">+CZ336+DA336</f>
        <v>148.88</v>
      </c>
      <c r="CZ336" s="68">
        <v>148.88</v>
      </c>
      <c r="DA336" s="68">
        <v>0</v>
      </c>
      <c r="DB336" s="68">
        <f t="shared" ref="DB336:DB337" si="4707">+DC336+DD336</f>
        <v>0</v>
      </c>
      <c r="DC336" s="68">
        <v>0</v>
      </c>
      <c r="DD336" s="68">
        <v>0</v>
      </c>
      <c r="DE336" s="68">
        <f t="shared" ref="DE336:DE337" si="4708">+DF336+DI336</f>
        <v>189.98</v>
      </c>
      <c r="DF336" s="68">
        <f t="shared" ref="DF336:DF337" si="4709">+DG336+DH336</f>
        <v>189.98</v>
      </c>
      <c r="DG336" s="68">
        <f>+CL336+CS336+CZ336</f>
        <v>189.98</v>
      </c>
      <c r="DH336" s="68">
        <f>+CM336+CT336+DA336</f>
        <v>0</v>
      </c>
      <c r="DI336" s="68">
        <f t="shared" ref="DI336:DI337" si="4710">+DJ336+DK336</f>
        <v>0</v>
      </c>
      <c r="DJ336" s="68">
        <f>+CO336+CV336+DC336</f>
        <v>0</v>
      </c>
      <c r="DK336" s="68">
        <f>+CP336+CW336+DD336</f>
        <v>0</v>
      </c>
      <c r="DL336" s="68">
        <f t="shared" ref="DL336:DL337" si="4711">+DM336+DP336</f>
        <v>1109.3208099999999</v>
      </c>
      <c r="DM336" s="68">
        <f t="shared" ref="DM336:DM337" si="4712">+DN336+DO336</f>
        <v>1109.3208099999999</v>
      </c>
      <c r="DN336" s="68">
        <f>+AA336+BC336+CE336+DG336</f>
        <v>1109.3208099999999</v>
      </c>
      <c r="DO336" s="68">
        <f>+AB336+BD336+CF336+DH336</f>
        <v>0</v>
      </c>
      <c r="DP336" s="68">
        <f t="shared" ref="DP336:DP337" si="4713">+DQ336+DR336</f>
        <v>0</v>
      </c>
      <c r="DQ336" s="68">
        <f>+AD336+BF336+CH336+DJ336</f>
        <v>0</v>
      </c>
      <c r="DR336" s="68">
        <f>+AE336+BG336+CI336+DK336</f>
        <v>0</v>
      </c>
    </row>
    <row r="337" spans="1:122" s="3" customFormat="1" ht="15" customHeight="1" x14ac:dyDescent="0.25">
      <c r="A337" s="37"/>
      <c r="B337" s="1"/>
      <c r="C337" s="39" t="s">
        <v>139</v>
      </c>
      <c r="D337" s="67">
        <f>+E337+H337</f>
        <v>4269.7155000000002</v>
      </c>
      <c r="E337" s="68">
        <f>+F337+G337</f>
        <v>4269.7155000000002</v>
      </c>
      <c r="F337" s="68">
        <v>3005.7155000000002</v>
      </c>
      <c r="G337" s="68">
        <v>1264</v>
      </c>
      <c r="H337" s="68">
        <f>+I337+J337</f>
        <v>0</v>
      </c>
      <c r="I337" s="68">
        <v>0</v>
      </c>
      <c r="J337" s="68">
        <v>0</v>
      </c>
      <c r="K337" s="67">
        <f t="shared" si="4675"/>
        <v>3416.0700299999999</v>
      </c>
      <c r="L337" s="68">
        <f t="shared" si="4676"/>
        <v>3416.0700299999999</v>
      </c>
      <c r="M337" s="68">
        <v>2125.0700299999999</v>
      </c>
      <c r="N337" s="68">
        <v>1291</v>
      </c>
      <c r="O337" s="68">
        <f t="shared" si="4677"/>
        <v>0</v>
      </c>
      <c r="P337" s="68">
        <v>0</v>
      </c>
      <c r="Q337" s="68">
        <v>0</v>
      </c>
      <c r="R337" s="67">
        <f t="shared" si="4678"/>
        <v>10214.653749999999</v>
      </c>
      <c r="S337" s="68">
        <f t="shared" si="4679"/>
        <v>10214.653749999999</v>
      </c>
      <c r="T337" s="68">
        <v>9576.6537499999995</v>
      </c>
      <c r="U337" s="68">
        <v>638</v>
      </c>
      <c r="V337" s="68">
        <f t="shared" si="4680"/>
        <v>0</v>
      </c>
      <c r="W337" s="68">
        <v>0</v>
      </c>
      <c r="X337" s="68">
        <v>0</v>
      </c>
      <c r="Y337" s="68">
        <f t="shared" si="4681"/>
        <v>17900.439279999999</v>
      </c>
      <c r="Z337" s="68">
        <f t="shared" si="4682"/>
        <v>17900.439279999999</v>
      </c>
      <c r="AA337" s="68">
        <f>+F337+M337+T337</f>
        <v>14707.439279999999</v>
      </c>
      <c r="AB337" s="68">
        <f>+G337+N337+U337</f>
        <v>3193</v>
      </c>
      <c r="AC337" s="68">
        <f t="shared" si="4683"/>
        <v>0</v>
      </c>
      <c r="AD337" s="68">
        <f>+I337+P337+W337</f>
        <v>0</v>
      </c>
      <c r="AE337" s="68">
        <f>+J337+Q337+X337</f>
        <v>0</v>
      </c>
      <c r="AF337" s="67">
        <f>+AG337+AJ337</f>
        <v>11872.386900000001</v>
      </c>
      <c r="AG337" s="68">
        <f>+AH337+AI337</f>
        <v>11872.386900000001</v>
      </c>
      <c r="AH337" s="68">
        <v>9992.3869000000013</v>
      </c>
      <c r="AI337" s="68">
        <v>1880</v>
      </c>
      <c r="AJ337" s="68">
        <f>+AK337+AL337</f>
        <v>0</v>
      </c>
      <c r="AK337" s="68">
        <v>0</v>
      </c>
      <c r="AL337" s="68">
        <v>0</v>
      </c>
      <c r="AM337" s="67">
        <f t="shared" si="4684"/>
        <v>9107.5464099999954</v>
      </c>
      <c r="AN337" s="68">
        <f t="shared" si="4685"/>
        <v>9107.5464099999954</v>
      </c>
      <c r="AO337" s="68">
        <v>9107.5464099999954</v>
      </c>
      <c r="AP337" s="68">
        <v>0</v>
      </c>
      <c r="AQ337" s="68">
        <f t="shared" si="4686"/>
        <v>0</v>
      </c>
      <c r="AR337" s="68">
        <v>0</v>
      </c>
      <c r="AS337" s="68">
        <v>0</v>
      </c>
      <c r="AT337" s="67">
        <f t="shared" si="4687"/>
        <v>6567.3587280000002</v>
      </c>
      <c r="AU337" s="68">
        <f t="shared" si="4688"/>
        <v>6567.3587280000002</v>
      </c>
      <c r="AV337" s="68">
        <v>6567.3587280000002</v>
      </c>
      <c r="AW337" s="68">
        <v>0</v>
      </c>
      <c r="AX337" s="68">
        <f t="shared" si="4689"/>
        <v>0</v>
      </c>
      <c r="AY337" s="68">
        <v>0</v>
      </c>
      <c r="AZ337" s="68">
        <v>0</v>
      </c>
      <c r="BA337" s="68">
        <f t="shared" si="4690"/>
        <v>27547.292037999996</v>
      </c>
      <c r="BB337" s="68">
        <f t="shared" si="4691"/>
        <v>27547.292037999996</v>
      </c>
      <c r="BC337" s="68">
        <f>+AH337+AO337+AV337</f>
        <v>25667.292037999996</v>
      </c>
      <c r="BD337" s="68">
        <f>+AI337+AP337+AW337</f>
        <v>1880</v>
      </c>
      <c r="BE337" s="68">
        <f t="shared" si="4692"/>
        <v>0</v>
      </c>
      <c r="BF337" s="68">
        <f>+AK337+AR337+AY337</f>
        <v>0</v>
      </c>
      <c r="BG337" s="68">
        <f>+AL337+AS337+AZ337</f>
        <v>0</v>
      </c>
      <c r="BH337" s="67">
        <f>+BI337+BL337</f>
        <v>10444.201452000003</v>
      </c>
      <c r="BI337" s="68">
        <f>+BJ337+BK337</f>
        <v>10444.201452000003</v>
      </c>
      <c r="BJ337" s="68">
        <v>10444.201452000003</v>
      </c>
      <c r="BK337" s="68">
        <v>0</v>
      </c>
      <c r="BL337" s="68">
        <f>+BM337+BN337</f>
        <v>0</v>
      </c>
      <c r="BM337" s="68">
        <v>0</v>
      </c>
      <c r="BN337" s="68">
        <v>0</v>
      </c>
      <c r="BO337" s="67">
        <f t="shared" si="4693"/>
        <v>10713.785350000002</v>
      </c>
      <c r="BP337" s="68">
        <f t="shared" si="4694"/>
        <v>10713.785350000002</v>
      </c>
      <c r="BQ337" s="68">
        <v>10713.785350000002</v>
      </c>
      <c r="BR337" s="68">
        <v>0</v>
      </c>
      <c r="BS337" s="68">
        <f t="shared" si="4695"/>
        <v>0</v>
      </c>
      <c r="BT337" s="68">
        <v>0</v>
      </c>
      <c r="BU337" s="68">
        <v>0</v>
      </c>
      <c r="BV337" s="67">
        <f t="shared" si="4696"/>
        <v>10136.808859999999</v>
      </c>
      <c r="BW337" s="68">
        <f t="shared" si="4697"/>
        <v>10136.808859999999</v>
      </c>
      <c r="BX337" s="68">
        <v>10136.808859999999</v>
      </c>
      <c r="BY337" s="68">
        <v>0</v>
      </c>
      <c r="BZ337" s="68">
        <f t="shared" si="4698"/>
        <v>0</v>
      </c>
      <c r="CA337" s="68">
        <v>0</v>
      </c>
      <c r="CB337" s="68">
        <v>0</v>
      </c>
      <c r="CC337" s="68">
        <f t="shared" si="4699"/>
        <v>31294.795662000004</v>
      </c>
      <c r="CD337" s="68">
        <f t="shared" si="4700"/>
        <v>31294.795662000004</v>
      </c>
      <c r="CE337" s="68">
        <f>+BJ337+BQ337+BX337</f>
        <v>31294.795662000004</v>
      </c>
      <c r="CF337" s="68">
        <f>+BK337+BR337+BY337</f>
        <v>0</v>
      </c>
      <c r="CG337" s="68">
        <f t="shared" si="4701"/>
        <v>0</v>
      </c>
      <c r="CH337" s="68">
        <f>+BM337+BT337+CA337</f>
        <v>0</v>
      </c>
      <c r="CI337" s="68">
        <f>+BN337+BU337+CB337</f>
        <v>0</v>
      </c>
      <c r="CJ337" s="67">
        <f>+CK337+CN337</f>
        <v>14329.242770000001</v>
      </c>
      <c r="CK337" s="68">
        <f>+CL337+CM337</f>
        <v>14329.242770000001</v>
      </c>
      <c r="CL337" s="68">
        <v>12027.842770000001</v>
      </c>
      <c r="CM337" s="68">
        <v>2301.4</v>
      </c>
      <c r="CN337" s="68">
        <f>+CO337+CP337</f>
        <v>0</v>
      </c>
      <c r="CO337" s="68">
        <v>0</v>
      </c>
      <c r="CP337" s="68">
        <v>0</v>
      </c>
      <c r="CQ337" s="67">
        <f t="shared" si="4702"/>
        <v>12564.283514999999</v>
      </c>
      <c r="CR337" s="68">
        <f t="shared" si="4703"/>
        <v>12564.283514999999</v>
      </c>
      <c r="CS337" s="68">
        <v>9955.2835149999992</v>
      </c>
      <c r="CT337" s="68">
        <v>2609</v>
      </c>
      <c r="CU337" s="68">
        <f t="shared" si="4704"/>
        <v>0</v>
      </c>
      <c r="CV337" s="68">
        <v>0</v>
      </c>
      <c r="CW337" s="68">
        <v>0</v>
      </c>
      <c r="CX337" s="67">
        <f t="shared" si="4705"/>
        <v>13323</v>
      </c>
      <c r="CY337" s="68">
        <f t="shared" si="4706"/>
        <v>13323</v>
      </c>
      <c r="CZ337" s="68">
        <v>12209</v>
      </c>
      <c r="DA337" s="68">
        <v>1114</v>
      </c>
      <c r="DB337" s="68">
        <f t="shared" si="4707"/>
        <v>0</v>
      </c>
      <c r="DC337" s="68">
        <v>0</v>
      </c>
      <c r="DD337" s="68">
        <v>0</v>
      </c>
      <c r="DE337" s="68">
        <f t="shared" si="4708"/>
        <v>40216.526285</v>
      </c>
      <c r="DF337" s="68">
        <f t="shared" si="4709"/>
        <v>40216.526285</v>
      </c>
      <c r="DG337" s="68">
        <f>+CL337+CS337+CZ337</f>
        <v>34192.126284999998</v>
      </c>
      <c r="DH337" s="68">
        <f>+CM337+CT337+DA337</f>
        <v>6024.4</v>
      </c>
      <c r="DI337" s="68">
        <f t="shared" si="4710"/>
        <v>0</v>
      </c>
      <c r="DJ337" s="68">
        <f>+CO337+CV337+DC337</f>
        <v>0</v>
      </c>
      <c r="DK337" s="68">
        <f>+CP337+CW337+DD337</f>
        <v>0</v>
      </c>
      <c r="DL337" s="68">
        <f t="shared" si="4711"/>
        <v>116959.053265</v>
      </c>
      <c r="DM337" s="68">
        <f t="shared" si="4712"/>
        <v>116959.053265</v>
      </c>
      <c r="DN337" s="68">
        <f>+AA337+BC337+CE337+DG337</f>
        <v>105861.653265</v>
      </c>
      <c r="DO337" s="68">
        <f>+AB337+BD337+CF337+DH337</f>
        <v>11097.4</v>
      </c>
      <c r="DP337" s="68">
        <f t="shared" si="4713"/>
        <v>0</v>
      </c>
      <c r="DQ337" s="68">
        <f>+AD337+BF337+CH337+DJ337</f>
        <v>0</v>
      </c>
      <c r="DR337" s="68">
        <f>+AE337+BG337+CI337+DK337</f>
        <v>0</v>
      </c>
    </row>
    <row r="338" spans="1:122" s="3" customFormat="1" ht="15" customHeight="1" x14ac:dyDescent="0.2">
      <c r="A338" s="37"/>
      <c r="B338" s="1"/>
      <c r="C338" s="35" t="s">
        <v>283</v>
      </c>
      <c r="D338" s="65">
        <f>SUM(D339:D340)</f>
        <v>0</v>
      </c>
      <c r="E338" s="36">
        <f t="shared" ref="E338:BP338" si="4714">SUM(E339:E340)</f>
        <v>0</v>
      </c>
      <c r="F338" s="36">
        <f t="shared" si="4714"/>
        <v>0</v>
      </c>
      <c r="G338" s="36">
        <f t="shared" si="4714"/>
        <v>0</v>
      </c>
      <c r="H338" s="36">
        <f t="shared" si="4714"/>
        <v>0</v>
      </c>
      <c r="I338" s="36">
        <f t="shared" si="4714"/>
        <v>0</v>
      </c>
      <c r="J338" s="36">
        <f t="shared" si="4714"/>
        <v>0</v>
      </c>
      <c r="K338" s="65">
        <f t="shared" si="4714"/>
        <v>0</v>
      </c>
      <c r="L338" s="36">
        <f t="shared" si="4714"/>
        <v>0</v>
      </c>
      <c r="M338" s="36">
        <f t="shared" si="4714"/>
        <v>0</v>
      </c>
      <c r="N338" s="36">
        <f t="shared" si="4714"/>
        <v>0</v>
      </c>
      <c r="O338" s="36">
        <f t="shared" si="4714"/>
        <v>0</v>
      </c>
      <c r="P338" s="36">
        <f t="shared" si="4714"/>
        <v>0</v>
      </c>
      <c r="Q338" s="36">
        <f t="shared" si="4714"/>
        <v>0</v>
      </c>
      <c r="R338" s="65">
        <f t="shared" si="4714"/>
        <v>0</v>
      </c>
      <c r="S338" s="36">
        <f t="shared" si="4714"/>
        <v>0</v>
      </c>
      <c r="T338" s="36">
        <f t="shared" si="4714"/>
        <v>0</v>
      </c>
      <c r="U338" s="36">
        <f t="shared" si="4714"/>
        <v>0</v>
      </c>
      <c r="V338" s="36">
        <f t="shared" si="4714"/>
        <v>0</v>
      </c>
      <c r="W338" s="36">
        <f t="shared" si="4714"/>
        <v>0</v>
      </c>
      <c r="X338" s="36">
        <f t="shared" si="4714"/>
        <v>0</v>
      </c>
      <c r="Y338" s="36">
        <f t="shared" si="4714"/>
        <v>0</v>
      </c>
      <c r="Z338" s="36">
        <f t="shared" si="4714"/>
        <v>0</v>
      </c>
      <c r="AA338" s="36">
        <f t="shared" si="4714"/>
        <v>0</v>
      </c>
      <c r="AB338" s="36">
        <f t="shared" si="4714"/>
        <v>0</v>
      </c>
      <c r="AC338" s="36">
        <f t="shared" si="4714"/>
        <v>0</v>
      </c>
      <c r="AD338" s="36">
        <f t="shared" si="4714"/>
        <v>0</v>
      </c>
      <c r="AE338" s="36">
        <f t="shared" si="4714"/>
        <v>0</v>
      </c>
      <c r="AF338" s="65">
        <f>AF339+AF340</f>
        <v>0</v>
      </c>
      <c r="AG338" s="36">
        <f t="shared" ref="AG338:AZ338" si="4715">AG339+AG340</f>
        <v>0</v>
      </c>
      <c r="AH338" s="36">
        <f t="shared" si="4715"/>
        <v>0</v>
      </c>
      <c r="AI338" s="36">
        <f t="shared" si="4715"/>
        <v>0</v>
      </c>
      <c r="AJ338" s="36">
        <f t="shared" si="4715"/>
        <v>0</v>
      </c>
      <c r="AK338" s="36">
        <f t="shared" si="4715"/>
        <v>0</v>
      </c>
      <c r="AL338" s="36">
        <f t="shared" si="4715"/>
        <v>0</v>
      </c>
      <c r="AM338" s="65">
        <f t="shared" si="4715"/>
        <v>638.76</v>
      </c>
      <c r="AN338" s="36">
        <f t="shared" si="4715"/>
        <v>638.76</v>
      </c>
      <c r="AO338" s="36">
        <f t="shared" si="4715"/>
        <v>638.76</v>
      </c>
      <c r="AP338" s="36">
        <f t="shared" si="4715"/>
        <v>0</v>
      </c>
      <c r="AQ338" s="36">
        <f t="shared" si="4715"/>
        <v>0</v>
      </c>
      <c r="AR338" s="36">
        <f t="shared" si="4715"/>
        <v>0</v>
      </c>
      <c r="AS338" s="36">
        <f t="shared" si="4715"/>
        <v>0</v>
      </c>
      <c r="AT338" s="65">
        <f t="shared" si="4715"/>
        <v>1671.8</v>
      </c>
      <c r="AU338" s="36">
        <f t="shared" si="4715"/>
        <v>1671.8</v>
      </c>
      <c r="AV338" s="36">
        <f t="shared" si="4715"/>
        <v>1671.8</v>
      </c>
      <c r="AW338" s="36">
        <f t="shared" si="4715"/>
        <v>0</v>
      </c>
      <c r="AX338" s="36">
        <f t="shared" si="4715"/>
        <v>0</v>
      </c>
      <c r="AY338" s="36">
        <f t="shared" si="4715"/>
        <v>0</v>
      </c>
      <c r="AZ338" s="36">
        <f t="shared" si="4715"/>
        <v>0</v>
      </c>
      <c r="BA338" s="36">
        <f t="shared" si="4714"/>
        <v>2310.56</v>
      </c>
      <c r="BB338" s="36">
        <f t="shared" si="4714"/>
        <v>2310.56</v>
      </c>
      <c r="BC338" s="36">
        <f t="shared" si="4714"/>
        <v>2310.56</v>
      </c>
      <c r="BD338" s="36">
        <f t="shared" si="4714"/>
        <v>0</v>
      </c>
      <c r="BE338" s="36">
        <f t="shared" si="4714"/>
        <v>0</v>
      </c>
      <c r="BF338" s="36">
        <f t="shared" si="4714"/>
        <v>0</v>
      </c>
      <c r="BG338" s="36">
        <f t="shared" si="4714"/>
        <v>0</v>
      </c>
      <c r="BH338" s="65">
        <f t="shared" si="4714"/>
        <v>242</v>
      </c>
      <c r="BI338" s="36">
        <f t="shared" si="4714"/>
        <v>242</v>
      </c>
      <c r="BJ338" s="36">
        <f t="shared" si="4714"/>
        <v>242</v>
      </c>
      <c r="BK338" s="36">
        <f t="shared" si="4714"/>
        <v>0</v>
      </c>
      <c r="BL338" s="36">
        <f t="shared" si="4714"/>
        <v>0</v>
      </c>
      <c r="BM338" s="36">
        <f t="shared" si="4714"/>
        <v>0</v>
      </c>
      <c r="BN338" s="36">
        <f t="shared" si="4714"/>
        <v>0</v>
      </c>
      <c r="BO338" s="65">
        <f t="shared" si="4714"/>
        <v>0</v>
      </c>
      <c r="BP338" s="36">
        <f t="shared" si="4714"/>
        <v>0</v>
      </c>
      <c r="BQ338" s="36">
        <f t="shared" ref="BQ338:DR338" si="4716">SUM(BQ339:BQ340)</f>
        <v>0</v>
      </c>
      <c r="BR338" s="36">
        <f t="shared" si="4716"/>
        <v>0</v>
      </c>
      <c r="BS338" s="36">
        <f t="shared" si="4716"/>
        <v>0</v>
      </c>
      <c r="BT338" s="36">
        <f t="shared" si="4716"/>
        <v>0</v>
      </c>
      <c r="BU338" s="36">
        <f t="shared" si="4716"/>
        <v>0</v>
      </c>
      <c r="BV338" s="65">
        <f t="shared" si="4716"/>
        <v>9008</v>
      </c>
      <c r="BW338" s="36">
        <f t="shared" si="4716"/>
        <v>9008</v>
      </c>
      <c r="BX338" s="36">
        <f t="shared" si="4716"/>
        <v>6409.5599999999995</v>
      </c>
      <c r="BY338" s="36">
        <f t="shared" si="4716"/>
        <v>2598.44</v>
      </c>
      <c r="BZ338" s="36">
        <f t="shared" si="4716"/>
        <v>0</v>
      </c>
      <c r="CA338" s="36">
        <f t="shared" si="4716"/>
        <v>0</v>
      </c>
      <c r="CB338" s="36">
        <f t="shared" si="4716"/>
        <v>0</v>
      </c>
      <c r="CC338" s="36">
        <f t="shared" si="4716"/>
        <v>9250</v>
      </c>
      <c r="CD338" s="36">
        <f t="shared" si="4716"/>
        <v>9250</v>
      </c>
      <c r="CE338" s="36">
        <f t="shared" si="4716"/>
        <v>6651.5599999999995</v>
      </c>
      <c r="CF338" s="36">
        <f t="shared" si="4716"/>
        <v>2598.44</v>
      </c>
      <c r="CG338" s="36">
        <f t="shared" si="4716"/>
        <v>0</v>
      </c>
      <c r="CH338" s="36">
        <f t="shared" si="4716"/>
        <v>0</v>
      </c>
      <c r="CI338" s="36">
        <f t="shared" si="4716"/>
        <v>0</v>
      </c>
      <c r="CJ338" s="65">
        <f t="shared" si="4716"/>
        <v>0</v>
      </c>
      <c r="CK338" s="36">
        <f t="shared" si="4716"/>
        <v>0</v>
      </c>
      <c r="CL338" s="36">
        <f t="shared" si="4716"/>
        <v>0</v>
      </c>
      <c r="CM338" s="36">
        <f t="shared" si="4716"/>
        <v>0</v>
      </c>
      <c r="CN338" s="36">
        <f t="shared" si="4716"/>
        <v>0</v>
      </c>
      <c r="CO338" s="36">
        <f t="shared" si="4716"/>
        <v>0</v>
      </c>
      <c r="CP338" s="36">
        <f t="shared" si="4716"/>
        <v>0</v>
      </c>
      <c r="CQ338" s="65">
        <f t="shared" si="4716"/>
        <v>0</v>
      </c>
      <c r="CR338" s="36">
        <f t="shared" si="4716"/>
        <v>0</v>
      </c>
      <c r="CS338" s="36">
        <f t="shared" si="4716"/>
        <v>0</v>
      </c>
      <c r="CT338" s="36">
        <f t="shared" si="4716"/>
        <v>0</v>
      </c>
      <c r="CU338" s="36">
        <f t="shared" si="4716"/>
        <v>0</v>
      </c>
      <c r="CV338" s="36">
        <f t="shared" si="4716"/>
        <v>0</v>
      </c>
      <c r="CW338" s="36">
        <f t="shared" si="4716"/>
        <v>0</v>
      </c>
      <c r="CX338" s="65">
        <f t="shared" si="4716"/>
        <v>0</v>
      </c>
      <c r="CY338" s="36">
        <f t="shared" si="4716"/>
        <v>0</v>
      </c>
      <c r="CZ338" s="36">
        <f t="shared" si="4716"/>
        <v>0</v>
      </c>
      <c r="DA338" s="36">
        <f t="shared" si="4716"/>
        <v>0</v>
      </c>
      <c r="DB338" s="36">
        <f t="shared" si="4716"/>
        <v>0</v>
      </c>
      <c r="DC338" s="36">
        <f t="shared" si="4716"/>
        <v>0</v>
      </c>
      <c r="DD338" s="36">
        <f t="shared" si="4716"/>
        <v>0</v>
      </c>
      <c r="DE338" s="36">
        <f t="shared" si="4716"/>
        <v>0</v>
      </c>
      <c r="DF338" s="36">
        <f t="shared" si="4716"/>
        <v>0</v>
      </c>
      <c r="DG338" s="36">
        <f t="shared" si="4716"/>
        <v>0</v>
      </c>
      <c r="DH338" s="36">
        <f t="shared" si="4716"/>
        <v>0</v>
      </c>
      <c r="DI338" s="36">
        <f t="shared" si="4716"/>
        <v>0</v>
      </c>
      <c r="DJ338" s="36">
        <f t="shared" si="4716"/>
        <v>0</v>
      </c>
      <c r="DK338" s="36">
        <f t="shared" si="4716"/>
        <v>0</v>
      </c>
      <c r="DL338" s="36">
        <f t="shared" si="4716"/>
        <v>11560.56</v>
      </c>
      <c r="DM338" s="36">
        <f t="shared" si="4716"/>
        <v>11560.56</v>
      </c>
      <c r="DN338" s="36">
        <f t="shared" si="4716"/>
        <v>8962.119999999999</v>
      </c>
      <c r="DO338" s="36">
        <f t="shared" si="4716"/>
        <v>2598.44</v>
      </c>
      <c r="DP338" s="36">
        <f t="shared" si="4716"/>
        <v>0</v>
      </c>
      <c r="DQ338" s="36">
        <f t="shared" si="4716"/>
        <v>0</v>
      </c>
      <c r="DR338" s="36">
        <f t="shared" si="4716"/>
        <v>0</v>
      </c>
    </row>
    <row r="339" spans="1:122" s="3" customFormat="1" ht="15" customHeight="1" x14ac:dyDescent="0.25">
      <c r="A339" s="37"/>
      <c r="B339" s="1"/>
      <c r="C339" s="39" t="s">
        <v>284</v>
      </c>
      <c r="D339" s="67">
        <f>+E339+H339</f>
        <v>0</v>
      </c>
      <c r="E339" s="68">
        <f>+F339+G339</f>
        <v>0</v>
      </c>
      <c r="F339" s="68">
        <v>0</v>
      </c>
      <c r="G339" s="68">
        <v>0</v>
      </c>
      <c r="H339" s="68">
        <f>+I339+J339</f>
        <v>0</v>
      </c>
      <c r="I339" s="68">
        <v>0</v>
      </c>
      <c r="J339" s="68">
        <v>0</v>
      </c>
      <c r="K339" s="67">
        <f t="shared" ref="K339:K340" si="4717">+L339+O339</f>
        <v>0</v>
      </c>
      <c r="L339" s="68">
        <f t="shared" ref="L339:L340" si="4718">+M339+N339</f>
        <v>0</v>
      </c>
      <c r="M339" s="68">
        <v>0</v>
      </c>
      <c r="N339" s="68">
        <v>0</v>
      </c>
      <c r="O339" s="68">
        <f t="shared" ref="O339:O340" si="4719">+P339+Q339</f>
        <v>0</v>
      </c>
      <c r="P339" s="68">
        <v>0</v>
      </c>
      <c r="Q339" s="68">
        <v>0</v>
      </c>
      <c r="R339" s="67">
        <f t="shared" ref="R339:R340" si="4720">+S339+V339</f>
        <v>0</v>
      </c>
      <c r="S339" s="68">
        <f t="shared" ref="S339:S340" si="4721">+T339+U339</f>
        <v>0</v>
      </c>
      <c r="T339" s="68">
        <v>0</v>
      </c>
      <c r="U339" s="68">
        <v>0</v>
      </c>
      <c r="V339" s="68">
        <f t="shared" ref="V339:V340" si="4722">+W339+X339</f>
        <v>0</v>
      </c>
      <c r="W339" s="68">
        <v>0</v>
      </c>
      <c r="X339" s="68">
        <v>0</v>
      </c>
      <c r="Y339" s="68">
        <f t="shared" ref="Y339:Y340" si="4723">+Z339+AC339</f>
        <v>0</v>
      </c>
      <c r="Z339" s="68">
        <f t="shared" ref="Z339:Z340" si="4724">+AA339+AB339</f>
        <v>0</v>
      </c>
      <c r="AA339" s="68">
        <f>+F339+M339+T339</f>
        <v>0</v>
      </c>
      <c r="AB339" s="68">
        <f>+G339+N339+U339</f>
        <v>0</v>
      </c>
      <c r="AC339" s="68">
        <f t="shared" ref="AC339:AC340" si="4725">+AD339+AE339</f>
        <v>0</v>
      </c>
      <c r="AD339" s="68">
        <f>+I339+P339+W339</f>
        <v>0</v>
      </c>
      <c r="AE339" s="68">
        <f>+J339+Q339+X339</f>
        <v>0</v>
      </c>
      <c r="AF339" s="67">
        <f>+AG339+AJ339</f>
        <v>0</v>
      </c>
      <c r="AG339" s="68">
        <f>+AH339+AI339</f>
        <v>0</v>
      </c>
      <c r="AH339" s="68">
        <v>0</v>
      </c>
      <c r="AI339" s="68">
        <v>0</v>
      </c>
      <c r="AJ339" s="68">
        <f>+AK339+AL339</f>
        <v>0</v>
      </c>
      <c r="AK339" s="68">
        <v>0</v>
      </c>
      <c r="AL339" s="68">
        <v>0</v>
      </c>
      <c r="AM339" s="67">
        <f t="shared" ref="AM339:AM340" si="4726">+AN339+AQ339</f>
        <v>0</v>
      </c>
      <c r="AN339" s="68">
        <f t="shared" ref="AN339:AN340" si="4727">+AO339+AP339</f>
        <v>0</v>
      </c>
      <c r="AO339" s="68">
        <v>0</v>
      </c>
      <c r="AP339" s="68">
        <v>0</v>
      </c>
      <c r="AQ339" s="68">
        <f t="shared" ref="AQ339:AQ340" si="4728">+AR339+AS339</f>
        <v>0</v>
      </c>
      <c r="AR339" s="68">
        <v>0</v>
      </c>
      <c r="AS339" s="68">
        <v>0</v>
      </c>
      <c r="AT339" s="67">
        <f t="shared" ref="AT339:AT340" si="4729">+AU339+AX339</f>
        <v>0</v>
      </c>
      <c r="AU339" s="68">
        <f t="shared" ref="AU339:AU340" si="4730">+AV339+AW339</f>
        <v>0</v>
      </c>
      <c r="AV339" s="68">
        <v>0</v>
      </c>
      <c r="AW339" s="68">
        <v>0</v>
      </c>
      <c r="AX339" s="68">
        <f t="shared" ref="AX339:AX340" si="4731">+AY339+AZ339</f>
        <v>0</v>
      </c>
      <c r="AY339" s="68">
        <v>0</v>
      </c>
      <c r="AZ339" s="68">
        <v>0</v>
      </c>
      <c r="BA339" s="68">
        <f t="shared" ref="BA339:BA340" si="4732">+BB339+BE339</f>
        <v>0</v>
      </c>
      <c r="BB339" s="68">
        <f t="shared" ref="BB339:BB340" si="4733">+BC339+BD339</f>
        <v>0</v>
      </c>
      <c r="BC339" s="68">
        <f>+AH339+AO339+AV339</f>
        <v>0</v>
      </c>
      <c r="BD339" s="68">
        <f>+AI339+AP339+AW339</f>
        <v>0</v>
      </c>
      <c r="BE339" s="68">
        <f t="shared" ref="BE339:BE340" si="4734">+BF339+BG339</f>
        <v>0</v>
      </c>
      <c r="BF339" s="68">
        <f>+AK339+AR339+AY339</f>
        <v>0</v>
      </c>
      <c r="BG339" s="68">
        <f>+AL339+AS339+AZ339</f>
        <v>0</v>
      </c>
      <c r="BH339" s="67">
        <f>+BI339+BL339</f>
        <v>0</v>
      </c>
      <c r="BI339" s="68">
        <f>+BJ339+BK339</f>
        <v>0</v>
      </c>
      <c r="BJ339" s="68">
        <v>0</v>
      </c>
      <c r="BK339" s="68">
        <v>0</v>
      </c>
      <c r="BL339" s="68">
        <f>+BM339+BN339</f>
        <v>0</v>
      </c>
      <c r="BM339" s="68">
        <v>0</v>
      </c>
      <c r="BN339" s="68">
        <v>0</v>
      </c>
      <c r="BO339" s="67">
        <f t="shared" ref="BO339:BO340" si="4735">+BP339+BS339</f>
        <v>0</v>
      </c>
      <c r="BP339" s="68">
        <f t="shared" ref="BP339:BP340" si="4736">+BQ339+BR339</f>
        <v>0</v>
      </c>
      <c r="BQ339" s="68">
        <v>0</v>
      </c>
      <c r="BR339" s="68">
        <v>0</v>
      </c>
      <c r="BS339" s="68">
        <f t="shared" ref="BS339:BS340" si="4737">+BT339+BU339</f>
        <v>0</v>
      </c>
      <c r="BT339" s="68">
        <v>0</v>
      </c>
      <c r="BU339" s="68">
        <v>0</v>
      </c>
      <c r="BV339" s="67">
        <f t="shared" ref="BV339:BV340" si="4738">+BW339+BZ339</f>
        <v>0</v>
      </c>
      <c r="BW339" s="68">
        <f t="shared" ref="BW339:BW340" si="4739">+BX339+BY339</f>
        <v>0</v>
      </c>
      <c r="BX339" s="68">
        <v>0</v>
      </c>
      <c r="BY339" s="68">
        <v>0</v>
      </c>
      <c r="BZ339" s="68">
        <f t="shared" ref="BZ339:BZ340" si="4740">+CA339+CB339</f>
        <v>0</v>
      </c>
      <c r="CA339" s="68">
        <v>0</v>
      </c>
      <c r="CB339" s="68">
        <v>0</v>
      </c>
      <c r="CC339" s="68">
        <f t="shared" ref="CC339:CC340" si="4741">+CD339+CG339</f>
        <v>0</v>
      </c>
      <c r="CD339" s="68">
        <f t="shared" ref="CD339:CD340" si="4742">+CE339+CF339</f>
        <v>0</v>
      </c>
      <c r="CE339" s="68">
        <f>+BJ339+BQ339+BX339</f>
        <v>0</v>
      </c>
      <c r="CF339" s="68">
        <f>+BK339+BR339+BY339</f>
        <v>0</v>
      </c>
      <c r="CG339" s="68">
        <f t="shared" ref="CG339:CG340" si="4743">+CH339+CI339</f>
        <v>0</v>
      </c>
      <c r="CH339" s="68">
        <f>+BM339+BT339+CA339</f>
        <v>0</v>
      </c>
      <c r="CI339" s="68">
        <f>+BN339+BU339+CB339</f>
        <v>0</v>
      </c>
      <c r="CJ339" s="67">
        <f>+CK339+CN339</f>
        <v>0</v>
      </c>
      <c r="CK339" s="68">
        <f>+CL339+CM339</f>
        <v>0</v>
      </c>
      <c r="CL339" s="68">
        <v>0</v>
      </c>
      <c r="CM339" s="68">
        <v>0</v>
      </c>
      <c r="CN339" s="68">
        <f>+CO339+CP339</f>
        <v>0</v>
      </c>
      <c r="CO339" s="68">
        <v>0</v>
      </c>
      <c r="CP339" s="68">
        <v>0</v>
      </c>
      <c r="CQ339" s="67">
        <f t="shared" ref="CQ339:CQ340" si="4744">+CR339+CU339</f>
        <v>0</v>
      </c>
      <c r="CR339" s="68">
        <f t="shared" ref="CR339:CR340" si="4745">+CS339+CT339</f>
        <v>0</v>
      </c>
      <c r="CS339" s="68">
        <v>0</v>
      </c>
      <c r="CT339" s="68">
        <v>0</v>
      </c>
      <c r="CU339" s="68">
        <f t="shared" ref="CU339:CU340" si="4746">+CV339+CW339</f>
        <v>0</v>
      </c>
      <c r="CV339" s="68">
        <v>0</v>
      </c>
      <c r="CW339" s="68">
        <v>0</v>
      </c>
      <c r="CX339" s="67">
        <f t="shared" ref="CX339:CX340" si="4747">+CY339+DB339</f>
        <v>0</v>
      </c>
      <c r="CY339" s="68">
        <f t="shared" ref="CY339:CY340" si="4748">+CZ339+DA339</f>
        <v>0</v>
      </c>
      <c r="CZ339" s="68">
        <v>0</v>
      </c>
      <c r="DA339" s="68">
        <v>0</v>
      </c>
      <c r="DB339" s="68">
        <f t="shared" ref="DB339:DB340" si="4749">+DC339+DD339</f>
        <v>0</v>
      </c>
      <c r="DC339" s="68">
        <v>0</v>
      </c>
      <c r="DD339" s="68">
        <v>0</v>
      </c>
      <c r="DE339" s="68">
        <f t="shared" ref="DE339:DE340" si="4750">+DF339+DI339</f>
        <v>0</v>
      </c>
      <c r="DF339" s="68">
        <f t="shared" ref="DF339:DF340" si="4751">+DG339+DH339</f>
        <v>0</v>
      </c>
      <c r="DG339" s="68">
        <f>+CL339+CS339+CZ339</f>
        <v>0</v>
      </c>
      <c r="DH339" s="68">
        <f>+CM339+CT339+DA339</f>
        <v>0</v>
      </c>
      <c r="DI339" s="68">
        <f t="shared" ref="DI339:DI340" si="4752">+DJ339+DK339</f>
        <v>0</v>
      </c>
      <c r="DJ339" s="68">
        <f>+CO339+CV339+DC339</f>
        <v>0</v>
      </c>
      <c r="DK339" s="68">
        <f>+CP339+CW339+DD339</f>
        <v>0</v>
      </c>
      <c r="DL339" s="68">
        <f t="shared" ref="DL339:DL340" si="4753">+DM339+DP339</f>
        <v>0</v>
      </c>
      <c r="DM339" s="68">
        <f t="shared" ref="DM339:DM340" si="4754">+DN339+DO339</f>
        <v>0</v>
      </c>
      <c r="DN339" s="68">
        <f>+AA339+BC339+CE339+DG339</f>
        <v>0</v>
      </c>
      <c r="DO339" s="68">
        <f>+AB339+BD339+CF339+DH339</f>
        <v>0</v>
      </c>
      <c r="DP339" s="68">
        <f t="shared" ref="DP339:DP340" si="4755">+DQ339+DR339</f>
        <v>0</v>
      </c>
      <c r="DQ339" s="68">
        <f>+AD339+BF339+CH339+DJ339</f>
        <v>0</v>
      </c>
      <c r="DR339" s="68">
        <f>+AE339+BG339+CI339+DK339</f>
        <v>0</v>
      </c>
    </row>
    <row r="340" spans="1:122" s="3" customFormat="1" ht="15" customHeight="1" x14ac:dyDescent="0.25">
      <c r="A340" s="37"/>
      <c r="B340" s="1"/>
      <c r="C340" s="39" t="s">
        <v>285</v>
      </c>
      <c r="D340" s="67">
        <f>+E340+H340</f>
        <v>0</v>
      </c>
      <c r="E340" s="68">
        <f>+F340+G340</f>
        <v>0</v>
      </c>
      <c r="F340" s="68">
        <v>0</v>
      </c>
      <c r="G340" s="68">
        <v>0</v>
      </c>
      <c r="H340" s="68">
        <f>+I340+J340</f>
        <v>0</v>
      </c>
      <c r="I340" s="68">
        <v>0</v>
      </c>
      <c r="J340" s="68">
        <v>0</v>
      </c>
      <c r="K340" s="67">
        <f t="shared" si="4717"/>
        <v>0</v>
      </c>
      <c r="L340" s="68">
        <f t="shared" si="4718"/>
        <v>0</v>
      </c>
      <c r="M340" s="68">
        <v>0</v>
      </c>
      <c r="N340" s="68">
        <v>0</v>
      </c>
      <c r="O340" s="68">
        <f t="shared" si="4719"/>
        <v>0</v>
      </c>
      <c r="P340" s="68">
        <v>0</v>
      </c>
      <c r="Q340" s="68">
        <v>0</v>
      </c>
      <c r="R340" s="67">
        <f t="shared" si="4720"/>
        <v>0</v>
      </c>
      <c r="S340" s="68">
        <f t="shared" si="4721"/>
        <v>0</v>
      </c>
      <c r="T340" s="68">
        <v>0</v>
      </c>
      <c r="U340" s="68">
        <v>0</v>
      </c>
      <c r="V340" s="68">
        <f t="shared" si="4722"/>
        <v>0</v>
      </c>
      <c r="W340" s="68">
        <v>0</v>
      </c>
      <c r="X340" s="68">
        <v>0</v>
      </c>
      <c r="Y340" s="68">
        <f t="shared" si="4723"/>
        <v>0</v>
      </c>
      <c r="Z340" s="68">
        <f t="shared" si="4724"/>
        <v>0</v>
      </c>
      <c r="AA340" s="68">
        <f>+F340+M340+T340</f>
        <v>0</v>
      </c>
      <c r="AB340" s="68">
        <f>+G340+N340+U340</f>
        <v>0</v>
      </c>
      <c r="AC340" s="68">
        <f t="shared" si="4725"/>
        <v>0</v>
      </c>
      <c r="AD340" s="68">
        <f>+I340+P340+W340</f>
        <v>0</v>
      </c>
      <c r="AE340" s="68">
        <f>+J340+Q340+X340</f>
        <v>0</v>
      </c>
      <c r="AF340" s="67">
        <f>+AG340+AJ340</f>
        <v>0</v>
      </c>
      <c r="AG340" s="68">
        <f>+AH340+AI340</f>
        <v>0</v>
      </c>
      <c r="AH340" s="68">
        <v>0</v>
      </c>
      <c r="AI340" s="68">
        <v>0</v>
      </c>
      <c r="AJ340" s="68">
        <f>+AK340+AL340</f>
        <v>0</v>
      </c>
      <c r="AK340" s="68">
        <v>0</v>
      </c>
      <c r="AL340" s="68">
        <v>0</v>
      </c>
      <c r="AM340" s="67">
        <f t="shared" si="4726"/>
        <v>638.76</v>
      </c>
      <c r="AN340" s="68">
        <f t="shared" si="4727"/>
        <v>638.76</v>
      </c>
      <c r="AO340" s="68">
        <v>638.76</v>
      </c>
      <c r="AP340" s="68">
        <v>0</v>
      </c>
      <c r="AQ340" s="68">
        <f t="shared" si="4728"/>
        <v>0</v>
      </c>
      <c r="AR340" s="68">
        <v>0</v>
      </c>
      <c r="AS340" s="68">
        <v>0</v>
      </c>
      <c r="AT340" s="67">
        <f t="shared" si="4729"/>
        <v>1671.8</v>
      </c>
      <c r="AU340" s="68">
        <f t="shared" si="4730"/>
        <v>1671.8</v>
      </c>
      <c r="AV340" s="68">
        <v>1671.8</v>
      </c>
      <c r="AW340" s="68">
        <v>0</v>
      </c>
      <c r="AX340" s="68">
        <f t="shared" si="4731"/>
        <v>0</v>
      </c>
      <c r="AY340" s="68">
        <v>0</v>
      </c>
      <c r="AZ340" s="68">
        <v>0</v>
      </c>
      <c r="BA340" s="68">
        <f t="shared" si="4732"/>
        <v>2310.56</v>
      </c>
      <c r="BB340" s="68">
        <f t="shared" si="4733"/>
        <v>2310.56</v>
      </c>
      <c r="BC340" s="68">
        <f>+AH340+AO340+AV340</f>
        <v>2310.56</v>
      </c>
      <c r="BD340" s="68">
        <f>+AI340+AP340+AW340</f>
        <v>0</v>
      </c>
      <c r="BE340" s="68">
        <f t="shared" si="4734"/>
        <v>0</v>
      </c>
      <c r="BF340" s="68">
        <f>+AK340+AR340+AY340</f>
        <v>0</v>
      </c>
      <c r="BG340" s="68">
        <f>+AL340+AS340+AZ340</f>
        <v>0</v>
      </c>
      <c r="BH340" s="67">
        <f>+BI340+BL340</f>
        <v>242</v>
      </c>
      <c r="BI340" s="68">
        <f>+BJ340+BK340</f>
        <v>242</v>
      </c>
      <c r="BJ340" s="68">
        <v>242</v>
      </c>
      <c r="BK340" s="68">
        <v>0</v>
      </c>
      <c r="BL340" s="68">
        <f>+BM340+BN340</f>
        <v>0</v>
      </c>
      <c r="BM340" s="68">
        <v>0</v>
      </c>
      <c r="BN340" s="68">
        <v>0</v>
      </c>
      <c r="BO340" s="67">
        <f t="shared" si="4735"/>
        <v>0</v>
      </c>
      <c r="BP340" s="68">
        <f t="shared" si="4736"/>
        <v>0</v>
      </c>
      <c r="BQ340" s="68">
        <v>0</v>
      </c>
      <c r="BR340" s="68">
        <v>0</v>
      </c>
      <c r="BS340" s="68">
        <f t="shared" si="4737"/>
        <v>0</v>
      </c>
      <c r="BT340" s="68">
        <v>0</v>
      </c>
      <c r="BU340" s="68">
        <v>0</v>
      </c>
      <c r="BV340" s="67">
        <f t="shared" si="4738"/>
        <v>9008</v>
      </c>
      <c r="BW340" s="68">
        <f t="shared" si="4739"/>
        <v>9008</v>
      </c>
      <c r="BX340" s="68">
        <v>6409.5599999999995</v>
      </c>
      <c r="BY340" s="68">
        <v>2598.44</v>
      </c>
      <c r="BZ340" s="68">
        <f t="shared" si="4740"/>
        <v>0</v>
      </c>
      <c r="CA340" s="68">
        <v>0</v>
      </c>
      <c r="CB340" s="68">
        <v>0</v>
      </c>
      <c r="CC340" s="68">
        <f t="shared" si="4741"/>
        <v>9250</v>
      </c>
      <c r="CD340" s="68">
        <f t="shared" si="4742"/>
        <v>9250</v>
      </c>
      <c r="CE340" s="68">
        <f>+BJ340+BQ340+BX340</f>
        <v>6651.5599999999995</v>
      </c>
      <c r="CF340" s="68">
        <f>+BK340+BR340+BY340</f>
        <v>2598.44</v>
      </c>
      <c r="CG340" s="68">
        <f t="shared" si="4743"/>
        <v>0</v>
      </c>
      <c r="CH340" s="68">
        <f>+BM340+BT340+CA340</f>
        <v>0</v>
      </c>
      <c r="CI340" s="68">
        <f>+BN340+BU340+CB340</f>
        <v>0</v>
      </c>
      <c r="CJ340" s="67">
        <f>+CK340+CN340</f>
        <v>0</v>
      </c>
      <c r="CK340" s="68">
        <f>+CL340+CM340</f>
        <v>0</v>
      </c>
      <c r="CL340" s="68">
        <v>0</v>
      </c>
      <c r="CM340" s="68">
        <v>0</v>
      </c>
      <c r="CN340" s="68">
        <f>+CO340+CP340</f>
        <v>0</v>
      </c>
      <c r="CO340" s="68">
        <v>0</v>
      </c>
      <c r="CP340" s="68">
        <v>0</v>
      </c>
      <c r="CQ340" s="67">
        <f t="shared" si="4744"/>
        <v>0</v>
      </c>
      <c r="CR340" s="68">
        <f t="shared" si="4745"/>
        <v>0</v>
      </c>
      <c r="CS340" s="68">
        <v>0</v>
      </c>
      <c r="CT340" s="68">
        <v>0</v>
      </c>
      <c r="CU340" s="68">
        <f t="shared" si="4746"/>
        <v>0</v>
      </c>
      <c r="CV340" s="68">
        <v>0</v>
      </c>
      <c r="CW340" s="68">
        <v>0</v>
      </c>
      <c r="CX340" s="67">
        <f t="shared" si="4747"/>
        <v>0</v>
      </c>
      <c r="CY340" s="68">
        <f t="shared" si="4748"/>
        <v>0</v>
      </c>
      <c r="CZ340" s="68">
        <v>0</v>
      </c>
      <c r="DA340" s="68">
        <v>0</v>
      </c>
      <c r="DB340" s="68">
        <f t="shared" si="4749"/>
        <v>0</v>
      </c>
      <c r="DC340" s="68">
        <v>0</v>
      </c>
      <c r="DD340" s="68">
        <v>0</v>
      </c>
      <c r="DE340" s="68">
        <f t="shared" si="4750"/>
        <v>0</v>
      </c>
      <c r="DF340" s="68">
        <f t="shared" si="4751"/>
        <v>0</v>
      </c>
      <c r="DG340" s="68">
        <f>+CL340+CS340+CZ340</f>
        <v>0</v>
      </c>
      <c r="DH340" s="68">
        <f>+CM340+CT340+DA340</f>
        <v>0</v>
      </c>
      <c r="DI340" s="68">
        <f t="shared" si="4752"/>
        <v>0</v>
      </c>
      <c r="DJ340" s="68">
        <f>+CO340+CV340+DC340</f>
        <v>0</v>
      </c>
      <c r="DK340" s="68">
        <f>+CP340+CW340+DD340</f>
        <v>0</v>
      </c>
      <c r="DL340" s="68">
        <f t="shared" si="4753"/>
        <v>11560.56</v>
      </c>
      <c r="DM340" s="68">
        <f t="shared" si="4754"/>
        <v>11560.56</v>
      </c>
      <c r="DN340" s="68">
        <f>+AA340+BC340+CE340+DG340</f>
        <v>8962.119999999999</v>
      </c>
      <c r="DO340" s="68">
        <f>+AB340+BD340+CF340+DH340</f>
        <v>2598.44</v>
      </c>
      <c r="DP340" s="68">
        <f t="shared" si="4755"/>
        <v>0</v>
      </c>
      <c r="DQ340" s="68">
        <f>+AD340+BF340+CH340+DJ340</f>
        <v>0</v>
      </c>
      <c r="DR340" s="68">
        <f>+AE340+BG340+CI340+DK340</f>
        <v>0</v>
      </c>
    </row>
    <row r="341" spans="1:122" s="3" customFormat="1" ht="15" customHeight="1" x14ac:dyDescent="0.2">
      <c r="A341" s="37"/>
      <c r="B341" s="1"/>
      <c r="C341" s="35" t="s">
        <v>286</v>
      </c>
      <c r="D341" s="65">
        <f>SUM(D342:D344)</f>
        <v>6166.7870000000003</v>
      </c>
      <c r="E341" s="36">
        <f t="shared" ref="E341:J341" si="4756">SUM(E342:E344)</f>
        <v>6166.7870000000003</v>
      </c>
      <c r="F341" s="36">
        <f t="shared" si="4756"/>
        <v>5699.4770000000008</v>
      </c>
      <c r="G341" s="36">
        <f t="shared" si="4756"/>
        <v>467.31</v>
      </c>
      <c r="H341" s="36">
        <f t="shared" si="4756"/>
        <v>0</v>
      </c>
      <c r="I341" s="36">
        <f t="shared" si="4756"/>
        <v>0</v>
      </c>
      <c r="J341" s="36">
        <f t="shared" si="4756"/>
        <v>0</v>
      </c>
      <c r="K341" s="65">
        <f>SUM(K342:K344)</f>
        <v>6631.3600000000006</v>
      </c>
      <c r="L341" s="36">
        <f t="shared" ref="L341:Q341" si="4757">SUM(L342:L344)</f>
        <v>6631.3600000000006</v>
      </c>
      <c r="M341" s="36">
        <f t="shared" si="4757"/>
        <v>4936.5599999999995</v>
      </c>
      <c r="N341" s="36">
        <f t="shared" si="4757"/>
        <v>1694.8000000000002</v>
      </c>
      <c r="O341" s="36">
        <f t="shared" si="4757"/>
        <v>0</v>
      </c>
      <c r="P341" s="36">
        <f t="shared" si="4757"/>
        <v>0</v>
      </c>
      <c r="Q341" s="36">
        <f t="shared" si="4757"/>
        <v>0</v>
      </c>
      <c r="R341" s="65">
        <f t="shared" si="4574"/>
        <v>8922.7692000000006</v>
      </c>
      <c r="S341" s="36">
        <f t="shared" si="4575"/>
        <v>8922.7692000000006</v>
      </c>
      <c r="T341" s="36">
        <f>SUM(T342:T344)</f>
        <v>8430.8592000000008</v>
      </c>
      <c r="U341" s="36">
        <f>SUM(U342:U344)</f>
        <v>491.90999999999997</v>
      </c>
      <c r="V341" s="36">
        <f t="shared" si="4576"/>
        <v>0</v>
      </c>
      <c r="W341" s="36">
        <f>SUM(W342:W344)</f>
        <v>0</v>
      </c>
      <c r="X341" s="36">
        <f>SUM(X342:X344)</f>
        <v>0</v>
      </c>
      <c r="Y341" s="36">
        <f t="shared" si="4577"/>
        <v>21720.9162</v>
      </c>
      <c r="Z341" s="36">
        <f t="shared" si="4578"/>
        <v>21720.9162</v>
      </c>
      <c r="AA341" s="36">
        <f>SUM(AA342:AA344)</f>
        <v>19066.896199999999</v>
      </c>
      <c r="AB341" s="36">
        <f>SUM(AB342:AB344)</f>
        <v>2654.0200000000004</v>
      </c>
      <c r="AC341" s="36">
        <f t="shared" si="4579"/>
        <v>0</v>
      </c>
      <c r="AD341" s="36">
        <f>SUM(AD342:AD344)</f>
        <v>0</v>
      </c>
      <c r="AE341" s="36">
        <f>SUM(AE342:AE344)</f>
        <v>0</v>
      </c>
      <c r="AF341" s="65">
        <f t="shared" si="4580"/>
        <v>11958.304</v>
      </c>
      <c r="AG341" s="36">
        <f t="shared" si="4581"/>
        <v>11958.304</v>
      </c>
      <c r="AH341" s="36">
        <f>SUM(AH342:AH344)</f>
        <v>11654.302</v>
      </c>
      <c r="AI341" s="36">
        <f>SUM(AI342:AI344)</f>
        <v>304.00199999999995</v>
      </c>
      <c r="AJ341" s="36">
        <f t="shared" si="4582"/>
        <v>0</v>
      </c>
      <c r="AK341" s="36">
        <f>SUM(AK342:AK344)</f>
        <v>0</v>
      </c>
      <c r="AL341" s="36">
        <f>SUM(AL342:AL344)</f>
        <v>0</v>
      </c>
      <c r="AM341" s="65">
        <f t="shared" si="4583"/>
        <v>8876.4720000000016</v>
      </c>
      <c r="AN341" s="36">
        <f t="shared" si="4584"/>
        <v>8876.4720000000016</v>
      </c>
      <c r="AO341" s="36">
        <f>SUM(AO342:AO344)</f>
        <v>8160.4360000000015</v>
      </c>
      <c r="AP341" s="36">
        <f>SUM(AP342:AP344)</f>
        <v>716.03599999999994</v>
      </c>
      <c r="AQ341" s="36">
        <f t="shared" si="4585"/>
        <v>0</v>
      </c>
      <c r="AR341" s="36">
        <f>SUM(AR342:AR344)</f>
        <v>0</v>
      </c>
      <c r="AS341" s="36">
        <f>SUM(AS342:AS344)</f>
        <v>0</v>
      </c>
      <c r="AT341" s="65">
        <f t="shared" si="4586"/>
        <v>12286.419</v>
      </c>
      <c r="AU341" s="36">
        <f t="shared" si="4587"/>
        <v>12286.419</v>
      </c>
      <c r="AV341" s="36">
        <f>SUM(AV342:AV344)</f>
        <v>11802.726000000001</v>
      </c>
      <c r="AW341" s="36">
        <f>SUM(AW342:AW344)</f>
        <v>483.69300000000004</v>
      </c>
      <c r="AX341" s="36">
        <f t="shared" si="4588"/>
        <v>0</v>
      </c>
      <c r="AY341" s="36">
        <f>SUM(AY342:AY344)</f>
        <v>0</v>
      </c>
      <c r="AZ341" s="36">
        <f>SUM(AZ342:AZ344)</f>
        <v>0</v>
      </c>
      <c r="BA341" s="36">
        <f t="shared" ref="BA341" si="4758">BB341+BE341</f>
        <v>33121.195</v>
      </c>
      <c r="BB341" s="36">
        <f t="shared" ref="BB341" si="4759">SUM(BC341:BD341)</f>
        <v>33121.195</v>
      </c>
      <c r="BC341" s="36">
        <f>SUM(BC342:BC344)</f>
        <v>31617.464</v>
      </c>
      <c r="BD341" s="36">
        <f>SUM(BD342:BD344)</f>
        <v>1503.7309999999998</v>
      </c>
      <c r="BE341" s="36">
        <f t="shared" si="4591"/>
        <v>0</v>
      </c>
      <c r="BF341" s="36">
        <f>SUM(BF342:BF344)</f>
        <v>0</v>
      </c>
      <c r="BG341" s="36">
        <f>SUM(BG342:BG344)</f>
        <v>0</v>
      </c>
      <c r="BH341" s="65">
        <f t="shared" si="4592"/>
        <v>18191.236999999997</v>
      </c>
      <c r="BI341" s="36">
        <f t="shared" si="4593"/>
        <v>18191.236999999997</v>
      </c>
      <c r="BJ341" s="36">
        <f>SUM(BJ342:BJ344)</f>
        <v>17046.228999999996</v>
      </c>
      <c r="BK341" s="36">
        <f>SUM(BK342:BK344)</f>
        <v>1145.008</v>
      </c>
      <c r="BL341" s="36">
        <f t="shared" si="4594"/>
        <v>0</v>
      </c>
      <c r="BM341" s="36">
        <f>SUM(BM342:BM344)</f>
        <v>0</v>
      </c>
      <c r="BN341" s="36">
        <f>SUM(BN342:BN344)</f>
        <v>0</v>
      </c>
      <c r="BO341" s="65">
        <f t="shared" si="4595"/>
        <v>9866.3320000000022</v>
      </c>
      <c r="BP341" s="36">
        <f t="shared" si="4596"/>
        <v>9866.3320000000022</v>
      </c>
      <c r="BQ341" s="36">
        <f>SUM(BQ342:BQ344)</f>
        <v>9226.3990000000013</v>
      </c>
      <c r="BR341" s="36">
        <f>SUM(BR342:BR344)</f>
        <v>639.93299999999999</v>
      </c>
      <c r="BS341" s="36">
        <f t="shared" si="4597"/>
        <v>0</v>
      </c>
      <c r="BT341" s="36">
        <f>SUM(BT342:BT344)</f>
        <v>0</v>
      </c>
      <c r="BU341" s="36">
        <f>SUM(BU342:BU344)</f>
        <v>0</v>
      </c>
      <c r="BV341" s="65">
        <f t="shared" si="4598"/>
        <v>18645.856000000003</v>
      </c>
      <c r="BW341" s="36">
        <f t="shared" si="4599"/>
        <v>18645.856000000003</v>
      </c>
      <c r="BX341" s="36">
        <f>SUM(BX342:BX344)</f>
        <v>17391.067000000003</v>
      </c>
      <c r="BY341" s="36">
        <f>SUM(BY342:BY344)</f>
        <v>1254.789</v>
      </c>
      <c r="BZ341" s="36">
        <f t="shared" si="4600"/>
        <v>0</v>
      </c>
      <c r="CA341" s="36">
        <f>SUM(CA342:CA344)</f>
        <v>0</v>
      </c>
      <c r="CB341" s="36">
        <f>SUM(CB342:CB344)</f>
        <v>0</v>
      </c>
      <c r="CC341" s="36">
        <f t="shared" ref="CC341" si="4760">CD341+CG341</f>
        <v>46703.42500000001</v>
      </c>
      <c r="CD341" s="36">
        <f t="shared" ref="CD341" si="4761">SUM(CE341:CF341)</f>
        <v>46703.42500000001</v>
      </c>
      <c r="CE341" s="36">
        <f>SUM(CE342:CE344)</f>
        <v>43663.695000000007</v>
      </c>
      <c r="CF341" s="36">
        <f>SUM(CF342:CF344)</f>
        <v>3039.73</v>
      </c>
      <c r="CG341" s="36">
        <f t="shared" si="4603"/>
        <v>0</v>
      </c>
      <c r="CH341" s="36">
        <f>SUM(CH342:CH344)</f>
        <v>0</v>
      </c>
      <c r="CI341" s="36">
        <f>SUM(CI342:CI344)</f>
        <v>0</v>
      </c>
      <c r="CJ341" s="65">
        <f t="shared" si="4604"/>
        <v>14490.963500000002</v>
      </c>
      <c r="CK341" s="36">
        <f t="shared" si="4605"/>
        <v>14490.963500000002</v>
      </c>
      <c r="CL341" s="36">
        <f>SUM(CL342:CL344)</f>
        <v>13612.084500000001</v>
      </c>
      <c r="CM341" s="36">
        <f>SUM(CM342:CM344)</f>
        <v>878.87899999999991</v>
      </c>
      <c r="CN341" s="36">
        <f t="shared" si="4606"/>
        <v>0</v>
      </c>
      <c r="CO341" s="36">
        <f>SUM(CO342:CO344)</f>
        <v>0</v>
      </c>
      <c r="CP341" s="36">
        <f>SUM(CP342:CP344)</f>
        <v>0</v>
      </c>
      <c r="CQ341" s="65">
        <f t="shared" si="4607"/>
        <v>16845.71980000001</v>
      </c>
      <c r="CR341" s="36">
        <f t="shared" si="4608"/>
        <v>16845.71980000001</v>
      </c>
      <c r="CS341" s="36">
        <f>SUM(CS342:CS344)</f>
        <v>16317.899800000008</v>
      </c>
      <c r="CT341" s="36">
        <f>SUM(CT342:CT344)</f>
        <v>527.82000000000005</v>
      </c>
      <c r="CU341" s="36">
        <f t="shared" si="4609"/>
        <v>0</v>
      </c>
      <c r="CV341" s="36">
        <f>SUM(CV342:CV344)</f>
        <v>0</v>
      </c>
      <c r="CW341" s="36">
        <f>SUM(CW342:CW344)</f>
        <v>0</v>
      </c>
      <c r="CX341" s="65">
        <f t="shared" si="4098"/>
        <v>20017.97</v>
      </c>
      <c r="CY341" s="36">
        <f t="shared" si="3914"/>
        <v>20017.97</v>
      </c>
      <c r="CZ341" s="36">
        <f>SUM(CZ342:CZ344)</f>
        <v>19680.490000000002</v>
      </c>
      <c r="DA341" s="36">
        <f>SUM(DA342:DA344)</f>
        <v>337.48</v>
      </c>
      <c r="DB341" s="36">
        <f t="shared" si="3915"/>
        <v>0</v>
      </c>
      <c r="DC341" s="36">
        <f>SUM(DC342:DC344)</f>
        <v>0</v>
      </c>
      <c r="DD341" s="36">
        <f>SUM(DD342:DD344)</f>
        <v>0</v>
      </c>
      <c r="DE341" s="36">
        <f t="shared" ref="DE341" si="4762">DF341+DI341</f>
        <v>51354.653300000005</v>
      </c>
      <c r="DF341" s="36">
        <f t="shared" ref="DF341" si="4763">SUM(DG341:DH341)</f>
        <v>51354.653300000005</v>
      </c>
      <c r="DG341" s="36">
        <f>SUM(DG342:DG344)</f>
        <v>49610.474300000009</v>
      </c>
      <c r="DH341" s="36">
        <f>SUM(DH342:DH344)</f>
        <v>1744.1790000000001</v>
      </c>
      <c r="DI341" s="36">
        <f t="shared" si="4612"/>
        <v>0</v>
      </c>
      <c r="DJ341" s="36">
        <f>SUM(DJ342:DJ344)</f>
        <v>0</v>
      </c>
      <c r="DK341" s="36">
        <f>SUM(DK342:DK344)</f>
        <v>0</v>
      </c>
      <c r="DL341" s="36">
        <f t="shared" si="4613"/>
        <v>152900.18950000001</v>
      </c>
      <c r="DM341" s="36">
        <f t="shared" si="4614"/>
        <v>152900.18950000001</v>
      </c>
      <c r="DN341" s="36">
        <f>SUM(DN342:DN344)</f>
        <v>143958.5295</v>
      </c>
      <c r="DO341" s="36">
        <f>SUM(DO342:DO344)</f>
        <v>8941.66</v>
      </c>
      <c r="DP341" s="36">
        <f t="shared" si="4615"/>
        <v>0</v>
      </c>
      <c r="DQ341" s="36">
        <f>SUM(DQ342:DQ344)</f>
        <v>0</v>
      </c>
      <c r="DR341" s="36">
        <f>SUM(DR342:DR344)</f>
        <v>0</v>
      </c>
    </row>
    <row r="342" spans="1:122" s="3" customFormat="1" ht="15" customHeight="1" x14ac:dyDescent="0.25">
      <c r="A342" s="37"/>
      <c r="B342" s="1"/>
      <c r="C342" s="39" t="s">
        <v>287</v>
      </c>
      <c r="D342" s="67">
        <f>+E342+H342</f>
        <v>192.49600000000004</v>
      </c>
      <c r="E342" s="68">
        <f>+F342+G342</f>
        <v>192.49600000000004</v>
      </c>
      <c r="F342" s="68">
        <v>154.18600000000004</v>
      </c>
      <c r="G342" s="68">
        <v>38.31</v>
      </c>
      <c r="H342" s="68">
        <f>+I342+J342</f>
        <v>0</v>
      </c>
      <c r="I342" s="68">
        <v>0</v>
      </c>
      <c r="J342" s="68">
        <v>0</v>
      </c>
      <c r="K342" s="67">
        <f t="shared" ref="K342:K347" si="4764">+L342+O342</f>
        <v>236.53999999999996</v>
      </c>
      <c r="L342" s="68">
        <f t="shared" ref="L342:L347" si="4765">+M342+N342</f>
        <v>236.53999999999996</v>
      </c>
      <c r="M342" s="68">
        <v>192.23999999999998</v>
      </c>
      <c r="N342" s="68">
        <v>44.3</v>
      </c>
      <c r="O342" s="68">
        <f t="shared" ref="O342:O347" si="4766">+P342+Q342</f>
        <v>0</v>
      </c>
      <c r="P342" s="68">
        <v>0</v>
      </c>
      <c r="Q342" s="68">
        <v>0</v>
      </c>
      <c r="R342" s="67">
        <f t="shared" ref="R342:R347" si="4767">+S342+V342</f>
        <v>229.77600000000001</v>
      </c>
      <c r="S342" s="68">
        <f t="shared" ref="S342:S347" si="4768">+T342+U342</f>
        <v>229.77600000000001</v>
      </c>
      <c r="T342" s="68">
        <v>168.42600000000002</v>
      </c>
      <c r="U342" s="68">
        <v>61.35</v>
      </c>
      <c r="V342" s="68">
        <f t="shared" ref="V342:V347" si="4769">+W342+X342</f>
        <v>0</v>
      </c>
      <c r="W342" s="68">
        <v>0</v>
      </c>
      <c r="X342" s="68">
        <v>0</v>
      </c>
      <c r="Y342" s="68">
        <f t="shared" ref="Y342:Y347" si="4770">+Z342+AC342</f>
        <v>658.81200000000013</v>
      </c>
      <c r="Z342" s="68">
        <f t="shared" ref="Z342:Z347" si="4771">+AA342+AB342</f>
        <v>658.81200000000013</v>
      </c>
      <c r="AA342" s="68">
        <f>+F342+M342+T342</f>
        <v>514.85200000000009</v>
      </c>
      <c r="AB342" s="68">
        <f>+G342+N342+U342</f>
        <v>143.96</v>
      </c>
      <c r="AC342" s="68">
        <f t="shared" ref="AC342:AC347" si="4772">+AD342+AE342</f>
        <v>0</v>
      </c>
      <c r="AD342" s="68">
        <f>+I342+P342+W342</f>
        <v>0</v>
      </c>
      <c r="AE342" s="68">
        <f>+J342+Q342+X342</f>
        <v>0</v>
      </c>
      <c r="AF342" s="67">
        <f>+AG342+AJ342</f>
        <v>269.2</v>
      </c>
      <c r="AG342" s="68">
        <f>+AH342+AI342</f>
        <v>269.2</v>
      </c>
      <c r="AH342" s="68">
        <v>253.82</v>
      </c>
      <c r="AI342" s="68">
        <v>15.38</v>
      </c>
      <c r="AJ342" s="68">
        <f>+AK342+AL342</f>
        <v>0</v>
      </c>
      <c r="AK342" s="68">
        <v>0</v>
      </c>
      <c r="AL342" s="68">
        <v>0</v>
      </c>
      <c r="AM342" s="67">
        <f t="shared" ref="AM342:AM347" si="4773">+AN342+AQ342</f>
        <v>231.386</v>
      </c>
      <c r="AN342" s="68">
        <f t="shared" ref="AN342:AN347" si="4774">+AO342+AP342</f>
        <v>231.386</v>
      </c>
      <c r="AO342" s="68">
        <v>175.886</v>
      </c>
      <c r="AP342" s="68">
        <v>55.5</v>
      </c>
      <c r="AQ342" s="68">
        <f t="shared" ref="AQ342:AQ347" si="4775">+AR342+AS342</f>
        <v>0</v>
      </c>
      <c r="AR342" s="68">
        <v>0</v>
      </c>
      <c r="AS342" s="68">
        <v>0</v>
      </c>
      <c r="AT342" s="67">
        <f t="shared" ref="AT342:AT347" si="4776">+AU342+AX342</f>
        <v>290.74599999999998</v>
      </c>
      <c r="AU342" s="68">
        <f t="shared" ref="AU342:AU347" si="4777">+AV342+AW342</f>
        <v>290.74599999999998</v>
      </c>
      <c r="AV342" s="68">
        <v>146.744</v>
      </c>
      <c r="AW342" s="68">
        <v>144.00200000000001</v>
      </c>
      <c r="AX342" s="68">
        <f t="shared" ref="AX342:AX347" si="4778">+AY342+AZ342</f>
        <v>0</v>
      </c>
      <c r="AY342" s="68">
        <v>0</v>
      </c>
      <c r="AZ342" s="68">
        <v>0</v>
      </c>
      <c r="BA342" s="68">
        <f t="shared" ref="BA342:BA347" si="4779">+BB342+BE342</f>
        <v>791.33200000000011</v>
      </c>
      <c r="BB342" s="68">
        <f t="shared" ref="BB342:BB347" si="4780">+BC342+BD342</f>
        <v>791.33200000000011</v>
      </c>
      <c r="BC342" s="68">
        <f>+AH342+AO342+AV342</f>
        <v>576.45000000000005</v>
      </c>
      <c r="BD342" s="68">
        <f>+AI342+AP342+AW342</f>
        <v>214.88200000000001</v>
      </c>
      <c r="BE342" s="68">
        <f t="shared" ref="BE342:BE347" si="4781">+BF342+BG342</f>
        <v>0</v>
      </c>
      <c r="BF342" s="68">
        <f>+AK342+AR342+AY342</f>
        <v>0</v>
      </c>
      <c r="BG342" s="68">
        <f>+AL342+AS342+AZ342</f>
        <v>0</v>
      </c>
      <c r="BH342" s="67">
        <f>+BI342+BL342</f>
        <v>224.17500000000004</v>
      </c>
      <c r="BI342" s="68">
        <f>+BJ342+BK342</f>
        <v>224.17500000000004</v>
      </c>
      <c r="BJ342" s="68">
        <v>163.80000000000004</v>
      </c>
      <c r="BK342" s="68">
        <v>60.375</v>
      </c>
      <c r="BL342" s="68">
        <f>+BM342+BN342</f>
        <v>0</v>
      </c>
      <c r="BM342" s="68">
        <v>0</v>
      </c>
      <c r="BN342" s="68">
        <v>0</v>
      </c>
      <c r="BO342" s="67">
        <f t="shared" ref="BO342:BO347" si="4782">+BP342+BS342</f>
        <v>229.756</v>
      </c>
      <c r="BP342" s="68">
        <f t="shared" ref="BP342:BP347" si="4783">+BQ342+BR342</f>
        <v>229.756</v>
      </c>
      <c r="BQ342" s="68">
        <v>181.386</v>
      </c>
      <c r="BR342" s="68">
        <v>48.37</v>
      </c>
      <c r="BS342" s="68">
        <f t="shared" ref="BS342:BS347" si="4784">+BT342+BU342</f>
        <v>0</v>
      </c>
      <c r="BT342" s="68">
        <v>0</v>
      </c>
      <c r="BU342" s="68">
        <v>0</v>
      </c>
      <c r="BV342" s="67">
        <f t="shared" ref="BV342:BV347" si="4785">+BW342+BZ342</f>
        <v>97.110000000000014</v>
      </c>
      <c r="BW342" s="68">
        <f t="shared" ref="BW342:BW347" si="4786">+BX342+BY342</f>
        <v>97.110000000000014</v>
      </c>
      <c r="BX342" s="68">
        <v>43.860000000000007</v>
      </c>
      <c r="BY342" s="68">
        <v>53.25</v>
      </c>
      <c r="BZ342" s="68">
        <f t="shared" ref="BZ342:BZ347" si="4787">+CA342+CB342</f>
        <v>0</v>
      </c>
      <c r="CA342" s="68">
        <v>0</v>
      </c>
      <c r="CB342" s="68">
        <v>0</v>
      </c>
      <c r="CC342" s="68">
        <f t="shared" ref="CC342:CC347" si="4788">+CD342+CG342</f>
        <v>551.04100000000005</v>
      </c>
      <c r="CD342" s="68">
        <f t="shared" ref="CD342:CD347" si="4789">+CE342+CF342</f>
        <v>551.04100000000005</v>
      </c>
      <c r="CE342" s="68">
        <f>+BJ342+BQ342+BX342</f>
        <v>389.04600000000005</v>
      </c>
      <c r="CF342" s="68">
        <f>+BK342+BR342+BY342</f>
        <v>161.995</v>
      </c>
      <c r="CG342" s="68">
        <f t="shared" ref="CG342:CG347" si="4790">+CH342+CI342</f>
        <v>0</v>
      </c>
      <c r="CH342" s="68">
        <f>+BM342+BT342+CA342</f>
        <v>0</v>
      </c>
      <c r="CI342" s="68">
        <f>+BN342+BU342+CB342</f>
        <v>0</v>
      </c>
      <c r="CJ342" s="67">
        <f>+CK342+CN342</f>
        <v>121.28900000000002</v>
      </c>
      <c r="CK342" s="68">
        <f>+CL342+CM342</f>
        <v>121.28900000000002</v>
      </c>
      <c r="CL342" s="68">
        <v>70.864000000000004</v>
      </c>
      <c r="CM342" s="68">
        <v>50.425000000000004</v>
      </c>
      <c r="CN342" s="68">
        <f>+CO342+CP342</f>
        <v>0</v>
      </c>
      <c r="CO342" s="68">
        <v>0</v>
      </c>
      <c r="CP342" s="68">
        <v>0</v>
      </c>
      <c r="CQ342" s="67">
        <f t="shared" ref="CQ342:CQ347" si="4791">+CR342+CU342</f>
        <v>74.13</v>
      </c>
      <c r="CR342" s="68">
        <f t="shared" ref="CR342:CR347" si="4792">+CS342+CT342</f>
        <v>74.13</v>
      </c>
      <c r="CS342" s="68">
        <v>62.279999999999994</v>
      </c>
      <c r="CT342" s="68">
        <v>11.85</v>
      </c>
      <c r="CU342" s="68">
        <f t="shared" ref="CU342:CU347" si="4793">+CV342+CW342</f>
        <v>0</v>
      </c>
      <c r="CV342" s="68">
        <v>0</v>
      </c>
      <c r="CW342" s="68">
        <v>0</v>
      </c>
      <c r="CX342" s="67">
        <f t="shared" ref="CX342:CX347" si="4794">+CY342+DB342</f>
        <v>94.9</v>
      </c>
      <c r="CY342" s="68">
        <f t="shared" ref="CY342:CY347" si="4795">+CZ342+DA342</f>
        <v>94.9</v>
      </c>
      <c r="CZ342" s="68">
        <v>94</v>
      </c>
      <c r="DA342" s="68">
        <v>0.9</v>
      </c>
      <c r="DB342" s="68">
        <f t="shared" ref="DB342:DB347" si="4796">+DC342+DD342</f>
        <v>0</v>
      </c>
      <c r="DC342" s="68">
        <v>0</v>
      </c>
      <c r="DD342" s="68">
        <v>0</v>
      </c>
      <c r="DE342" s="68">
        <f t="shared" ref="DE342:DE347" si="4797">+DF342+DI342</f>
        <v>290.31900000000002</v>
      </c>
      <c r="DF342" s="68">
        <f t="shared" ref="DF342:DF347" si="4798">+DG342+DH342</f>
        <v>290.31900000000002</v>
      </c>
      <c r="DG342" s="68">
        <f>+CL342+CS342+CZ342</f>
        <v>227.14400000000001</v>
      </c>
      <c r="DH342" s="68">
        <f>+CM342+CT342+DA342</f>
        <v>63.175000000000004</v>
      </c>
      <c r="DI342" s="68">
        <f t="shared" ref="DI342:DI347" si="4799">+DJ342+DK342</f>
        <v>0</v>
      </c>
      <c r="DJ342" s="68">
        <f>+CO342+CV342+DC342</f>
        <v>0</v>
      </c>
      <c r="DK342" s="68">
        <f>+CP342+CW342+DD342</f>
        <v>0</v>
      </c>
      <c r="DL342" s="68">
        <f t="shared" ref="DL342:DL347" si="4800">+DM342+DP342</f>
        <v>2291.5039999999999</v>
      </c>
      <c r="DM342" s="68">
        <f t="shared" ref="DM342:DM347" si="4801">+DN342+DO342</f>
        <v>2291.5039999999999</v>
      </c>
      <c r="DN342" s="68">
        <f>+AA342+BC342+CE342+DG342</f>
        <v>1707.4920000000002</v>
      </c>
      <c r="DO342" s="68">
        <f>+AB342+BD342+CF342+DH342</f>
        <v>584.01199999999994</v>
      </c>
      <c r="DP342" s="68">
        <f t="shared" ref="DP342:DP347" si="4802">+DQ342+DR342</f>
        <v>0</v>
      </c>
      <c r="DQ342" s="68">
        <f>+AD342+BF342+CH342+DJ342</f>
        <v>0</v>
      </c>
      <c r="DR342" s="68">
        <f>+AE342+BG342+CI342+DK342</f>
        <v>0</v>
      </c>
    </row>
    <row r="343" spans="1:122" s="3" customFormat="1" ht="15" customHeight="1" x14ac:dyDescent="0.25">
      <c r="A343" s="37"/>
      <c r="B343" s="1"/>
      <c r="C343" s="39" t="s">
        <v>288</v>
      </c>
      <c r="D343" s="67">
        <f t="shared" ref="D343:D347" si="4803">+E343+H343</f>
        <v>3720.3409999999999</v>
      </c>
      <c r="E343" s="68">
        <f t="shared" ref="E343:E347" si="4804">+F343+G343</f>
        <v>3720.3409999999999</v>
      </c>
      <c r="F343" s="68">
        <v>3660.8910000000001</v>
      </c>
      <c r="G343" s="68">
        <v>59.449999999999996</v>
      </c>
      <c r="H343" s="68">
        <f t="shared" ref="H343:H347" si="4805">+I343+J343</f>
        <v>0</v>
      </c>
      <c r="I343" s="68">
        <v>0</v>
      </c>
      <c r="J343" s="68">
        <v>0</v>
      </c>
      <c r="K343" s="67">
        <f t="shared" si="4764"/>
        <v>5145.1500000000005</v>
      </c>
      <c r="L343" s="68">
        <f t="shared" si="4765"/>
        <v>5145.1500000000005</v>
      </c>
      <c r="M343" s="68">
        <v>3868.34</v>
      </c>
      <c r="N343" s="68">
        <v>1276.8100000000002</v>
      </c>
      <c r="O343" s="68">
        <f t="shared" si="4766"/>
        <v>0</v>
      </c>
      <c r="P343" s="68">
        <v>0</v>
      </c>
      <c r="Q343" s="68">
        <v>0</v>
      </c>
      <c r="R343" s="67">
        <f t="shared" si="4767"/>
        <v>6838.0432000000001</v>
      </c>
      <c r="S343" s="68">
        <f t="shared" si="4768"/>
        <v>6838.0432000000001</v>
      </c>
      <c r="T343" s="68">
        <v>6713.4831999999997</v>
      </c>
      <c r="U343" s="68">
        <v>124.56</v>
      </c>
      <c r="V343" s="68">
        <f t="shared" si="4769"/>
        <v>0</v>
      </c>
      <c r="W343" s="68">
        <v>0</v>
      </c>
      <c r="X343" s="68">
        <v>0</v>
      </c>
      <c r="Y343" s="68">
        <f t="shared" si="4770"/>
        <v>15703.534199999998</v>
      </c>
      <c r="Z343" s="68">
        <f t="shared" si="4771"/>
        <v>15703.534199999998</v>
      </c>
      <c r="AA343" s="68">
        <f t="shared" ref="AA343:AB347" si="4806">+F343+M343+T343</f>
        <v>14242.714199999999</v>
      </c>
      <c r="AB343" s="68">
        <f t="shared" si="4806"/>
        <v>1460.8200000000002</v>
      </c>
      <c r="AC343" s="68">
        <f t="shared" si="4772"/>
        <v>0</v>
      </c>
      <c r="AD343" s="68">
        <f t="shared" ref="AD343:AE347" si="4807">+I343+P343+W343</f>
        <v>0</v>
      </c>
      <c r="AE343" s="68">
        <f t="shared" si="4807"/>
        <v>0</v>
      </c>
      <c r="AF343" s="67">
        <f t="shared" ref="AF343:AF347" si="4808">+AG343+AJ343</f>
        <v>6480.1039999999994</v>
      </c>
      <c r="AG343" s="68">
        <f t="shared" ref="AG343:AG347" si="4809">+AH343+AI343</f>
        <v>6480.1039999999994</v>
      </c>
      <c r="AH343" s="68">
        <v>6358.4819999999991</v>
      </c>
      <c r="AI343" s="68">
        <v>121.62199999999999</v>
      </c>
      <c r="AJ343" s="68">
        <f t="shared" ref="AJ343:AJ347" si="4810">+AK343+AL343</f>
        <v>0</v>
      </c>
      <c r="AK343" s="68">
        <v>0</v>
      </c>
      <c r="AL343" s="68">
        <v>0</v>
      </c>
      <c r="AM343" s="67">
        <f t="shared" si="4773"/>
        <v>7804.001000000002</v>
      </c>
      <c r="AN343" s="68">
        <f t="shared" si="4774"/>
        <v>7804.001000000002</v>
      </c>
      <c r="AO343" s="68">
        <v>7370.1150000000016</v>
      </c>
      <c r="AP343" s="68">
        <v>433.88599999999997</v>
      </c>
      <c r="AQ343" s="68">
        <f t="shared" si="4775"/>
        <v>0</v>
      </c>
      <c r="AR343" s="68">
        <v>0</v>
      </c>
      <c r="AS343" s="68">
        <v>0</v>
      </c>
      <c r="AT343" s="67">
        <f t="shared" si="4776"/>
        <v>10209.933000000001</v>
      </c>
      <c r="AU343" s="68">
        <f t="shared" si="4777"/>
        <v>10209.933000000001</v>
      </c>
      <c r="AV343" s="68">
        <v>10132.482</v>
      </c>
      <c r="AW343" s="68">
        <v>77.451000000000022</v>
      </c>
      <c r="AX343" s="68">
        <f t="shared" si="4778"/>
        <v>0</v>
      </c>
      <c r="AY343" s="68">
        <v>0</v>
      </c>
      <c r="AZ343" s="68">
        <v>0</v>
      </c>
      <c r="BA343" s="68">
        <f t="shared" si="4779"/>
        <v>24494.038</v>
      </c>
      <c r="BB343" s="68">
        <f t="shared" si="4780"/>
        <v>24494.038</v>
      </c>
      <c r="BC343" s="68">
        <f t="shared" ref="BC343:BD347" si="4811">+AH343+AO343+AV343</f>
        <v>23861.079000000002</v>
      </c>
      <c r="BD343" s="68">
        <f t="shared" si="4811"/>
        <v>632.95899999999995</v>
      </c>
      <c r="BE343" s="68">
        <f t="shared" si="4781"/>
        <v>0</v>
      </c>
      <c r="BF343" s="68">
        <f t="shared" ref="BF343:BG347" si="4812">+AK343+AR343+AY343</f>
        <v>0</v>
      </c>
      <c r="BG343" s="68">
        <f t="shared" si="4812"/>
        <v>0</v>
      </c>
      <c r="BH343" s="67">
        <f t="shared" ref="BH343:BH347" si="4813">+BI343+BL343</f>
        <v>13381.661999999997</v>
      </c>
      <c r="BI343" s="68">
        <f t="shared" ref="BI343:BI347" si="4814">+BJ343+BK343</f>
        <v>13381.661999999997</v>
      </c>
      <c r="BJ343" s="68">
        <v>12689.028999999997</v>
      </c>
      <c r="BK343" s="68">
        <v>692.63300000000004</v>
      </c>
      <c r="BL343" s="68">
        <f t="shared" ref="BL343:BL347" si="4815">+BM343+BN343</f>
        <v>0</v>
      </c>
      <c r="BM343" s="68">
        <v>0</v>
      </c>
      <c r="BN343" s="68">
        <v>0</v>
      </c>
      <c r="BO343" s="67">
        <f t="shared" si="4782"/>
        <v>8628.0360000000019</v>
      </c>
      <c r="BP343" s="68">
        <f t="shared" si="4783"/>
        <v>8628.0360000000019</v>
      </c>
      <c r="BQ343" s="68">
        <v>8315.7230000000018</v>
      </c>
      <c r="BR343" s="68">
        <v>312.31299999999999</v>
      </c>
      <c r="BS343" s="68">
        <f t="shared" si="4784"/>
        <v>0</v>
      </c>
      <c r="BT343" s="68">
        <v>0</v>
      </c>
      <c r="BU343" s="68">
        <v>0</v>
      </c>
      <c r="BV343" s="67">
        <f t="shared" si="4785"/>
        <v>16631.882000000001</v>
      </c>
      <c r="BW343" s="68">
        <f t="shared" si="4786"/>
        <v>16631.882000000001</v>
      </c>
      <c r="BX343" s="68">
        <v>15853.703000000001</v>
      </c>
      <c r="BY343" s="68">
        <v>778.17899999999997</v>
      </c>
      <c r="BZ343" s="68">
        <f t="shared" si="4787"/>
        <v>0</v>
      </c>
      <c r="CA343" s="68">
        <v>0</v>
      </c>
      <c r="CB343" s="68">
        <v>0</v>
      </c>
      <c r="CC343" s="68">
        <f t="shared" si="4788"/>
        <v>38641.58</v>
      </c>
      <c r="CD343" s="68">
        <f t="shared" si="4789"/>
        <v>38641.58</v>
      </c>
      <c r="CE343" s="68">
        <f t="shared" ref="CE343:CF347" si="4816">+BJ343+BQ343+BX343</f>
        <v>36858.455000000002</v>
      </c>
      <c r="CF343" s="68">
        <f t="shared" si="4816"/>
        <v>1783.125</v>
      </c>
      <c r="CG343" s="68">
        <f t="shared" si="4790"/>
        <v>0</v>
      </c>
      <c r="CH343" s="68">
        <f t="shared" ref="CH343:CI347" si="4817">+BM343+BT343+CA343</f>
        <v>0</v>
      </c>
      <c r="CI343" s="68">
        <f t="shared" si="4817"/>
        <v>0</v>
      </c>
      <c r="CJ343" s="67">
        <f t="shared" ref="CJ343:CJ347" si="4818">+CK343+CN343</f>
        <v>13402.864500000001</v>
      </c>
      <c r="CK343" s="68">
        <f t="shared" ref="CK343:CK347" si="4819">+CL343+CM343</f>
        <v>13402.864500000001</v>
      </c>
      <c r="CL343" s="68">
        <v>12867.910500000002</v>
      </c>
      <c r="CM343" s="68">
        <v>534.95399999999995</v>
      </c>
      <c r="CN343" s="68">
        <f t="shared" ref="CN343:CN347" si="4820">+CO343+CP343</f>
        <v>0</v>
      </c>
      <c r="CO343" s="68">
        <v>0</v>
      </c>
      <c r="CP343" s="68">
        <v>0</v>
      </c>
      <c r="CQ343" s="67">
        <f t="shared" si="4791"/>
        <v>14017.049800000008</v>
      </c>
      <c r="CR343" s="68">
        <f t="shared" si="4792"/>
        <v>14017.049800000008</v>
      </c>
      <c r="CS343" s="68">
        <v>13980.259800000007</v>
      </c>
      <c r="CT343" s="68">
        <v>36.790000000000006</v>
      </c>
      <c r="CU343" s="68">
        <f t="shared" si="4793"/>
        <v>0</v>
      </c>
      <c r="CV343" s="68">
        <v>0</v>
      </c>
      <c r="CW343" s="68">
        <v>0</v>
      </c>
      <c r="CX343" s="67">
        <f t="shared" si="4794"/>
        <v>19346.620000000003</v>
      </c>
      <c r="CY343" s="68">
        <f t="shared" si="4795"/>
        <v>19346.620000000003</v>
      </c>
      <c r="CZ343" s="68">
        <v>19218.740000000002</v>
      </c>
      <c r="DA343" s="68">
        <v>127.88</v>
      </c>
      <c r="DB343" s="68">
        <f t="shared" si="4796"/>
        <v>0</v>
      </c>
      <c r="DC343" s="68">
        <v>0</v>
      </c>
      <c r="DD343" s="68">
        <v>0</v>
      </c>
      <c r="DE343" s="68">
        <f t="shared" si="4797"/>
        <v>46766.534300000014</v>
      </c>
      <c r="DF343" s="68">
        <f t="shared" si="4798"/>
        <v>46766.534300000014</v>
      </c>
      <c r="DG343" s="68">
        <f t="shared" ref="DG343:DH347" si="4821">+CL343+CS343+CZ343</f>
        <v>46066.91030000001</v>
      </c>
      <c r="DH343" s="68">
        <f t="shared" si="4821"/>
        <v>699.62399999999991</v>
      </c>
      <c r="DI343" s="68">
        <f t="shared" si="4799"/>
        <v>0</v>
      </c>
      <c r="DJ343" s="68">
        <f t="shared" ref="DJ343:DK347" si="4822">+CO343+CV343+DC343</f>
        <v>0</v>
      </c>
      <c r="DK343" s="68">
        <f t="shared" si="4822"/>
        <v>0</v>
      </c>
      <c r="DL343" s="68">
        <f t="shared" si="4800"/>
        <v>125605.68650000003</v>
      </c>
      <c r="DM343" s="68">
        <f t="shared" si="4801"/>
        <v>125605.68650000003</v>
      </c>
      <c r="DN343" s="68">
        <f t="shared" ref="DN343:DO347" si="4823">+AA343+BC343+CE343+DG343</f>
        <v>121029.15850000002</v>
      </c>
      <c r="DO343" s="68">
        <f t="shared" si="4823"/>
        <v>4576.5280000000002</v>
      </c>
      <c r="DP343" s="68">
        <f t="shared" si="4802"/>
        <v>0</v>
      </c>
      <c r="DQ343" s="68">
        <f t="shared" ref="DQ343:DR347" si="4824">+AD343+BF343+CH343+DJ343</f>
        <v>0</v>
      </c>
      <c r="DR343" s="68">
        <f t="shared" si="4824"/>
        <v>0</v>
      </c>
    </row>
    <row r="344" spans="1:122" s="3" customFormat="1" ht="15" customHeight="1" x14ac:dyDescent="0.25">
      <c r="A344" s="37"/>
      <c r="B344" s="1"/>
      <c r="C344" s="39" t="s">
        <v>289</v>
      </c>
      <c r="D344" s="67">
        <f t="shared" si="4803"/>
        <v>2253.9500000000003</v>
      </c>
      <c r="E344" s="68">
        <f t="shared" si="4804"/>
        <v>2253.9500000000003</v>
      </c>
      <c r="F344" s="68">
        <v>1884.4</v>
      </c>
      <c r="G344" s="68">
        <v>369.55</v>
      </c>
      <c r="H344" s="68">
        <f t="shared" si="4805"/>
        <v>0</v>
      </c>
      <c r="I344" s="68">
        <v>0</v>
      </c>
      <c r="J344" s="68">
        <v>0</v>
      </c>
      <c r="K344" s="67">
        <f t="shared" si="4764"/>
        <v>1249.67</v>
      </c>
      <c r="L344" s="68">
        <f t="shared" si="4765"/>
        <v>1249.67</v>
      </c>
      <c r="M344" s="68">
        <v>875.98</v>
      </c>
      <c r="N344" s="68">
        <v>373.69</v>
      </c>
      <c r="O344" s="68">
        <f t="shared" si="4766"/>
        <v>0</v>
      </c>
      <c r="P344" s="68">
        <v>0</v>
      </c>
      <c r="Q344" s="68">
        <v>0</v>
      </c>
      <c r="R344" s="67">
        <f t="shared" si="4767"/>
        <v>1854.95</v>
      </c>
      <c r="S344" s="68">
        <f t="shared" si="4768"/>
        <v>1854.95</v>
      </c>
      <c r="T344" s="68">
        <v>1548.95</v>
      </c>
      <c r="U344" s="68">
        <v>306</v>
      </c>
      <c r="V344" s="68">
        <f t="shared" si="4769"/>
        <v>0</v>
      </c>
      <c r="W344" s="68">
        <v>0</v>
      </c>
      <c r="X344" s="68">
        <v>0</v>
      </c>
      <c r="Y344" s="68">
        <f t="shared" si="4770"/>
        <v>5358.57</v>
      </c>
      <c r="Z344" s="68">
        <f t="shared" si="4771"/>
        <v>5358.57</v>
      </c>
      <c r="AA344" s="68">
        <f t="shared" si="4806"/>
        <v>4309.33</v>
      </c>
      <c r="AB344" s="68">
        <f t="shared" si="4806"/>
        <v>1049.24</v>
      </c>
      <c r="AC344" s="68">
        <f t="shared" si="4772"/>
        <v>0</v>
      </c>
      <c r="AD344" s="68">
        <f t="shared" si="4807"/>
        <v>0</v>
      </c>
      <c r="AE344" s="68">
        <f t="shared" si="4807"/>
        <v>0</v>
      </c>
      <c r="AF344" s="67">
        <f t="shared" si="4808"/>
        <v>5209</v>
      </c>
      <c r="AG344" s="68">
        <f t="shared" si="4809"/>
        <v>5209</v>
      </c>
      <c r="AH344" s="68">
        <v>5042</v>
      </c>
      <c r="AI344" s="68">
        <v>167</v>
      </c>
      <c r="AJ344" s="68">
        <f t="shared" si="4810"/>
        <v>0</v>
      </c>
      <c r="AK344" s="68">
        <v>0</v>
      </c>
      <c r="AL344" s="68">
        <v>0</v>
      </c>
      <c r="AM344" s="67">
        <f t="shared" si="4773"/>
        <v>841.08499999999992</v>
      </c>
      <c r="AN344" s="68">
        <f t="shared" si="4774"/>
        <v>841.08499999999992</v>
      </c>
      <c r="AO344" s="68">
        <v>614.43499999999995</v>
      </c>
      <c r="AP344" s="68">
        <v>226.65</v>
      </c>
      <c r="AQ344" s="68">
        <f t="shared" si="4775"/>
        <v>0</v>
      </c>
      <c r="AR344" s="68">
        <v>0</v>
      </c>
      <c r="AS344" s="68">
        <v>0</v>
      </c>
      <c r="AT344" s="67">
        <f t="shared" si="4776"/>
        <v>1785.74</v>
      </c>
      <c r="AU344" s="68">
        <f t="shared" si="4777"/>
        <v>1785.74</v>
      </c>
      <c r="AV344" s="68">
        <v>1523.5</v>
      </c>
      <c r="AW344" s="68">
        <v>262.24</v>
      </c>
      <c r="AX344" s="68">
        <f t="shared" si="4778"/>
        <v>0</v>
      </c>
      <c r="AY344" s="68">
        <v>0</v>
      </c>
      <c r="AZ344" s="68">
        <v>0</v>
      </c>
      <c r="BA344" s="68">
        <f t="shared" si="4779"/>
        <v>7835.8249999999998</v>
      </c>
      <c r="BB344" s="68">
        <f t="shared" si="4780"/>
        <v>7835.8249999999998</v>
      </c>
      <c r="BC344" s="68">
        <f t="shared" si="4811"/>
        <v>7179.9349999999995</v>
      </c>
      <c r="BD344" s="68">
        <f t="shared" si="4811"/>
        <v>655.89</v>
      </c>
      <c r="BE344" s="68">
        <f t="shared" si="4781"/>
        <v>0</v>
      </c>
      <c r="BF344" s="68">
        <f t="shared" si="4812"/>
        <v>0</v>
      </c>
      <c r="BG344" s="68">
        <f t="shared" si="4812"/>
        <v>0</v>
      </c>
      <c r="BH344" s="67">
        <f t="shared" si="4813"/>
        <v>4585.3999999999996</v>
      </c>
      <c r="BI344" s="68">
        <f t="shared" si="4814"/>
        <v>4585.3999999999996</v>
      </c>
      <c r="BJ344" s="68">
        <v>4193.3999999999996</v>
      </c>
      <c r="BK344" s="68">
        <v>392</v>
      </c>
      <c r="BL344" s="68">
        <f t="shared" si="4815"/>
        <v>0</v>
      </c>
      <c r="BM344" s="68">
        <v>0</v>
      </c>
      <c r="BN344" s="68">
        <v>0</v>
      </c>
      <c r="BO344" s="67">
        <f t="shared" si="4782"/>
        <v>1008.54</v>
      </c>
      <c r="BP344" s="68">
        <f t="shared" si="4783"/>
        <v>1008.54</v>
      </c>
      <c r="BQ344" s="68">
        <v>729.29</v>
      </c>
      <c r="BR344" s="68">
        <v>279.25</v>
      </c>
      <c r="BS344" s="68">
        <f t="shared" si="4784"/>
        <v>0</v>
      </c>
      <c r="BT344" s="68">
        <v>0</v>
      </c>
      <c r="BU344" s="68">
        <v>0</v>
      </c>
      <c r="BV344" s="67">
        <f t="shared" si="4785"/>
        <v>1916.864</v>
      </c>
      <c r="BW344" s="68">
        <f t="shared" si="4786"/>
        <v>1916.864</v>
      </c>
      <c r="BX344" s="68">
        <v>1493.5039999999999</v>
      </c>
      <c r="BY344" s="68">
        <v>423.36</v>
      </c>
      <c r="BZ344" s="68">
        <f t="shared" si="4787"/>
        <v>0</v>
      </c>
      <c r="CA344" s="68">
        <v>0</v>
      </c>
      <c r="CB344" s="68">
        <v>0</v>
      </c>
      <c r="CC344" s="68">
        <f t="shared" si="4788"/>
        <v>7510.8040000000001</v>
      </c>
      <c r="CD344" s="68">
        <f t="shared" si="4789"/>
        <v>7510.8040000000001</v>
      </c>
      <c r="CE344" s="68">
        <f t="shared" si="4816"/>
        <v>6416.1939999999995</v>
      </c>
      <c r="CF344" s="68">
        <f t="shared" si="4816"/>
        <v>1094.6100000000001</v>
      </c>
      <c r="CG344" s="68">
        <f t="shared" si="4790"/>
        <v>0</v>
      </c>
      <c r="CH344" s="68">
        <f t="shared" si="4817"/>
        <v>0</v>
      </c>
      <c r="CI344" s="68">
        <f t="shared" si="4817"/>
        <v>0</v>
      </c>
      <c r="CJ344" s="67">
        <f t="shared" si="4818"/>
        <v>966.81</v>
      </c>
      <c r="CK344" s="68">
        <f t="shared" si="4819"/>
        <v>966.81</v>
      </c>
      <c r="CL344" s="68">
        <v>673.31</v>
      </c>
      <c r="CM344" s="68">
        <v>293.5</v>
      </c>
      <c r="CN344" s="68">
        <f t="shared" si="4820"/>
        <v>0</v>
      </c>
      <c r="CO344" s="68">
        <v>0</v>
      </c>
      <c r="CP344" s="68">
        <v>0</v>
      </c>
      <c r="CQ344" s="67">
        <f t="shared" si="4791"/>
        <v>2754.54</v>
      </c>
      <c r="CR344" s="68">
        <f t="shared" si="4792"/>
        <v>2754.54</v>
      </c>
      <c r="CS344" s="68">
        <v>2275.36</v>
      </c>
      <c r="CT344" s="68">
        <v>479.18</v>
      </c>
      <c r="CU344" s="68">
        <f t="shared" si="4793"/>
        <v>0</v>
      </c>
      <c r="CV344" s="68">
        <v>0</v>
      </c>
      <c r="CW344" s="68">
        <v>0</v>
      </c>
      <c r="CX344" s="67">
        <f t="shared" si="4794"/>
        <v>576.45000000000005</v>
      </c>
      <c r="CY344" s="68">
        <f t="shared" si="4795"/>
        <v>576.45000000000005</v>
      </c>
      <c r="CZ344" s="68">
        <v>367.75</v>
      </c>
      <c r="DA344" s="68">
        <v>208.7</v>
      </c>
      <c r="DB344" s="68">
        <f t="shared" si="4796"/>
        <v>0</v>
      </c>
      <c r="DC344" s="68">
        <v>0</v>
      </c>
      <c r="DD344" s="68">
        <v>0</v>
      </c>
      <c r="DE344" s="68">
        <f t="shared" si="4797"/>
        <v>4297.8</v>
      </c>
      <c r="DF344" s="68">
        <f t="shared" si="4798"/>
        <v>4297.8</v>
      </c>
      <c r="DG344" s="68">
        <f t="shared" si="4821"/>
        <v>3316.42</v>
      </c>
      <c r="DH344" s="68">
        <f t="shared" si="4821"/>
        <v>981.38000000000011</v>
      </c>
      <c r="DI344" s="68">
        <f t="shared" si="4799"/>
        <v>0</v>
      </c>
      <c r="DJ344" s="68">
        <f t="shared" si="4822"/>
        <v>0</v>
      </c>
      <c r="DK344" s="68">
        <f t="shared" si="4822"/>
        <v>0</v>
      </c>
      <c r="DL344" s="68">
        <f t="shared" si="4800"/>
        <v>25002.999</v>
      </c>
      <c r="DM344" s="68">
        <f t="shared" si="4801"/>
        <v>25002.999</v>
      </c>
      <c r="DN344" s="68">
        <f t="shared" si="4823"/>
        <v>21221.879000000001</v>
      </c>
      <c r="DO344" s="68">
        <f t="shared" si="4823"/>
        <v>3781.1200000000003</v>
      </c>
      <c r="DP344" s="68">
        <f t="shared" si="4802"/>
        <v>0</v>
      </c>
      <c r="DQ344" s="68">
        <f t="shared" si="4824"/>
        <v>0</v>
      </c>
      <c r="DR344" s="68">
        <f t="shared" si="4824"/>
        <v>0</v>
      </c>
    </row>
    <row r="345" spans="1:122" s="3" customFormat="1" ht="15" customHeight="1" x14ac:dyDescent="0.25">
      <c r="A345" s="37"/>
      <c r="B345" s="1"/>
      <c r="C345" s="35" t="s">
        <v>290</v>
      </c>
      <c r="D345" s="67">
        <f t="shared" si="4803"/>
        <v>0</v>
      </c>
      <c r="E345" s="68">
        <f t="shared" si="4804"/>
        <v>0</v>
      </c>
      <c r="F345" s="68">
        <v>0</v>
      </c>
      <c r="G345" s="68">
        <v>0</v>
      </c>
      <c r="H345" s="68">
        <f t="shared" si="4805"/>
        <v>0</v>
      </c>
      <c r="I345" s="68">
        <v>0</v>
      </c>
      <c r="J345" s="68">
        <v>0</v>
      </c>
      <c r="K345" s="67">
        <f t="shared" si="4764"/>
        <v>0</v>
      </c>
      <c r="L345" s="68">
        <f t="shared" si="4765"/>
        <v>0</v>
      </c>
      <c r="M345" s="68">
        <v>0</v>
      </c>
      <c r="N345" s="68">
        <v>0</v>
      </c>
      <c r="O345" s="68">
        <f t="shared" si="4766"/>
        <v>0</v>
      </c>
      <c r="P345" s="68">
        <v>0</v>
      </c>
      <c r="Q345" s="68">
        <v>0</v>
      </c>
      <c r="R345" s="67">
        <f t="shared" si="4767"/>
        <v>0</v>
      </c>
      <c r="S345" s="68">
        <f t="shared" si="4768"/>
        <v>0</v>
      </c>
      <c r="T345" s="68">
        <v>0</v>
      </c>
      <c r="U345" s="68">
        <v>0</v>
      </c>
      <c r="V345" s="68">
        <f t="shared" si="4769"/>
        <v>0</v>
      </c>
      <c r="W345" s="68">
        <v>0</v>
      </c>
      <c r="X345" s="68">
        <v>0</v>
      </c>
      <c r="Y345" s="68">
        <f t="shared" si="4770"/>
        <v>0</v>
      </c>
      <c r="Z345" s="68">
        <f t="shared" si="4771"/>
        <v>0</v>
      </c>
      <c r="AA345" s="68">
        <f t="shared" si="4806"/>
        <v>0</v>
      </c>
      <c r="AB345" s="68">
        <f t="shared" si="4806"/>
        <v>0</v>
      </c>
      <c r="AC345" s="68">
        <f t="shared" si="4772"/>
        <v>0</v>
      </c>
      <c r="AD345" s="68">
        <f t="shared" si="4807"/>
        <v>0</v>
      </c>
      <c r="AE345" s="68">
        <f t="shared" si="4807"/>
        <v>0</v>
      </c>
      <c r="AF345" s="67">
        <f t="shared" si="4808"/>
        <v>800</v>
      </c>
      <c r="AG345" s="68">
        <f t="shared" si="4809"/>
        <v>800</v>
      </c>
      <c r="AH345" s="68">
        <v>800</v>
      </c>
      <c r="AI345" s="68">
        <v>0</v>
      </c>
      <c r="AJ345" s="68">
        <f t="shared" si="4810"/>
        <v>0</v>
      </c>
      <c r="AK345" s="68">
        <v>0</v>
      </c>
      <c r="AL345" s="68">
        <v>0</v>
      </c>
      <c r="AM345" s="67">
        <f t="shared" si="4773"/>
        <v>588</v>
      </c>
      <c r="AN345" s="68">
        <f t="shared" si="4774"/>
        <v>588</v>
      </c>
      <c r="AO345" s="68">
        <v>588</v>
      </c>
      <c r="AP345" s="68">
        <v>0</v>
      </c>
      <c r="AQ345" s="68">
        <f t="shared" si="4775"/>
        <v>0</v>
      </c>
      <c r="AR345" s="68">
        <v>0</v>
      </c>
      <c r="AS345" s="68">
        <v>0</v>
      </c>
      <c r="AT345" s="67">
        <f t="shared" si="4776"/>
        <v>1200</v>
      </c>
      <c r="AU345" s="68">
        <f t="shared" si="4777"/>
        <v>1200</v>
      </c>
      <c r="AV345" s="68">
        <v>1200</v>
      </c>
      <c r="AW345" s="68">
        <v>0</v>
      </c>
      <c r="AX345" s="68">
        <f t="shared" si="4778"/>
        <v>0</v>
      </c>
      <c r="AY345" s="68">
        <v>0</v>
      </c>
      <c r="AZ345" s="68">
        <v>0</v>
      </c>
      <c r="BA345" s="68">
        <f t="shared" si="4779"/>
        <v>2588</v>
      </c>
      <c r="BB345" s="68">
        <f t="shared" si="4780"/>
        <v>2588</v>
      </c>
      <c r="BC345" s="68">
        <f t="shared" si="4811"/>
        <v>2588</v>
      </c>
      <c r="BD345" s="68">
        <f t="shared" si="4811"/>
        <v>0</v>
      </c>
      <c r="BE345" s="68">
        <f t="shared" si="4781"/>
        <v>0</v>
      </c>
      <c r="BF345" s="68">
        <f t="shared" si="4812"/>
        <v>0</v>
      </c>
      <c r="BG345" s="68">
        <f t="shared" si="4812"/>
        <v>0</v>
      </c>
      <c r="BH345" s="67">
        <f t="shared" si="4813"/>
        <v>1200</v>
      </c>
      <c r="BI345" s="68">
        <f t="shared" si="4814"/>
        <v>1200</v>
      </c>
      <c r="BJ345" s="68">
        <v>1200</v>
      </c>
      <c r="BK345" s="68">
        <v>0</v>
      </c>
      <c r="BL345" s="68">
        <f t="shared" si="4815"/>
        <v>0</v>
      </c>
      <c r="BM345" s="68">
        <v>0</v>
      </c>
      <c r="BN345" s="68">
        <v>0</v>
      </c>
      <c r="BO345" s="67">
        <f t="shared" si="4782"/>
        <v>918</v>
      </c>
      <c r="BP345" s="68">
        <f t="shared" si="4783"/>
        <v>918</v>
      </c>
      <c r="BQ345" s="68">
        <v>918</v>
      </c>
      <c r="BR345" s="68">
        <v>0</v>
      </c>
      <c r="BS345" s="68">
        <f t="shared" si="4784"/>
        <v>0</v>
      </c>
      <c r="BT345" s="68">
        <v>0</v>
      </c>
      <c r="BU345" s="68">
        <v>0</v>
      </c>
      <c r="BV345" s="67">
        <f t="shared" si="4785"/>
        <v>0</v>
      </c>
      <c r="BW345" s="68">
        <f t="shared" si="4786"/>
        <v>0</v>
      </c>
      <c r="BX345" s="68">
        <v>0</v>
      </c>
      <c r="BY345" s="68">
        <v>0</v>
      </c>
      <c r="BZ345" s="68">
        <f t="shared" si="4787"/>
        <v>0</v>
      </c>
      <c r="CA345" s="68">
        <v>0</v>
      </c>
      <c r="CB345" s="68">
        <v>0</v>
      </c>
      <c r="CC345" s="68">
        <f t="shared" si="4788"/>
        <v>2118</v>
      </c>
      <c r="CD345" s="68">
        <f t="shared" si="4789"/>
        <v>2118</v>
      </c>
      <c r="CE345" s="68">
        <f t="shared" si="4816"/>
        <v>2118</v>
      </c>
      <c r="CF345" s="68">
        <f t="shared" si="4816"/>
        <v>0</v>
      </c>
      <c r="CG345" s="68">
        <f t="shared" si="4790"/>
        <v>0</v>
      </c>
      <c r="CH345" s="68">
        <f t="shared" si="4817"/>
        <v>0</v>
      </c>
      <c r="CI345" s="68">
        <f t="shared" si="4817"/>
        <v>0</v>
      </c>
      <c r="CJ345" s="67">
        <f t="shared" si="4818"/>
        <v>1200</v>
      </c>
      <c r="CK345" s="68">
        <f t="shared" si="4819"/>
        <v>1200</v>
      </c>
      <c r="CL345" s="68">
        <v>1200</v>
      </c>
      <c r="CM345" s="68">
        <v>0</v>
      </c>
      <c r="CN345" s="68">
        <f t="shared" si="4820"/>
        <v>0</v>
      </c>
      <c r="CO345" s="68">
        <v>0</v>
      </c>
      <c r="CP345" s="68">
        <v>0</v>
      </c>
      <c r="CQ345" s="67">
        <f t="shared" si="4791"/>
        <v>0</v>
      </c>
      <c r="CR345" s="68">
        <f t="shared" si="4792"/>
        <v>0</v>
      </c>
      <c r="CS345" s="68">
        <v>0</v>
      </c>
      <c r="CT345" s="68">
        <v>0</v>
      </c>
      <c r="CU345" s="68">
        <f t="shared" si="4793"/>
        <v>0</v>
      </c>
      <c r="CV345" s="68">
        <v>0</v>
      </c>
      <c r="CW345" s="68">
        <v>0</v>
      </c>
      <c r="CX345" s="67">
        <f t="shared" si="4794"/>
        <v>0</v>
      </c>
      <c r="CY345" s="68">
        <f t="shared" si="4795"/>
        <v>0</v>
      </c>
      <c r="CZ345" s="68">
        <v>0</v>
      </c>
      <c r="DA345" s="68">
        <v>0</v>
      </c>
      <c r="DB345" s="68">
        <f t="shared" si="4796"/>
        <v>0</v>
      </c>
      <c r="DC345" s="68">
        <v>0</v>
      </c>
      <c r="DD345" s="68">
        <v>0</v>
      </c>
      <c r="DE345" s="68">
        <f t="shared" si="4797"/>
        <v>1200</v>
      </c>
      <c r="DF345" s="68">
        <f t="shared" si="4798"/>
        <v>1200</v>
      </c>
      <c r="DG345" s="68">
        <f t="shared" si="4821"/>
        <v>1200</v>
      </c>
      <c r="DH345" s="68">
        <f t="shared" si="4821"/>
        <v>0</v>
      </c>
      <c r="DI345" s="68">
        <f t="shared" si="4799"/>
        <v>0</v>
      </c>
      <c r="DJ345" s="68">
        <f t="shared" si="4822"/>
        <v>0</v>
      </c>
      <c r="DK345" s="68">
        <f t="shared" si="4822"/>
        <v>0</v>
      </c>
      <c r="DL345" s="68">
        <f t="shared" si="4800"/>
        <v>5906</v>
      </c>
      <c r="DM345" s="68">
        <f t="shared" si="4801"/>
        <v>5906</v>
      </c>
      <c r="DN345" s="68">
        <f t="shared" si="4823"/>
        <v>5906</v>
      </c>
      <c r="DO345" s="68">
        <f t="shared" si="4823"/>
        <v>0</v>
      </c>
      <c r="DP345" s="68">
        <f t="shared" si="4802"/>
        <v>0</v>
      </c>
      <c r="DQ345" s="68">
        <f t="shared" si="4824"/>
        <v>0</v>
      </c>
      <c r="DR345" s="68">
        <f t="shared" si="4824"/>
        <v>0</v>
      </c>
    </row>
    <row r="346" spans="1:122" s="3" customFormat="1" ht="15" customHeight="1" x14ac:dyDescent="0.25">
      <c r="A346" s="37"/>
      <c r="B346" s="1"/>
      <c r="C346" s="35" t="s">
        <v>60</v>
      </c>
      <c r="D346" s="67">
        <f t="shared" si="4803"/>
        <v>6378.4269999999997</v>
      </c>
      <c r="E346" s="68">
        <f t="shared" si="4804"/>
        <v>6378.4269999999997</v>
      </c>
      <c r="F346" s="69">
        <v>4195.027</v>
      </c>
      <c r="G346" s="69">
        <v>2183.4</v>
      </c>
      <c r="H346" s="68">
        <f t="shared" si="4805"/>
        <v>0</v>
      </c>
      <c r="I346" s="69">
        <v>0</v>
      </c>
      <c r="J346" s="69">
        <v>0</v>
      </c>
      <c r="K346" s="67">
        <f t="shared" si="4764"/>
        <v>4756.68</v>
      </c>
      <c r="L346" s="68">
        <f t="shared" si="4765"/>
        <v>4756.68</v>
      </c>
      <c r="M346" s="69">
        <v>3982.1200000000003</v>
      </c>
      <c r="N346" s="69">
        <v>774.56</v>
      </c>
      <c r="O346" s="68">
        <f t="shared" si="4766"/>
        <v>0</v>
      </c>
      <c r="P346" s="69">
        <v>0</v>
      </c>
      <c r="Q346" s="69">
        <v>0</v>
      </c>
      <c r="R346" s="67">
        <f t="shared" si="4767"/>
        <v>5023.92</v>
      </c>
      <c r="S346" s="68">
        <f t="shared" si="4768"/>
        <v>5023.92</v>
      </c>
      <c r="T346" s="69">
        <v>2522.77</v>
      </c>
      <c r="U346" s="69">
        <v>2501.15</v>
      </c>
      <c r="V346" s="68">
        <f t="shared" si="4769"/>
        <v>0</v>
      </c>
      <c r="W346" s="69">
        <v>0</v>
      </c>
      <c r="X346" s="69">
        <v>0</v>
      </c>
      <c r="Y346" s="68">
        <f t="shared" si="4770"/>
        <v>16159.027000000002</v>
      </c>
      <c r="Z346" s="68">
        <f t="shared" si="4771"/>
        <v>16159.027000000002</v>
      </c>
      <c r="AA346" s="68">
        <f t="shared" si="4806"/>
        <v>10699.917000000001</v>
      </c>
      <c r="AB346" s="68">
        <f t="shared" si="4806"/>
        <v>5459.1100000000006</v>
      </c>
      <c r="AC346" s="68">
        <f t="shared" si="4772"/>
        <v>0</v>
      </c>
      <c r="AD346" s="68">
        <f t="shared" si="4807"/>
        <v>0</v>
      </c>
      <c r="AE346" s="68">
        <f t="shared" si="4807"/>
        <v>0</v>
      </c>
      <c r="AF346" s="67">
        <f t="shared" si="4808"/>
        <v>5030.0310000000009</v>
      </c>
      <c r="AG346" s="68">
        <f t="shared" si="4809"/>
        <v>5030.0310000000009</v>
      </c>
      <c r="AH346" s="69">
        <v>4278.7710000000006</v>
      </c>
      <c r="AI346" s="69">
        <v>751.25999999999988</v>
      </c>
      <c r="AJ346" s="68">
        <f t="shared" si="4810"/>
        <v>0</v>
      </c>
      <c r="AK346" s="69">
        <v>0</v>
      </c>
      <c r="AL346" s="69">
        <v>0</v>
      </c>
      <c r="AM346" s="67">
        <f t="shared" si="4773"/>
        <v>3516.252</v>
      </c>
      <c r="AN346" s="68">
        <f t="shared" si="4774"/>
        <v>3516.252</v>
      </c>
      <c r="AO346" s="69">
        <v>2689.2719999999999</v>
      </c>
      <c r="AP346" s="69">
        <v>826.98</v>
      </c>
      <c r="AQ346" s="68">
        <f t="shared" si="4775"/>
        <v>0</v>
      </c>
      <c r="AR346" s="69">
        <v>0</v>
      </c>
      <c r="AS346" s="69">
        <v>0</v>
      </c>
      <c r="AT346" s="67">
        <f t="shared" si="4776"/>
        <v>6127.3040000000001</v>
      </c>
      <c r="AU346" s="68">
        <f t="shared" si="4777"/>
        <v>6127.3040000000001</v>
      </c>
      <c r="AV346" s="69">
        <v>2771.2539999999999</v>
      </c>
      <c r="AW346" s="69">
        <v>3356.0499999999997</v>
      </c>
      <c r="AX346" s="68">
        <f t="shared" si="4778"/>
        <v>0</v>
      </c>
      <c r="AY346" s="69">
        <v>0</v>
      </c>
      <c r="AZ346" s="69">
        <v>0</v>
      </c>
      <c r="BA346" s="68">
        <f t="shared" si="4779"/>
        <v>14673.587</v>
      </c>
      <c r="BB346" s="68">
        <f t="shared" si="4780"/>
        <v>14673.587</v>
      </c>
      <c r="BC346" s="68">
        <f t="shared" si="4811"/>
        <v>9739.2970000000005</v>
      </c>
      <c r="BD346" s="68">
        <f t="shared" si="4811"/>
        <v>4934.2899999999991</v>
      </c>
      <c r="BE346" s="68">
        <f t="shared" si="4781"/>
        <v>0</v>
      </c>
      <c r="BF346" s="68">
        <f t="shared" si="4812"/>
        <v>0</v>
      </c>
      <c r="BG346" s="68">
        <f t="shared" si="4812"/>
        <v>0</v>
      </c>
      <c r="BH346" s="67">
        <f t="shared" si="4813"/>
        <v>7703.8419999999996</v>
      </c>
      <c r="BI346" s="68">
        <f t="shared" si="4814"/>
        <v>7703.8419999999996</v>
      </c>
      <c r="BJ346" s="69">
        <v>5191.9669999999996</v>
      </c>
      <c r="BK346" s="69">
        <v>2511.875</v>
      </c>
      <c r="BL346" s="68">
        <f t="shared" si="4815"/>
        <v>0</v>
      </c>
      <c r="BM346" s="69">
        <v>0</v>
      </c>
      <c r="BN346" s="69">
        <v>0</v>
      </c>
      <c r="BO346" s="67">
        <f t="shared" si="4782"/>
        <v>6626.9500000000007</v>
      </c>
      <c r="BP346" s="68">
        <f t="shared" si="4783"/>
        <v>6626.9500000000007</v>
      </c>
      <c r="BQ346" s="69">
        <v>5138.47</v>
      </c>
      <c r="BR346" s="69">
        <v>1488.48</v>
      </c>
      <c r="BS346" s="68">
        <f t="shared" si="4784"/>
        <v>0</v>
      </c>
      <c r="BT346" s="69">
        <v>0</v>
      </c>
      <c r="BU346" s="69">
        <v>0</v>
      </c>
      <c r="BV346" s="67">
        <f t="shared" si="4785"/>
        <v>4840.0569999999998</v>
      </c>
      <c r="BW346" s="68">
        <f t="shared" si="4786"/>
        <v>4840.0569999999998</v>
      </c>
      <c r="BX346" s="69">
        <v>3607.7570000000001</v>
      </c>
      <c r="BY346" s="69">
        <v>1232.3</v>
      </c>
      <c r="BZ346" s="68">
        <f t="shared" si="4787"/>
        <v>0</v>
      </c>
      <c r="CA346" s="69">
        <v>0</v>
      </c>
      <c r="CB346" s="69">
        <v>0</v>
      </c>
      <c r="CC346" s="68">
        <f t="shared" si="4788"/>
        <v>19170.848999999998</v>
      </c>
      <c r="CD346" s="68">
        <f t="shared" si="4789"/>
        <v>19170.848999999998</v>
      </c>
      <c r="CE346" s="68">
        <f t="shared" si="4816"/>
        <v>13938.194</v>
      </c>
      <c r="CF346" s="68">
        <f t="shared" si="4816"/>
        <v>5232.6549999999997</v>
      </c>
      <c r="CG346" s="68">
        <f t="shared" si="4790"/>
        <v>0</v>
      </c>
      <c r="CH346" s="68">
        <f t="shared" si="4817"/>
        <v>0</v>
      </c>
      <c r="CI346" s="68">
        <f t="shared" si="4817"/>
        <v>0</v>
      </c>
      <c r="CJ346" s="67">
        <f t="shared" si="4818"/>
        <v>3926.3850000000002</v>
      </c>
      <c r="CK346" s="68">
        <f t="shared" si="4819"/>
        <v>3926.3850000000002</v>
      </c>
      <c r="CL346" s="69">
        <v>3855.4650000000001</v>
      </c>
      <c r="CM346" s="69">
        <v>70.92</v>
      </c>
      <c r="CN346" s="68">
        <f t="shared" si="4820"/>
        <v>0</v>
      </c>
      <c r="CO346" s="69">
        <v>0</v>
      </c>
      <c r="CP346" s="69">
        <v>0</v>
      </c>
      <c r="CQ346" s="67">
        <f t="shared" si="4791"/>
        <v>4169.6910000000007</v>
      </c>
      <c r="CR346" s="68">
        <f t="shared" si="4792"/>
        <v>4169.6910000000007</v>
      </c>
      <c r="CS346" s="69">
        <v>2393.1420000000003</v>
      </c>
      <c r="CT346" s="69">
        <v>1776.549</v>
      </c>
      <c r="CU346" s="68">
        <f t="shared" si="4793"/>
        <v>0</v>
      </c>
      <c r="CV346" s="69">
        <v>0</v>
      </c>
      <c r="CW346" s="69">
        <v>0</v>
      </c>
      <c r="CX346" s="67">
        <f t="shared" si="4794"/>
        <v>2352.8599999999997</v>
      </c>
      <c r="CY346" s="68">
        <f t="shared" si="4795"/>
        <v>2352.8599999999997</v>
      </c>
      <c r="CZ346" s="69">
        <v>1383.08</v>
      </c>
      <c r="DA346" s="69">
        <v>969.78</v>
      </c>
      <c r="DB346" s="68">
        <f t="shared" si="4796"/>
        <v>0</v>
      </c>
      <c r="DC346" s="69">
        <v>0</v>
      </c>
      <c r="DD346" s="69">
        <v>0</v>
      </c>
      <c r="DE346" s="68">
        <f t="shared" si="4797"/>
        <v>10448.936</v>
      </c>
      <c r="DF346" s="68">
        <f t="shared" si="4798"/>
        <v>10448.936</v>
      </c>
      <c r="DG346" s="68">
        <f t="shared" si="4821"/>
        <v>7631.6869999999999</v>
      </c>
      <c r="DH346" s="68">
        <f t="shared" si="4821"/>
        <v>2817.2489999999998</v>
      </c>
      <c r="DI346" s="68">
        <f t="shared" si="4799"/>
        <v>0</v>
      </c>
      <c r="DJ346" s="68">
        <f t="shared" si="4822"/>
        <v>0</v>
      </c>
      <c r="DK346" s="68">
        <f t="shared" si="4822"/>
        <v>0</v>
      </c>
      <c r="DL346" s="68">
        <f t="shared" si="4800"/>
        <v>60452.39899999999</v>
      </c>
      <c r="DM346" s="68">
        <f t="shared" si="4801"/>
        <v>60452.39899999999</v>
      </c>
      <c r="DN346" s="68">
        <f t="shared" si="4823"/>
        <v>42009.094999999994</v>
      </c>
      <c r="DO346" s="68">
        <f t="shared" si="4823"/>
        <v>18443.304</v>
      </c>
      <c r="DP346" s="68">
        <f t="shared" si="4802"/>
        <v>0</v>
      </c>
      <c r="DQ346" s="68">
        <f t="shared" si="4824"/>
        <v>0</v>
      </c>
      <c r="DR346" s="68">
        <f t="shared" si="4824"/>
        <v>0</v>
      </c>
    </row>
    <row r="347" spans="1:122" s="3" customFormat="1" ht="15" customHeight="1" x14ac:dyDescent="0.25">
      <c r="A347" s="37"/>
      <c r="B347" s="1"/>
      <c r="C347" s="35" t="s">
        <v>28</v>
      </c>
      <c r="D347" s="67">
        <f t="shared" si="4803"/>
        <v>163985.13199999998</v>
      </c>
      <c r="E347" s="68">
        <f t="shared" si="4804"/>
        <v>59637.7</v>
      </c>
      <c r="F347" s="69">
        <v>57624.7</v>
      </c>
      <c r="G347" s="69">
        <v>2013</v>
      </c>
      <c r="H347" s="68">
        <f t="shared" si="4805"/>
        <v>104347.432</v>
      </c>
      <c r="I347" s="69">
        <v>100544.93399999999</v>
      </c>
      <c r="J347" s="69">
        <v>3802.498</v>
      </c>
      <c r="K347" s="67">
        <f t="shared" si="4764"/>
        <v>146923.82999999999</v>
      </c>
      <c r="L347" s="68">
        <f t="shared" si="4765"/>
        <v>59443.21</v>
      </c>
      <c r="M347" s="69">
        <v>55521.13</v>
      </c>
      <c r="N347" s="69">
        <v>3922.08</v>
      </c>
      <c r="O347" s="68">
        <f t="shared" si="4766"/>
        <v>87480.62</v>
      </c>
      <c r="P347" s="69">
        <v>81805.45</v>
      </c>
      <c r="Q347" s="69">
        <v>5675.17</v>
      </c>
      <c r="R347" s="67">
        <f t="shared" si="4767"/>
        <v>312992.42</v>
      </c>
      <c r="S347" s="68">
        <f t="shared" si="4768"/>
        <v>101675.75600000001</v>
      </c>
      <c r="T347" s="69">
        <v>97657.456000000006</v>
      </c>
      <c r="U347" s="69">
        <v>4018.3</v>
      </c>
      <c r="V347" s="68">
        <f t="shared" si="4769"/>
        <v>211316.66399999999</v>
      </c>
      <c r="W347" s="69">
        <v>156164.55599999998</v>
      </c>
      <c r="X347" s="69">
        <v>55152.108</v>
      </c>
      <c r="Y347" s="68">
        <f t="shared" si="4770"/>
        <v>623901.38199999998</v>
      </c>
      <c r="Z347" s="68">
        <f t="shared" si="4771"/>
        <v>220756.666</v>
      </c>
      <c r="AA347" s="68">
        <f t="shared" si="4806"/>
        <v>210803.28599999999</v>
      </c>
      <c r="AB347" s="68">
        <f t="shared" si="4806"/>
        <v>9953.380000000001</v>
      </c>
      <c r="AC347" s="68">
        <f t="shared" si="4772"/>
        <v>403144.71599999996</v>
      </c>
      <c r="AD347" s="68">
        <f t="shared" si="4807"/>
        <v>338514.93999999994</v>
      </c>
      <c r="AE347" s="68">
        <f t="shared" si="4807"/>
        <v>64629.775999999998</v>
      </c>
      <c r="AF347" s="67">
        <f t="shared" si="4808"/>
        <v>2162775.5230000005</v>
      </c>
      <c r="AG347" s="68">
        <f t="shared" si="4809"/>
        <v>78787.7</v>
      </c>
      <c r="AH347" s="69">
        <v>78665.7</v>
      </c>
      <c r="AI347" s="69">
        <v>122</v>
      </c>
      <c r="AJ347" s="68">
        <f t="shared" si="4810"/>
        <v>2083987.8230000003</v>
      </c>
      <c r="AK347" s="69">
        <v>103074.38</v>
      </c>
      <c r="AL347" s="69">
        <v>1980913.4430000002</v>
      </c>
      <c r="AM347" s="67">
        <f t="shared" si="4773"/>
        <v>3430239.9219999998</v>
      </c>
      <c r="AN347" s="68">
        <f t="shared" si="4774"/>
        <v>71152.264999999999</v>
      </c>
      <c r="AO347" s="69">
        <v>70251.535000000003</v>
      </c>
      <c r="AP347" s="69">
        <v>900.73</v>
      </c>
      <c r="AQ347" s="68">
        <f t="shared" si="4775"/>
        <v>3359087.6569999997</v>
      </c>
      <c r="AR347" s="69">
        <v>125588.223</v>
      </c>
      <c r="AS347" s="69">
        <v>3233499.4339999999</v>
      </c>
      <c r="AT347" s="67">
        <f t="shared" si="4776"/>
        <v>4087303.7880000002</v>
      </c>
      <c r="AU347" s="68">
        <f t="shared" si="4777"/>
        <v>67521.17</v>
      </c>
      <c r="AV347" s="69">
        <v>67113.67</v>
      </c>
      <c r="AW347" s="69">
        <v>407.5</v>
      </c>
      <c r="AX347" s="68">
        <f t="shared" si="4778"/>
        <v>4019782.6180000002</v>
      </c>
      <c r="AY347" s="69">
        <v>135353.96299999999</v>
      </c>
      <c r="AZ347" s="69">
        <v>3884428.6550000003</v>
      </c>
      <c r="BA347" s="68">
        <f t="shared" si="4779"/>
        <v>9680319.2330000009</v>
      </c>
      <c r="BB347" s="68">
        <f t="shared" si="4780"/>
        <v>217461.13499999998</v>
      </c>
      <c r="BC347" s="68">
        <f t="shared" si="4811"/>
        <v>216030.90499999997</v>
      </c>
      <c r="BD347" s="68">
        <f t="shared" si="4811"/>
        <v>1430.23</v>
      </c>
      <c r="BE347" s="68">
        <f t="shared" si="4781"/>
        <v>9462858.0980000012</v>
      </c>
      <c r="BF347" s="68">
        <f t="shared" si="4812"/>
        <v>364016.56599999999</v>
      </c>
      <c r="BG347" s="68">
        <f t="shared" si="4812"/>
        <v>9098841.5320000015</v>
      </c>
      <c r="BH347" s="67">
        <f t="shared" si="4813"/>
        <v>4032113.6309999996</v>
      </c>
      <c r="BI347" s="68">
        <f t="shared" si="4814"/>
        <v>38558.462999999989</v>
      </c>
      <c r="BJ347" s="69">
        <v>38162.192999999992</v>
      </c>
      <c r="BK347" s="69">
        <v>396.27</v>
      </c>
      <c r="BL347" s="68">
        <f t="shared" si="4815"/>
        <v>3993555.1679999996</v>
      </c>
      <c r="BM347" s="69">
        <v>113239.57399999999</v>
      </c>
      <c r="BN347" s="69">
        <v>3880315.5939999996</v>
      </c>
      <c r="BO347" s="67">
        <f t="shared" si="4782"/>
        <v>5175906.6280000005</v>
      </c>
      <c r="BP347" s="68">
        <f t="shared" si="4783"/>
        <v>62167.303</v>
      </c>
      <c r="BQ347" s="69">
        <v>61355.303</v>
      </c>
      <c r="BR347" s="69">
        <v>812</v>
      </c>
      <c r="BS347" s="68">
        <f t="shared" si="4784"/>
        <v>5113739.3250000002</v>
      </c>
      <c r="BT347" s="69">
        <v>117690.914</v>
      </c>
      <c r="BU347" s="69">
        <v>4996048.4110000003</v>
      </c>
      <c r="BV347" s="67">
        <f t="shared" si="4785"/>
        <v>4011124.5</v>
      </c>
      <c r="BW347" s="68">
        <f t="shared" si="4786"/>
        <v>97426.26999999999</v>
      </c>
      <c r="BX347" s="69">
        <v>94049.34</v>
      </c>
      <c r="BY347" s="69">
        <v>3376.93</v>
      </c>
      <c r="BZ347" s="68">
        <f t="shared" si="4787"/>
        <v>3913698.23</v>
      </c>
      <c r="CA347" s="69">
        <v>38754.618999999999</v>
      </c>
      <c r="CB347" s="69">
        <v>3874943.611</v>
      </c>
      <c r="CC347" s="68">
        <f t="shared" si="4788"/>
        <v>13219144.759</v>
      </c>
      <c r="CD347" s="68">
        <f t="shared" si="4789"/>
        <v>198152.03599999999</v>
      </c>
      <c r="CE347" s="68">
        <f t="shared" si="4816"/>
        <v>193566.83599999998</v>
      </c>
      <c r="CF347" s="68">
        <f t="shared" si="4816"/>
        <v>4585.2</v>
      </c>
      <c r="CG347" s="68">
        <f t="shared" si="4790"/>
        <v>13020992.722999999</v>
      </c>
      <c r="CH347" s="68">
        <f t="shared" si="4817"/>
        <v>269685.10700000002</v>
      </c>
      <c r="CI347" s="68">
        <f t="shared" si="4817"/>
        <v>12751307.615999999</v>
      </c>
      <c r="CJ347" s="67">
        <f t="shared" si="4818"/>
        <v>3802983.7949999999</v>
      </c>
      <c r="CK347" s="68">
        <f t="shared" si="4819"/>
        <v>55684.02</v>
      </c>
      <c r="CL347" s="69">
        <v>54700.52</v>
      </c>
      <c r="CM347" s="69">
        <v>983.5</v>
      </c>
      <c r="CN347" s="68">
        <f t="shared" si="4820"/>
        <v>3747299.7749999999</v>
      </c>
      <c r="CO347" s="69">
        <v>65133.582000000009</v>
      </c>
      <c r="CP347" s="69">
        <v>3682166.193</v>
      </c>
      <c r="CQ347" s="67">
        <f t="shared" si="4791"/>
        <v>898169.19200000004</v>
      </c>
      <c r="CR347" s="68">
        <f t="shared" si="4792"/>
        <v>60091.993000000002</v>
      </c>
      <c r="CS347" s="69">
        <v>52789.913</v>
      </c>
      <c r="CT347" s="69">
        <v>7302.08</v>
      </c>
      <c r="CU347" s="68">
        <f t="shared" si="4793"/>
        <v>838077.19900000002</v>
      </c>
      <c r="CV347" s="69">
        <v>62753.415000000001</v>
      </c>
      <c r="CW347" s="69">
        <v>775323.78399999999</v>
      </c>
      <c r="CX347" s="67">
        <f t="shared" si="4794"/>
        <v>408495.04</v>
      </c>
      <c r="CY347" s="68">
        <f t="shared" si="4795"/>
        <v>28093.350000000002</v>
      </c>
      <c r="CZ347" s="69">
        <v>26062.350000000002</v>
      </c>
      <c r="DA347" s="69">
        <v>2031</v>
      </c>
      <c r="DB347" s="68">
        <f t="shared" si="4796"/>
        <v>380401.69</v>
      </c>
      <c r="DC347" s="69">
        <v>105322.558</v>
      </c>
      <c r="DD347" s="69">
        <v>275079.13199999998</v>
      </c>
      <c r="DE347" s="68">
        <f t="shared" si="4797"/>
        <v>5109648.0269999998</v>
      </c>
      <c r="DF347" s="68">
        <f t="shared" si="4798"/>
        <v>143869.36299999998</v>
      </c>
      <c r="DG347" s="68">
        <f t="shared" si="4821"/>
        <v>133552.783</v>
      </c>
      <c r="DH347" s="68">
        <f t="shared" si="4821"/>
        <v>10316.58</v>
      </c>
      <c r="DI347" s="68">
        <f t="shared" si="4799"/>
        <v>4965778.6639999999</v>
      </c>
      <c r="DJ347" s="68">
        <f t="shared" si="4822"/>
        <v>233209.55499999999</v>
      </c>
      <c r="DK347" s="68">
        <f t="shared" si="4822"/>
        <v>4732569.1090000002</v>
      </c>
      <c r="DL347" s="68">
        <f t="shared" si="4800"/>
        <v>28633013.401000004</v>
      </c>
      <c r="DM347" s="68">
        <f t="shared" si="4801"/>
        <v>780239.20000000007</v>
      </c>
      <c r="DN347" s="68">
        <f t="shared" si="4823"/>
        <v>753953.81</v>
      </c>
      <c r="DO347" s="68">
        <f t="shared" si="4823"/>
        <v>26285.39</v>
      </c>
      <c r="DP347" s="68">
        <f t="shared" si="4802"/>
        <v>27852774.201000005</v>
      </c>
      <c r="DQ347" s="68">
        <f t="shared" si="4824"/>
        <v>1205426.1679999998</v>
      </c>
      <c r="DR347" s="68">
        <f t="shared" si="4824"/>
        <v>26647348.033000004</v>
      </c>
    </row>
    <row r="348" spans="1:122" s="3" customFormat="1" ht="15" customHeight="1" x14ac:dyDescent="0.2">
      <c r="A348" s="37"/>
      <c r="B348" s="1"/>
      <c r="C348" s="39"/>
      <c r="D348" s="65"/>
      <c r="E348" s="36"/>
      <c r="F348" s="36"/>
      <c r="G348" s="36"/>
      <c r="H348" s="36"/>
      <c r="I348" s="36"/>
      <c r="J348" s="36"/>
      <c r="K348" s="65"/>
      <c r="L348" s="36"/>
      <c r="M348" s="36"/>
      <c r="N348" s="36"/>
      <c r="O348" s="36"/>
      <c r="P348" s="36"/>
      <c r="Q348" s="36"/>
      <c r="R348" s="65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65"/>
      <c r="AG348" s="36"/>
      <c r="AH348" s="36"/>
      <c r="AI348" s="36"/>
      <c r="AJ348" s="36"/>
      <c r="AK348" s="36"/>
      <c r="AL348" s="36"/>
      <c r="AM348" s="65"/>
      <c r="AN348" s="36"/>
      <c r="AO348" s="36"/>
      <c r="AP348" s="36"/>
      <c r="AQ348" s="36"/>
      <c r="AR348" s="36"/>
      <c r="AS348" s="36"/>
      <c r="AT348" s="65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65"/>
      <c r="BI348" s="36"/>
      <c r="BJ348" s="36"/>
      <c r="BK348" s="36"/>
      <c r="BL348" s="36"/>
      <c r="BM348" s="36"/>
      <c r="BN348" s="36"/>
      <c r="BO348" s="65"/>
      <c r="BP348" s="36"/>
      <c r="BQ348" s="36"/>
      <c r="BR348" s="36"/>
      <c r="BS348" s="36"/>
      <c r="BT348" s="36"/>
      <c r="BU348" s="36"/>
      <c r="BV348" s="65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65"/>
      <c r="CK348" s="36"/>
      <c r="CL348" s="36"/>
      <c r="CM348" s="36"/>
      <c r="CN348" s="36"/>
      <c r="CO348" s="36"/>
      <c r="CP348" s="36"/>
      <c r="CQ348" s="65"/>
      <c r="CR348" s="36"/>
      <c r="CS348" s="36"/>
      <c r="CT348" s="36"/>
      <c r="CU348" s="36"/>
      <c r="CV348" s="36"/>
      <c r="CW348" s="36"/>
      <c r="CX348" s="65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65"/>
      <c r="DM348" s="36"/>
      <c r="DN348" s="36"/>
      <c r="DO348" s="36"/>
      <c r="DP348" s="36"/>
      <c r="DQ348" s="36"/>
      <c r="DR348" s="36"/>
    </row>
    <row r="349" spans="1:122" s="3" customFormat="1" ht="15" customHeight="1" x14ac:dyDescent="0.2">
      <c r="A349" s="34"/>
      <c r="B349" s="1" t="s">
        <v>291</v>
      </c>
      <c r="C349" s="35"/>
      <c r="D349" s="65">
        <f>D350+D355+D358+D359+D360+D361</f>
        <v>125408.54300000001</v>
      </c>
      <c r="E349" s="65">
        <f t="shared" ref="E349:X349" si="4825">E350+E355+E358+E359+E360+E361</f>
        <v>98808.543000000005</v>
      </c>
      <c r="F349" s="65">
        <f t="shared" si="4825"/>
        <v>66255.902999999991</v>
      </c>
      <c r="G349" s="65">
        <f t="shared" si="4825"/>
        <v>32552.639999999999</v>
      </c>
      <c r="H349" s="65">
        <f t="shared" si="4825"/>
        <v>26600</v>
      </c>
      <c r="I349" s="65">
        <f t="shared" si="4825"/>
        <v>0</v>
      </c>
      <c r="J349" s="65">
        <f t="shared" si="4825"/>
        <v>26600</v>
      </c>
      <c r="K349" s="65">
        <f t="shared" si="4825"/>
        <v>106055.7736</v>
      </c>
      <c r="L349" s="65">
        <f t="shared" si="4825"/>
        <v>102345.1136</v>
      </c>
      <c r="M349" s="65">
        <f t="shared" si="4825"/>
        <v>73437.933600000004</v>
      </c>
      <c r="N349" s="65">
        <f t="shared" si="4825"/>
        <v>28907.179999999997</v>
      </c>
      <c r="O349" s="65">
        <f t="shared" si="4825"/>
        <v>3710.66</v>
      </c>
      <c r="P349" s="65">
        <f t="shared" si="4825"/>
        <v>1710.66</v>
      </c>
      <c r="Q349" s="65">
        <f t="shared" si="4825"/>
        <v>2000</v>
      </c>
      <c r="R349" s="65">
        <f t="shared" si="4825"/>
        <v>139608.48420000001</v>
      </c>
      <c r="S349" s="65">
        <f t="shared" si="4825"/>
        <v>103315.48419999999</v>
      </c>
      <c r="T349" s="65">
        <f t="shared" si="4825"/>
        <v>73263.703999999998</v>
      </c>
      <c r="U349" s="65">
        <f t="shared" si="4825"/>
        <v>30051.780199999997</v>
      </c>
      <c r="V349" s="65">
        <f t="shared" si="4825"/>
        <v>36293</v>
      </c>
      <c r="W349" s="65">
        <f t="shared" si="4825"/>
        <v>13923</v>
      </c>
      <c r="X349" s="65">
        <f t="shared" si="4825"/>
        <v>22370</v>
      </c>
      <c r="Y349" s="36">
        <f>Z349+AC349</f>
        <v>371072.80079999997</v>
      </c>
      <c r="Z349" s="36">
        <f>SUM(AA349:AB349)</f>
        <v>304469.14079999999</v>
      </c>
      <c r="AA349" s="36">
        <f>AA350+AA355+AA358+AA359+AA360+AA361</f>
        <v>212957.54060000001</v>
      </c>
      <c r="AB349" s="36">
        <f>AB350+AB355+AB358+AB359+AB360+AB361</f>
        <v>91511.600199999986</v>
      </c>
      <c r="AC349" s="36">
        <f>SUM(AD349:AE349)</f>
        <v>66603.66</v>
      </c>
      <c r="AD349" s="36">
        <f>AD350+AD355+AD358+AD359+AD360+AD361</f>
        <v>15633.66</v>
      </c>
      <c r="AE349" s="36">
        <f>AE350+AE355+AE358+AE359+AE360+AE361</f>
        <v>50970</v>
      </c>
      <c r="AF349" s="65">
        <f>AF350+AF355+AF358+AF359+AF360+AF361</f>
        <v>117501.9234</v>
      </c>
      <c r="AG349" s="36">
        <f t="shared" ref="AG349:AZ349" si="4826">AG350+AG355+AG358+AG359+AG360+AG361</f>
        <v>101721.9234</v>
      </c>
      <c r="AH349" s="36">
        <f t="shared" si="4826"/>
        <v>66540.669399999999</v>
      </c>
      <c r="AI349" s="36">
        <f t="shared" si="4826"/>
        <v>35181.254000000001</v>
      </c>
      <c r="AJ349" s="36">
        <f t="shared" si="4826"/>
        <v>15780</v>
      </c>
      <c r="AK349" s="36">
        <f t="shared" si="4826"/>
        <v>5400</v>
      </c>
      <c r="AL349" s="36">
        <f t="shared" si="4826"/>
        <v>10380</v>
      </c>
      <c r="AM349" s="65">
        <f t="shared" si="4826"/>
        <v>101603.76864161444</v>
      </c>
      <c r="AN349" s="36">
        <f t="shared" si="4826"/>
        <v>90204.317641614442</v>
      </c>
      <c r="AO349" s="36">
        <f t="shared" si="4826"/>
        <v>71471.893075341315</v>
      </c>
      <c r="AP349" s="36">
        <f t="shared" si="4826"/>
        <v>18732.424566273123</v>
      </c>
      <c r="AQ349" s="36">
        <f t="shared" si="4826"/>
        <v>11399.451000000001</v>
      </c>
      <c r="AR349" s="36">
        <f t="shared" si="4826"/>
        <v>5399.451</v>
      </c>
      <c r="AS349" s="36">
        <f t="shared" si="4826"/>
        <v>6000</v>
      </c>
      <c r="AT349" s="65">
        <f t="shared" si="4826"/>
        <v>101389.73121251457</v>
      </c>
      <c r="AU349" s="36">
        <f t="shared" si="4826"/>
        <v>91089.731212514569</v>
      </c>
      <c r="AV349" s="36">
        <f t="shared" si="4826"/>
        <v>69008.483796226385</v>
      </c>
      <c r="AW349" s="36">
        <f t="shared" si="4826"/>
        <v>22081.247416288184</v>
      </c>
      <c r="AX349" s="36">
        <f t="shared" si="4826"/>
        <v>10300</v>
      </c>
      <c r="AY349" s="36">
        <f t="shared" si="4826"/>
        <v>0</v>
      </c>
      <c r="AZ349" s="36">
        <f t="shared" si="4826"/>
        <v>10300</v>
      </c>
      <c r="BA349" s="36">
        <f>BB349+BE349</f>
        <v>320495.42325412901</v>
      </c>
      <c r="BB349" s="36">
        <f>SUM(BC349:BD349)</f>
        <v>283015.97225412901</v>
      </c>
      <c r="BC349" s="36">
        <f>BC350+BC355+BC358+BC359+BC360+BC361</f>
        <v>207021.04627156773</v>
      </c>
      <c r="BD349" s="36">
        <f>BD350+BD355+BD358+BD359+BD360+BD361</f>
        <v>75994.925982561312</v>
      </c>
      <c r="BE349" s="36">
        <f>SUM(BF349:BG349)</f>
        <v>37479.451000000001</v>
      </c>
      <c r="BF349" s="36">
        <f>BF350+BF355+BF358+BF359+BF360+BF361</f>
        <v>10799.451000000001</v>
      </c>
      <c r="BG349" s="36">
        <f>BG350+BG355+BG358+BG359+BG360+BG361</f>
        <v>26680</v>
      </c>
      <c r="BH349" s="65">
        <f>BH350+BH355+BH358+BH359+BH360+BH361</f>
        <v>124492.22350379659</v>
      </c>
      <c r="BI349" s="36">
        <f t="shared" ref="BI349:CB349" si="4827">BI350+BI355+BI358+BI359+BI360+BI361</f>
        <v>98092.297503796581</v>
      </c>
      <c r="BJ349" s="36">
        <f t="shared" si="4827"/>
        <v>71397.021456825023</v>
      </c>
      <c r="BK349" s="36">
        <f t="shared" si="4827"/>
        <v>26695.276046971569</v>
      </c>
      <c r="BL349" s="36">
        <f t="shared" si="4827"/>
        <v>26399.925999999999</v>
      </c>
      <c r="BM349" s="36">
        <f t="shared" si="4827"/>
        <v>8099.9359999999997</v>
      </c>
      <c r="BN349" s="36">
        <f t="shared" si="4827"/>
        <v>18299.989999999998</v>
      </c>
      <c r="BO349" s="65">
        <f t="shared" si="4827"/>
        <v>118221.49930708106</v>
      </c>
      <c r="BP349" s="36">
        <f t="shared" si="4827"/>
        <v>106621.75930708105</v>
      </c>
      <c r="BQ349" s="36">
        <f t="shared" si="4827"/>
        <v>80157.669307081058</v>
      </c>
      <c r="BR349" s="36">
        <f t="shared" si="4827"/>
        <v>26464.09</v>
      </c>
      <c r="BS349" s="36">
        <f t="shared" si="4827"/>
        <v>11599.74</v>
      </c>
      <c r="BT349" s="36">
        <f t="shared" si="4827"/>
        <v>6900</v>
      </c>
      <c r="BU349" s="36">
        <f t="shared" si="4827"/>
        <v>4699.74</v>
      </c>
      <c r="BV349" s="65">
        <f t="shared" si="4827"/>
        <v>110166.25600247219</v>
      </c>
      <c r="BW349" s="36">
        <f t="shared" si="4827"/>
        <v>95462.246002472195</v>
      </c>
      <c r="BX349" s="36">
        <f t="shared" si="4827"/>
        <v>73430.749341515097</v>
      </c>
      <c r="BY349" s="36">
        <f t="shared" si="4827"/>
        <v>22031.496660957087</v>
      </c>
      <c r="BZ349" s="36">
        <f t="shared" si="4827"/>
        <v>14704.01</v>
      </c>
      <c r="CA349" s="36">
        <f t="shared" si="4827"/>
        <v>1954.01</v>
      </c>
      <c r="CB349" s="36">
        <f t="shared" si="4827"/>
        <v>12750</v>
      </c>
      <c r="CC349" s="36">
        <f>CD349+CG349</f>
        <v>352879.97881334979</v>
      </c>
      <c r="CD349" s="36">
        <f>SUM(CE349:CF349)</f>
        <v>300176.30281334982</v>
      </c>
      <c r="CE349" s="36">
        <f>CE350+CE355+CE358+CE359+CE360+CE361</f>
        <v>224985.44010542118</v>
      </c>
      <c r="CF349" s="36">
        <f>CF350+CF355+CF358+CF359+CF360+CF361</f>
        <v>75190.862707928653</v>
      </c>
      <c r="CG349" s="36">
        <f>SUM(CH349:CI349)</f>
        <v>52703.675999999992</v>
      </c>
      <c r="CH349" s="36">
        <f>CH350+CH355+CH358+CH359+CH360+CH361</f>
        <v>16953.946</v>
      </c>
      <c r="CI349" s="36">
        <f>CI350+CI355+CI358+CI359+CI360+CI361</f>
        <v>35749.729999999996</v>
      </c>
      <c r="CJ349" s="65">
        <f>CJ350+CJ355+CJ358+CJ359+CJ360+CJ361</f>
        <v>114793.12595320502</v>
      </c>
      <c r="CK349" s="36">
        <f t="shared" ref="CK349:DD349" si="4828">CK350+CK355+CK358+CK359+CK360+CK361</f>
        <v>103493.33195320502</v>
      </c>
      <c r="CL349" s="36">
        <f t="shared" si="4828"/>
        <v>79174.91195320501</v>
      </c>
      <c r="CM349" s="36">
        <f t="shared" si="4828"/>
        <v>24318.42</v>
      </c>
      <c r="CN349" s="36">
        <f t="shared" si="4828"/>
        <v>11299.794</v>
      </c>
      <c r="CO349" s="36">
        <f t="shared" si="4828"/>
        <v>1999.7940000000001</v>
      </c>
      <c r="CP349" s="36">
        <f t="shared" si="4828"/>
        <v>9300</v>
      </c>
      <c r="CQ349" s="65">
        <f t="shared" si="4828"/>
        <v>129155.11903319795</v>
      </c>
      <c r="CR349" s="36">
        <f t="shared" si="4828"/>
        <v>110154.82903319794</v>
      </c>
      <c r="CS349" s="36">
        <f t="shared" si="4828"/>
        <v>85075.414999999994</v>
      </c>
      <c r="CT349" s="36">
        <f t="shared" si="4828"/>
        <v>25079.414033197954</v>
      </c>
      <c r="CU349" s="36">
        <f t="shared" si="4828"/>
        <v>19000.29</v>
      </c>
      <c r="CV349" s="36">
        <f t="shared" si="4828"/>
        <v>0</v>
      </c>
      <c r="CW349" s="36">
        <f t="shared" si="4828"/>
        <v>19000.29</v>
      </c>
      <c r="CX349" s="65">
        <f t="shared" si="4828"/>
        <v>125997.13999999998</v>
      </c>
      <c r="CY349" s="36">
        <f t="shared" si="4828"/>
        <v>99707.37999999999</v>
      </c>
      <c r="CZ349" s="36">
        <f t="shared" si="4828"/>
        <v>79936.479999999996</v>
      </c>
      <c r="DA349" s="36">
        <f t="shared" si="4828"/>
        <v>19770.899999999998</v>
      </c>
      <c r="DB349" s="36">
        <f t="shared" si="4828"/>
        <v>26289.760000000002</v>
      </c>
      <c r="DC349" s="36">
        <f t="shared" si="4828"/>
        <v>9089.76</v>
      </c>
      <c r="DD349" s="36">
        <f t="shared" si="4828"/>
        <v>17200</v>
      </c>
      <c r="DE349" s="36">
        <f>DF349+DI349</f>
        <v>369945.38498640293</v>
      </c>
      <c r="DF349" s="36">
        <f>SUM(DG349:DH349)</f>
        <v>313355.54098640295</v>
      </c>
      <c r="DG349" s="36">
        <f>DG350+DG355+DG358+DG359+DG360+DG361</f>
        <v>244186.80695320503</v>
      </c>
      <c r="DH349" s="36">
        <f>DH350+DH355+DH358+DH359+DH360+DH361</f>
        <v>69168.734033197936</v>
      </c>
      <c r="DI349" s="36">
        <f>SUM(DJ349:DK349)</f>
        <v>56589.843999999997</v>
      </c>
      <c r="DJ349" s="36">
        <f>DJ350+DJ355+DJ358+DJ359+DJ360+DJ361</f>
        <v>11089.554</v>
      </c>
      <c r="DK349" s="36">
        <f>DK350+DK355+DK358+DK359+DK360+DK361</f>
        <v>45500.29</v>
      </c>
      <c r="DL349" s="36">
        <f t="shared" ref="DL349:DL350" si="4829">DM349+DP349</f>
        <v>1414393.587853882</v>
      </c>
      <c r="DM349" s="36">
        <f>SUM(DN349:DO349)</f>
        <v>1201016.9568538819</v>
      </c>
      <c r="DN349" s="36">
        <f>DN350+DN355+DN358+DN359+DN360+DN361</f>
        <v>889150.83393019391</v>
      </c>
      <c r="DO349" s="36">
        <f>DO350+DO355+DO358+DO359+DO360+DO361</f>
        <v>311866.12292368792</v>
      </c>
      <c r="DP349" s="36">
        <f>SUM(DQ349:DR349)</f>
        <v>213376.63099999999</v>
      </c>
      <c r="DQ349" s="36">
        <f>DQ350+DQ355+DQ358+DQ359+DQ360+DQ361</f>
        <v>54476.611000000004</v>
      </c>
      <c r="DR349" s="36">
        <f>DR350+DR355+DR358+DR359+DR360+DR361</f>
        <v>158900.01999999999</v>
      </c>
    </row>
    <row r="350" spans="1:122" s="3" customFormat="1" ht="15" customHeight="1" x14ac:dyDescent="0.2">
      <c r="A350" s="34"/>
      <c r="B350" s="1"/>
      <c r="C350" s="35" t="s">
        <v>292</v>
      </c>
      <c r="D350" s="65">
        <f t="shared" ref="D350:J350" si="4830">SUM(D351:D354)</f>
        <v>67588.324999999997</v>
      </c>
      <c r="E350" s="36">
        <f t="shared" si="4830"/>
        <v>67588.324999999997</v>
      </c>
      <c r="F350" s="36">
        <f t="shared" si="4830"/>
        <v>43806.634999999995</v>
      </c>
      <c r="G350" s="36">
        <f t="shared" si="4830"/>
        <v>23781.69</v>
      </c>
      <c r="H350" s="36">
        <f t="shared" si="4830"/>
        <v>0</v>
      </c>
      <c r="I350" s="36">
        <f t="shared" si="4830"/>
        <v>0</v>
      </c>
      <c r="J350" s="36">
        <f t="shared" si="4830"/>
        <v>0</v>
      </c>
      <c r="K350" s="65">
        <f t="shared" ref="K350:Q350" si="4831">SUM(K351:K354)</f>
        <v>72737.840599999996</v>
      </c>
      <c r="L350" s="36">
        <f t="shared" si="4831"/>
        <v>72737.840599999996</v>
      </c>
      <c r="M350" s="36">
        <f t="shared" si="4831"/>
        <v>49988.530599999998</v>
      </c>
      <c r="N350" s="36">
        <f t="shared" si="4831"/>
        <v>22749.309999999998</v>
      </c>
      <c r="O350" s="36">
        <f t="shared" si="4831"/>
        <v>0</v>
      </c>
      <c r="P350" s="36">
        <f t="shared" si="4831"/>
        <v>0</v>
      </c>
      <c r="Q350" s="36">
        <f t="shared" si="4831"/>
        <v>0</v>
      </c>
      <c r="R350" s="65">
        <f t="shared" ref="R350" si="4832">S350+V350</f>
        <v>88228.160199999998</v>
      </c>
      <c r="S350" s="36">
        <f t="shared" ref="S350" si="4833">SUM(T350:U350)</f>
        <v>75905.160199999998</v>
      </c>
      <c r="T350" s="36">
        <f>SUM(T351:T354)</f>
        <v>50309.43</v>
      </c>
      <c r="U350" s="36">
        <f>SUM(U351:U354)</f>
        <v>25595.730199999998</v>
      </c>
      <c r="V350" s="36">
        <f t="shared" ref="V350" si="4834">SUM(W350:X350)</f>
        <v>12323</v>
      </c>
      <c r="W350" s="36">
        <f>SUM(W351:W354)</f>
        <v>12323</v>
      </c>
      <c r="X350" s="36">
        <f>SUM(X351:X354)</f>
        <v>0</v>
      </c>
      <c r="Y350" s="36">
        <f t="shared" ref="Y350" si="4835">Z350+AC350</f>
        <v>228554.32579999999</v>
      </c>
      <c r="Z350" s="36">
        <f t="shared" ref="Z350" si="4836">SUM(AA350:AB350)</f>
        <v>216231.32579999999</v>
      </c>
      <c r="AA350" s="36">
        <f>SUM(AA351:AA354)</f>
        <v>144104.5956</v>
      </c>
      <c r="AB350" s="36">
        <f>SUM(AB351:AB354)</f>
        <v>72126.730199999991</v>
      </c>
      <c r="AC350" s="36">
        <f t="shared" ref="AC350" si="4837">SUM(AD350:AE350)</f>
        <v>12323</v>
      </c>
      <c r="AD350" s="36">
        <f>SUM(AD351:AD354)</f>
        <v>12323</v>
      </c>
      <c r="AE350" s="36">
        <f>SUM(AE351:AE354)</f>
        <v>0</v>
      </c>
      <c r="AF350" s="65">
        <f t="shared" ref="AF350" si="4838">AG350+AJ350</f>
        <v>82926.388000000006</v>
      </c>
      <c r="AG350" s="36">
        <f t="shared" ref="AG350" si="4839">SUM(AH350:AI350)</f>
        <v>77526.388000000006</v>
      </c>
      <c r="AH350" s="36">
        <f>SUM(AH351:AH354)</f>
        <v>51352.894</v>
      </c>
      <c r="AI350" s="36">
        <f>SUM(AI351:AI354)</f>
        <v>26173.494000000002</v>
      </c>
      <c r="AJ350" s="36">
        <f t="shared" ref="AJ350" si="4840">SUM(AK350:AL350)</f>
        <v>5400</v>
      </c>
      <c r="AK350" s="36">
        <f>SUM(AK351:AK354)</f>
        <v>5400</v>
      </c>
      <c r="AL350" s="36">
        <f>SUM(AL351:AL354)</f>
        <v>0</v>
      </c>
      <c r="AM350" s="65">
        <f t="shared" ref="AM350" si="4841">AN350+AQ350</f>
        <v>63040.228641614434</v>
      </c>
      <c r="AN350" s="36">
        <f t="shared" ref="AN350" si="4842">SUM(AO350:AP350)</f>
        <v>63040.228641614434</v>
      </c>
      <c r="AO350" s="36">
        <f>SUM(AO351:AO354)</f>
        <v>52611.359075341315</v>
      </c>
      <c r="AP350" s="36">
        <f>SUM(AP351:AP354)</f>
        <v>10428.869566273122</v>
      </c>
      <c r="AQ350" s="36">
        <f t="shared" ref="AQ350" si="4843">SUM(AR350:AS350)</f>
        <v>0</v>
      </c>
      <c r="AR350" s="36">
        <f>SUM(AR351:AR354)</f>
        <v>0</v>
      </c>
      <c r="AS350" s="36">
        <f>SUM(AS351:AS354)</f>
        <v>0</v>
      </c>
      <c r="AT350" s="65">
        <f t="shared" ref="AT350" si="4844">AU350+AX350</f>
        <v>71158.600212514575</v>
      </c>
      <c r="AU350" s="36">
        <f t="shared" ref="AU350" si="4845">SUM(AV350:AW350)</f>
        <v>71158.600212514575</v>
      </c>
      <c r="AV350" s="36">
        <f>SUM(AV351:AV354)</f>
        <v>50253.892796226384</v>
      </c>
      <c r="AW350" s="36">
        <f>SUM(AW351:AW354)</f>
        <v>20904.707416288184</v>
      </c>
      <c r="AX350" s="36">
        <f t="shared" ref="AX350" si="4846">SUM(AY350:AZ350)</f>
        <v>0</v>
      </c>
      <c r="AY350" s="36">
        <f>SUM(AY351:AY354)</f>
        <v>0</v>
      </c>
      <c r="AZ350" s="36">
        <f>SUM(AZ351:AZ354)</f>
        <v>0</v>
      </c>
      <c r="BA350" s="36">
        <f t="shared" ref="BA350" si="4847">BB350+BE350</f>
        <v>217125.21685412902</v>
      </c>
      <c r="BB350" s="36">
        <f t="shared" ref="BB350" si="4848">SUM(BC350:BD350)</f>
        <v>211725.21685412902</v>
      </c>
      <c r="BC350" s="36">
        <f>SUM(BC351:BC354)</f>
        <v>154218.14587156771</v>
      </c>
      <c r="BD350" s="36">
        <f>SUM(BD351:BD354)</f>
        <v>57507.070982561301</v>
      </c>
      <c r="BE350" s="36">
        <f t="shared" ref="BE350" si="4849">SUM(BF350:BG350)</f>
        <v>5400</v>
      </c>
      <c r="BF350" s="36">
        <f>SUM(BF351:BF354)</f>
        <v>5400</v>
      </c>
      <c r="BG350" s="36">
        <f>SUM(BG351:BG354)</f>
        <v>0</v>
      </c>
      <c r="BH350" s="65">
        <f t="shared" ref="BH350" si="4850">BI350+BL350</f>
        <v>84170.454503796587</v>
      </c>
      <c r="BI350" s="36">
        <f t="shared" ref="BI350" si="4851">SUM(BJ350:BK350)</f>
        <v>77570.454503796587</v>
      </c>
      <c r="BJ350" s="36">
        <f>SUM(BJ351:BJ354)</f>
        <v>54365.516456825011</v>
      </c>
      <c r="BK350" s="36">
        <f>SUM(BK351:BK354)</f>
        <v>23204.938046971569</v>
      </c>
      <c r="BL350" s="36">
        <f t="shared" ref="BL350" si="4852">SUM(BM350:BN350)</f>
        <v>6600</v>
      </c>
      <c r="BM350" s="36">
        <f>SUM(BM351:BM354)</f>
        <v>6600</v>
      </c>
      <c r="BN350" s="36">
        <f>SUM(BN351:BN354)</f>
        <v>0</v>
      </c>
      <c r="BO350" s="65">
        <f t="shared" ref="BO350" si="4853">BP350+BS350</f>
        <v>87319.902307081065</v>
      </c>
      <c r="BP350" s="36">
        <f t="shared" ref="BP350" si="4854">SUM(BQ350:BR350)</f>
        <v>80419.902307081065</v>
      </c>
      <c r="BQ350" s="36">
        <f>SUM(BQ351:BQ354)</f>
        <v>58828.942307081059</v>
      </c>
      <c r="BR350" s="36">
        <f>SUM(BR351:BR354)</f>
        <v>21590.959999999999</v>
      </c>
      <c r="BS350" s="36">
        <f t="shared" ref="BS350" si="4855">SUM(BT350:BU350)</f>
        <v>6900</v>
      </c>
      <c r="BT350" s="36">
        <f>SUM(BT351:BT354)</f>
        <v>6900</v>
      </c>
      <c r="BU350" s="36">
        <f>SUM(BU351:BU354)</f>
        <v>0</v>
      </c>
      <c r="BV350" s="65">
        <f t="shared" ref="BV350" si="4856">BW350+BZ350</f>
        <v>65877.049002472195</v>
      </c>
      <c r="BW350" s="36">
        <f t="shared" ref="BW350" si="4857">SUM(BX350:BY350)</f>
        <v>65877.049002472195</v>
      </c>
      <c r="BX350" s="36">
        <f>SUM(BX351:BX354)</f>
        <v>46222.072341515101</v>
      </c>
      <c r="BY350" s="36">
        <f>SUM(BY351:BY354)</f>
        <v>19654.976660957087</v>
      </c>
      <c r="BZ350" s="36">
        <f t="shared" ref="BZ350" si="4858">SUM(CA350:CB350)</f>
        <v>0</v>
      </c>
      <c r="CA350" s="36">
        <f>SUM(CA351:CA354)</f>
        <v>0</v>
      </c>
      <c r="CB350" s="36">
        <f>SUM(CB351:CB354)</f>
        <v>0</v>
      </c>
      <c r="CC350" s="36">
        <f t="shared" ref="CC350" si="4859">CD350+CG350</f>
        <v>237367.40581334982</v>
      </c>
      <c r="CD350" s="36">
        <f t="shared" ref="CD350" si="4860">SUM(CE350:CF350)</f>
        <v>223867.40581334982</v>
      </c>
      <c r="CE350" s="36">
        <f>SUM(CE351:CE354)</f>
        <v>159416.53110542116</v>
      </c>
      <c r="CF350" s="36">
        <f>SUM(CF351:CF354)</f>
        <v>64450.874707928655</v>
      </c>
      <c r="CG350" s="36">
        <f t="shared" ref="CG350" si="4861">SUM(CH350:CI350)</f>
        <v>13500</v>
      </c>
      <c r="CH350" s="36">
        <f>SUM(CH351:CH354)</f>
        <v>13500</v>
      </c>
      <c r="CI350" s="36">
        <f>SUM(CI351:CI354)</f>
        <v>0</v>
      </c>
      <c r="CJ350" s="65">
        <f t="shared" ref="CJ350" si="4862">CK350+CN350</f>
        <v>79573.927953205013</v>
      </c>
      <c r="CK350" s="36">
        <f t="shared" ref="CK350" si="4863">SUM(CL350:CM350)</f>
        <v>79573.927953205013</v>
      </c>
      <c r="CL350" s="36">
        <f>SUM(CL351:CL354)</f>
        <v>57165.727953205016</v>
      </c>
      <c r="CM350" s="36">
        <f>SUM(CM351:CM354)</f>
        <v>22408.199999999997</v>
      </c>
      <c r="CN350" s="36">
        <f t="shared" ref="CN350" si="4864">SUM(CO350:CP350)</f>
        <v>0</v>
      </c>
      <c r="CO350" s="36">
        <f>SUM(CO351:CO354)</f>
        <v>0</v>
      </c>
      <c r="CP350" s="36">
        <f>SUM(CP351:CP354)</f>
        <v>0</v>
      </c>
      <c r="CQ350" s="65">
        <f t="shared" ref="CQ350" si="4865">CR350+CU350</f>
        <v>77514.664033197943</v>
      </c>
      <c r="CR350" s="36">
        <f t="shared" ref="CR350" si="4866">SUM(CS350:CT350)</f>
        <v>77514.664033197943</v>
      </c>
      <c r="CS350" s="36">
        <f>SUM(CS351:CS354)</f>
        <v>56361.7</v>
      </c>
      <c r="CT350" s="36">
        <f>SUM(CT351:CT354)</f>
        <v>21152.964033197954</v>
      </c>
      <c r="CU350" s="36">
        <f t="shared" ref="CU350" si="4867">SUM(CV350:CW350)</f>
        <v>0</v>
      </c>
      <c r="CV350" s="36">
        <f>SUM(CV351:CV354)</f>
        <v>0</v>
      </c>
      <c r="CW350" s="36">
        <f>SUM(CW351:CW354)</f>
        <v>0</v>
      </c>
      <c r="CX350" s="65">
        <f t="shared" si="4098"/>
        <v>84483.11</v>
      </c>
      <c r="CY350" s="36">
        <f t="shared" si="3914"/>
        <v>77883.11</v>
      </c>
      <c r="CZ350" s="36">
        <f>SUM(CZ351:CZ354)</f>
        <v>60002.17</v>
      </c>
      <c r="DA350" s="36">
        <f>SUM(DA351:DA354)</f>
        <v>17880.939999999999</v>
      </c>
      <c r="DB350" s="36">
        <f t="shared" si="3915"/>
        <v>6600</v>
      </c>
      <c r="DC350" s="36">
        <f>SUM(DC351:DC354)</f>
        <v>6600</v>
      </c>
      <c r="DD350" s="36">
        <f>SUM(DD351:DD354)</f>
        <v>0</v>
      </c>
      <c r="DE350" s="36">
        <f t="shared" ref="DE350" si="4868">DF350+DI350</f>
        <v>241571.70198640294</v>
      </c>
      <c r="DF350" s="36">
        <f t="shared" ref="DF350" si="4869">SUM(DG350:DH350)</f>
        <v>234971.70198640294</v>
      </c>
      <c r="DG350" s="36">
        <f>SUM(DG351:DG354)</f>
        <v>173529.597953205</v>
      </c>
      <c r="DH350" s="36">
        <f>SUM(DH351:DH354)</f>
        <v>61442.104033197946</v>
      </c>
      <c r="DI350" s="36">
        <f t="shared" ref="DI350" si="4870">SUM(DJ350:DK350)</f>
        <v>6600</v>
      </c>
      <c r="DJ350" s="36">
        <f>SUM(DJ351:DJ354)</f>
        <v>6600</v>
      </c>
      <c r="DK350" s="36">
        <f>SUM(DK351:DK354)</f>
        <v>0</v>
      </c>
      <c r="DL350" s="36">
        <f t="shared" si="4829"/>
        <v>924618.65045388183</v>
      </c>
      <c r="DM350" s="36">
        <f t="shared" ref="DM350" si="4871">SUM(DN350:DO350)</f>
        <v>886795.65045388183</v>
      </c>
      <c r="DN350" s="36">
        <f>SUM(DN351:DN354)</f>
        <v>631268.8705301939</v>
      </c>
      <c r="DO350" s="36">
        <f>SUM(DO351:DO354)</f>
        <v>255526.77992368792</v>
      </c>
      <c r="DP350" s="36">
        <f t="shared" ref="DP350" si="4872">SUM(DQ350:DR350)</f>
        <v>37823</v>
      </c>
      <c r="DQ350" s="36">
        <f>SUM(DQ351:DQ354)</f>
        <v>37823</v>
      </c>
      <c r="DR350" s="36">
        <f>SUM(DR351:DR354)</f>
        <v>0</v>
      </c>
    </row>
    <row r="351" spans="1:122" s="3" customFormat="1" ht="15" customHeight="1" x14ac:dyDescent="0.25">
      <c r="A351" s="37"/>
      <c r="B351" s="1"/>
      <c r="C351" s="39" t="s">
        <v>293</v>
      </c>
      <c r="D351" s="67">
        <f>+E351+H351</f>
        <v>53753.719999999994</v>
      </c>
      <c r="E351" s="68">
        <f>+F351+G351</f>
        <v>53753.719999999994</v>
      </c>
      <c r="F351" s="69">
        <v>33503.229999999996</v>
      </c>
      <c r="G351" s="69">
        <v>20250.489999999998</v>
      </c>
      <c r="H351" s="68">
        <f>+I351+J351</f>
        <v>0</v>
      </c>
      <c r="I351" s="69">
        <v>0</v>
      </c>
      <c r="J351" s="69">
        <v>0</v>
      </c>
      <c r="K351" s="67">
        <f t="shared" ref="K351:K354" si="4873">+L351+O351</f>
        <v>51390.890599999999</v>
      </c>
      <c r="L351" s="68">
        <f t="shared" ref="L351:L354" si="4874">+M351+N351</f>
        <v>51390.890599999999</v>
      </c>
      <c r="M351" s="69">
        <v>32151.980599999999</v>
      </c>
      <c r="N351" s="69">
        <v>19238.909999999996</v>
      </c>
      <c r="O351" s="68">
        <f t="shared" ref="O351:O354" si="4875">+P351+Q351</f>
        <v>0</v>
      </c>
      <c r="P351" s="69">
        <v>0</v>
      </c>
      <c r="Q351" s="69">
        <v>0</v>
      </c>
      <c r="R351" s="67">
        <f t="shared" ref="R351:R354" si="4876">+S351+V351</f>
        <v>54315.739199999996</v>
      </c>
      <c r="S351" s="68">
        <f t="shared" ref="S351:S354" si="4877">+T351+U351</f>
        <v>54315.739199999996</v>
      </c>
      <c r="T351" s="69">
        <v>33093.64</v>
      </c>
      <c r="U351" s="69">
        <v>21222.099200000001</v>
      </c>
      <c r="V351" s="68">
        <f t="shared" ref="V351:V354" si="4878">+W351+X351</f>
        <v>0</v>
      </c>
      <c r="W351" s="69">
        <v>0</v>
      </c>
      <c r="X351" s="69">
        <v>0</v>
      </c>
      <c r="Y351" s="68">
        <f t="shared" ref="Y351:Y354" si="4879">+Z351+AC351</f>
        <v>159460.34979999997</v>
      </c>
      <c r="Z351" s="68">
        <f t="shared" ref="Z351:Z354" si="4880">+AA351+AB351</f>
        <v>159460.34979999997</v>
      </c>
      <c r="AA351" s="68">
        <f t="shared" ref="AA351:AB354" si="4881">+F351+M351+T351</f>
        <v>98748.850599999991</v>
      </c>
      <c r="AB351" s="68">
        <f t="shared" si="4881"/>
        <v>60711.499199999991</v>
      </c>
      <c r="AC351" s="68">
        <f t="shared" ref="AC351:AC354" si="4882">+AD351+AE351</f>
        <v>0</v>
      </c>
      <c r="AD351" s="68">
        <f t="shared" ref="AD351:AE354" si="4883">+I351+P351+W351</f>
        <v>0</v>
      </c>
      <c r="AE351" s="68">
        <f t="shared" si="4883"/>
        <v>0</v>
      </c>
      <c r="AF351" s="67">
        <f>+AG351+AJ351</f>
        <v>49268.25</v>
      </c>
      <c r="AG351" s="68">
        <f>+AH351+AI351</f>
        <v>49268.25</v>
      </c>
      <c r="AH351" s="69">
        <v>29432.544000000002</v>
      </c>
      <c r="AI351" s="69">
        <v>19835.706000000002</v>
      </c>
      <c r="AJ351" s="68">
        <f>+AK351+AL351</f>
        <v>0</v>
      </c>
      <c r="AK351" s="69">
        <v>0</v>
      </c>
      <c r="AL351" s="69">
        <v>0</v>
      </c>
      <c r="AM351" s="67">
        <f t="shared" ref="AM351:AM354" si="4884">+AN351+AQ351</f>
        <v>35828.428641614439</v>
      </c>
      <c r="AN351" s="68">
        <f t="shared" ref="AN351:AN354" si="4885">+AO351+AP351</f>
        <v>35828.428641614439</v>
      </c>
      <c r="AO351" s="69">
        <v>28779.109075341315</v>
      </c>
      <c r="AP351" s="69">
        <v>7049.3195662731214</v>
      </c>
      <c r="AQ351" s="68">
        <f t="shared" ref="AQ351:AQ354" si="4886">+AR351+AS351</f>
        <v>0</v>
      </c>
      <c r="AR351" s="69">
        <v>0</v>
      </c>
      <c r="AS351" s="69">
        <v>0</v>
      </c>
      <c r="AT351" s="67">
        <f t="shared" ref="AT351:AT354" si="4887">+AU351+AX351</f>
        <v>43907.410212514566</v>
      </c>
      <c r="AU351" s="68">
        <f t="shared" ref="AU351:AU354" si="4888">+AV351+AW351</f>
        <v>43907.410212514566</v>
      </c>
      <c r="AV351" s="69">
        <v>28018.85279622638</v>
      </c>
      <c r="AW351" s="69">
        <v>15888.557416288186</v>
      </c>
      <c r="AX351" s="68">
        <f t="shared" ref="AX351:AX354" si="4889">+AY351+AZ351</f>
        <v>0</v>
      </c>
      <c r="AY351" s="69">
        <v>0</v>
      </c>
      <c r="AZ351" s="69">
        <v>0</v>
      </c>
      <c r="BA351" s="68">
        <f t="shared" ref="BA351:BA354" si="4890">+BB351+BE351</f>
        <v>129004.088854129</v>
      </c>
      <c r="BB351" s="68">
        <f t="shared" ref="BB351:BB354" si="4891">+BC351+BD351</f>
        <v>129004.088854129</v>
      </c>
      <c r="BC351" s="68">
        <f t="shared" ref="BC351:BD354" si="4892">+AH351+AO351+AV351</f>
        <v>86230.505871567701</v>
      </c>
      <c r="BD351" s="68">
        <f t="shared" si="4892"/>
        <v>42773.582982561304</v>
      </c>
      <c r="BE351" s="68">
        <f t="shared" ref="BE351:BE354" si="4893">+BF351+BG351</f>
        <v>0</v>
      </c>
      <c r="BF351" s="68">
        <f t="shared" ref="BF351:BG354" si="4894">+AK351+AR351+AY351</f>
        <v>0</v>
      </c>
      <c r="BG351" s="68">
        <f t="shared" si="4894"/>
        <v>0</v>
      </c>
      <c r="BH351" s="67">
        <f>+BI351+BL351</f>
        <v>49009.354503796581</v>
      </c>
      <c r="BI351" s="68">
        <f>+BJ351+BK351</f>
        <v>49009.354503796581</v>
      </c>
      <c r="BJ351" s="69">
        <v>30886.11645682501</v>
      </c>
      <c r="BK351" s="69">
        <v>18123.238046971568</v>
      </c>
      <c r="BL351" s="68">
        <f>+BM351+BN351</f>
        <v>0</v>
      </c>
      <c r="BM351" s="69">
        <v>0</v>
      </c>
      <c r="BN351" s="69">
        <v>0</v>
      </c>
      <c r="BO351" s="67">
        <f t="shared" ref="BO351:BO354" si="4895">+BP351+BS351</f>
        <v>48268.43230708105</v>
      </c>
      <c r="BP351" s="68">
        <f t="shared" ref="BP351:BP354" si="4896">+BQ351+BR351</f>
        <v>48268.43230708105</v>
      </c>
      <c r="BQ351" s="69">
        <v>31009.872307081056</v>
      </c>
      <c r="BR351" s="69">
        <v>17258.559999999998</v>
      </c>
      <c r="BS351" s="68">
        <f t="shared" ref="BS351:BS354" si="4897">+BT351+BU351</f>
        <v>0</v>
      </c>
      <c r="BT351" s="69">
        <v>0</v>
      </c>
      <c r="BU351" s="69">
        <v>0</v>
      </c>
      <c r="BV351" s="67">
        <f t="shared" ref="BV351:BV354" si="4898">+BW351+BZ351</f>
        <v>45191.109002472185</v>
      </c>
      <c r="BW351" s="68">
        <f t="shared" ref="BW351:BW354" si="4899">+BX351+BY351</f>
        <v>45191.109002472185</v>
      </c>
      <c r="BX351" s="69">
        <v>29436.132341515098</v>
      </c>
      <c r="BY351" s="69">
        <v>15754.976660957089</v>
      </c>
      <c r="BZ351" s="68">
        <f t="shared" ref="BZ351:BZ354" si="4900">+CA351+CB351</f>
        <v>0</v>
      </c>
      <c r="CA351" s="69">
        <v>0</v>
      </c>
      <c r="CB351" s="69">
        <v>0</v>
      </c>
      <c r="CC351" s="68">
        <f t="shared" ref="CC351:CC354" si="4901">+CD351+CG351</f>
        <v>142468.89581334981</v>
      </c>
      <c r="CD351" s="68">
        <f t="shared" ref="CD351:CD354" si="4902">+CE351+CF351</f>
        <v>142468.89581334981</v>
      </c>
      <c r="CE351" s="68">
        <f t="shared" ref="CE351:CF354" si="4903">+BJ351+BQ351+BX351</f>
        <v>91332.12110542116</v>
      </c>
      <c r="CF351" s="68">
        <f t="shared" si="4903"/>
        <v>51136.774707928656</v>
      </c>
      <c r="CG351" s="68">
        <f t="shared" ref="CG351:CG354" si="4904">+CH351+CI351</f>
        <v>0</v>
      </c>
      <c r="CH351" s="68">
        <f t="shared" ref="CH351:CI354" si="4905">+BM351+BT351+CA351</f>
        <v>0</v>
      </c>
      <c r="CI351" s="68">
        <f t="shared" si="4905"/>
        <v>0</v>
      </c>
      <c r="CJ351" s="67">
        <f>+CK351+CN351</f>
        <v>45492.287953205014</v>
      </c>
      <c r="CK351" s="68">
        <f>+CL351+CM351</f>
        <v>45492.287953205014</v>
      </c>
      <c r="CL351" s="69">
        <v>29850.157953205013</v>
      </c>
      <c r="CM351" s="69">
        <v>15642.13</v>
      </c>
      <c r="CN351" s="68">
        <f>+CO351+CP351</f>
        <v>0</v>
      </c>
      <c r="CO351" s="69">
        <v>0</v>
      </c>
      <c r="CP351" s="69">
        <v>0</v>
      </c>
      <c r="CQ351" s="67">
        <f t="shared" ref="CQ351:CQ354" si="4906">+CR351+CU351</f>
        <v>45800.714033197946</v>
      </c>
      <c r="CR351" s="68">
        <f t="shared" ref="CR351:CR354" si="4907">+CS351+CT351</f>
        <v>45800.714033197946</v>
      </c>
      <c r="CS351" s="69">
        <v>28802.309999999998</v>
      </c>
      <c r="CT351" s="69">
        <v>16998.404033197952</v>
      </c>
      <c r="CU351" s="68">
        <f t="shared" ref="CU351:CU354" si="4908">+CV351+CW351</f>
        <v>0</v>
      </c>
      <c r="CV351" s="69">
        <v>0</v>
      </c>
      <c r="CW351" s="69">
        <v>0</v>
      </c>
      <c r="CX351" s="67">
        <f t="shared" ref="CX351:CX354" si="4909">+CY351+DB351</f>
        <v>37475.33</v>
      </c>
      <c r="CY351" s="68">
        <f t="shared" ref="CY351:CY354" si="4910">+CZ351+DA351</f>
        <v>37475.33</v>
      </c>
      <c r="CZ351" s="69">
        <v>25721.85</v>
      </c>
      <c r="DA351" s="69">
        <v>11753.48</v>
      </c>
      <c r="DB351" s="68">
        <f t="shared" ref="DB351:DB354" si="4911">+DC351+DD351</f>
        <v>0</v>
      </c>
      <c r="DC351" s="69">
        <v>0</v>
      </c>
      <c r="DD351" s="69">
        <v>0</v>
      </c>
      <c r="DE351" s="68">
        <f t="shared" ref="DE351:DE354" si="4912">+DF351+DI351</f>
        <v>128768.33198640295</v>
      </c>
      <c r="DF351" s="68">
        <f t="shared" ref="DF351:DF354" si="4913">+DG351+DH351</f>
        <v>128768.33198640295</v>
      </c>
      <c r="DG351" s="68">
        <f t="shared" ref="DG351:DH354" si="4914">+CL351+CS351+CZ351</f>
        <v>84374.317953204998</v>
      </c>
      <c r="DH351" s="68">
        <f t="shared" si="4914"/>
        <v>44394.014033197949</v>
      </c>
      <c r="DI351" s="68">
        <f t="shared" ref="DI351:DI354" si="4915">+DJ351+DK351</f>
        <v>0</v>
      </c>
      <c r="DJ351" s="68">
        <f t="shared" ref="DJ351:DK354" si="4916">+CO351+CV351+DC351</f>
        <v>0</v>
      </c>
      <c r="DK351" s="68">
        <f t="shared" si="4916"/>
        <v>0</v>
      </c>
      <c r="DL351" s="68">
        <f t="shared" ref="DL351:DL354" si="4917">+DM351+DP351</f>
        <v>559701.66645388177</v>
      </c>
      <c r="DM351" s="68">
        <f t="shared" ref="DM351:DM354" si="4918">+DN351+DO351</f>
        <v>559701.66645388177</v>
      </c>
      <c r="DN351" s="68">
        <f t="shared" ref="DN351:DO354" si="4919">+AA351+BC351+CE351+DG351</f>
        <v>360685.79553019383</v>
      </c>
      <c r="DO351" s="68">
        <f t="shared" si="4919"/>
        <v>199015.87092368791</v>
      </c>
      <c r="DP351" s="68">
        <f t="shared" ref="DP351:DP354" si="4920">+DQ351+DR351</f>
        <v>0</v>
      </c>
      <c r="DQ351" s="68">
        <f t="shared" ref="DQ351:DR354" si="4921">+AD351+BF351+CH351+DJ351</f>
        <v>0</v>
      </c>
      <c r="DR351" s="68">
        <f t="shared" si="4921"/>
        <v>0</v>
      </c>
    </row>
    <row r="352" spans="1:122" s="3" customFormat="1" ht="15" customHeight="1" x14ac:dyDescent="0.25">
      <c r="A352" s="37"/>
      <c r="B352" s="1"/>
      <c r="C352" s="39" t="s">
        <v>294</v>
      </c>
      <c r="D352" s="67">
        <f>+E352+H352</f>
        <v>13834.605</v>
      </c>
      <c r="E352" s="68">
        <f>+F352+G352</f>
        <v>13834.605</v>
      </c>
      <c r="F352" s="69">
        <v>10303.405000000001</v>
      </c>
      <c r="G352" s="69">
        <v>3531.2</v>
      </c>
      <c r="H352" s="68">
        <f>+I352+J352</f>
        <v>0</v>
      </c>
      <c r="I352" s="69">
        <v>0</v>
      </c>
      <c r="J352" s="69">
        <v>0</v>
      </c>
      <c r="K352" s="67">
        <f t="shared" si="4873"/>
        <v>21346.95</v>
      </c>
      <c r="L352" s="68">
        <f t="shared" si="4874"/>
        <v>21346.95</v>
      </c>
      <c r="M352" s="69">
        <v>17836.55</v>
      </c>
      <c r="N352" s="69">
        <v>3510.4</v>
      </c>
      <c r="O352" s="68">
        <f t="shared" si="4875"/>
        <v>0</v>
      </c>
      <c r="P352" s="69">
        <v>0</v>
      </c>
      <c r="Q352" s="69">
        <v>0</v>
      </c>
      <c r="R352" s="67">
        <f t="shared" si="4876"/>
        <v>33912.421000000002</v>
      </c>
      <c r="S352" s="68">
        <f t="shared" si="4877"/>
        <v>21589.421000000002</v>
      </c>
      <c r="T352" s="69">
        <v>17215.79</v>
      </c>
      <c r="U352" s="69">
        <v>4373.6309999999994</v>
      </c>
      <c r="V352" s="68">
        <f t="shared" si="4878"/>
        <v>12323</v>
      </c>
      <c r="W352" s="69">
        <v>12323</v>
      </c>
      <c r="X352" s="69">
        <v>0</v>
      </c>
      <c r="Y352" s="68">
        <f t="shared" si="4879"/>
        <v>69093.975999999995</v>
      </c>
      <c r="Z352" s="68">
        <f t="shared" si="4880"/>
        <v>56770.976000000002</v>
      </c>
      <c r="AA352" s="68">
        <f t="shared" si="4881"/>
        <v>45355.745000000003</v>
      </c>
      <c r="AB352" s="68">
        <f t="shared" si="4881"/>
        <v>11415.231</v>
      </c>
      <c r="AC352" s="68">
        <f t="shared" si="4882"/>
        <v>12323</v>
      </c>
      <c r="AD352" s="68">
        <f t="shared" si="4883"/>
        <v>12323</v>
      </c>
      <c r="AE352" s="68">
        <f t="shared" si="4883"/>
        <v>0</v>
      </c>
      <c r="AF352" s="67">
        <f>+AG352+AJ352</f>
        <v>33658.137999999999</v>
      </c>
      <c r="AG352" s="68">
        <f>+AH352+AI352</f>
        <v>28258.137999999999</v>
      </c>
      <c r="AH352" s="69">
        <v>21920.35</v>
      </c>
      <c r="AI352" s="69">
        <v>6337.7880000000005</v>
      </c>
      <c r="AJ352" s="68">
        <f>+AK352+AL352</f>
        <v>5400</v>
      </c>
      <c r="AK352" s="69">
        <v>5400</v>
      </c>
      <c r="AL352" s="69">
        <v>0</v>
      </c>
      <c r="AM352" s="67">
        <f t="shared" si="4884"/>
        <v>27211.8</v>
      </c>
      <c r="AN352" s="68">
        <f t="shared" si="4885"/>
        <v>27211.8</v>
      </c>
      <c r="AO352" s="69">
        <v>23832.25</v>
      </c>
      <c r="AP352" s="69">
        <v>3379.55</v>
      </c>
      <c r="AQ352" s="68">
        <f t="shared" si="4886"/>
        <v>0</v>
      </c>
      <c r="AR352" s="69">
        <v>0</v>
      </c>
      <c r="AS352" s="69">
        <v>0</v>
      </c>
      <c r="AT352" s="67">
        <f t="shared" si="4887"/>
        <v>27251.190000000002</v>
      </c>
      <c r="AU352" s="68">
        <f t="shared" si="4888"/>
        <v>27251.190000000002</v>
      </c>
      <c r="AV352" s="69">
        <v>22235.040000000001</v>
      </c>
      <c r="AW352" s="69">
        <v>5016.1499999999996</v>
      </c>
      <c r="AX352" s="68">
        <f t="shared" si="4889"/>
        <v>0</v>
      </c>
      <c r="AY352" s="69">
        <v>0</v>
      </c>
      <c r="AZ352" s="69">
        <v>0</v>
      </c>
      <c r="BA352" s="68">
        <f t="shared" si="4890"/>
        <v>88121.127999999997</v>
      </c>
      <c r="BB352" s="68">
        <f t="shared" si="4891"/>
        <v>82721.127999999997</v>
      </c>
      <c r="BC352" s="68">
        <f t="shared" si="4892"/>
        <v>67987.64</v>
      </c>
      <c r="BD352" s="68">
        <f t="shared" si="4892"/>
        <v>14733.487999999999</v>
      </c>
      <c r="BE352" s="68">
        <f t="shared" si="4893"/>
        <v>5400</v>
      </c>
      <c r="BF352" s="68">
        <f t="shared" si="4894"/>
        <v>5400</v>
      </c>
      <c r="BG352" s="68">
        <f t="shared" si="4894"/>
        <v>0</v>
      </c>
      <c r="BH352" s="67">
        <f>+BI352+BL352</f>
        <v>35161.100000000006</v>
      </c>
      <c r="BI352" s="68">
        <f>+BJ352+BK352</f>
        <v>28561.100000000002</v>
      </c>
      <c r="BJ352" s="69">
        <v>23479.4</v>
      </c>
      <c r="BK352" s="69">
        <v>5081.7</v>
      </c>
      <c r="BL352" s="68">
        <f>+BM352+BN352</f>
        <v>6600</v>
      </c>
      <c r="BM352" s="69">
        <v>6600</v>
      </c>
      <c r="BN352" s="69">
        <v>0</v>
      </c>
      <c r="BO352" s="67">
        <f t="shared" si="4895"/>
        <v>39051.47</v>
      </c>
      <c r="BP352" s="68">
        <f t="shared" si="4896"/>
        <v>32151.47</v>
      </c>
      <c r="BQ352" s="69">
        <v>27819.07</v>
      </c>
      <c r="BR352" s="69">
        <v>4332.3999999999996</v>
      </c>
      <c r="BS352" s="68">
        <f t="shared" si="4897"/>
        <v>6900</v>
      </c>
      <c r="BT352" s="69">
        <v>6900</v>
      </c>
      <c r="BU352" s="69">
        <v>0</v>
      </c>
      <c r="BV352" s="67">
        <f t="shared" si="4898"/>
        <v>20685.939999999999</v>
      </c>
      <c r="BW352" s="68">
        <f t="shared" si="4899"/>
        <v>20685.939999999999</v>
      </c>
      <c r="BX352" s="69">
        <v>16785.939999999999</v>
      </c>
      <c r="BY352" s="69">
        <v>3900</v>
      </c>
      <c r="BZ352" s="68">
        <f t="shared" si="4900"/>
        <v>0</v>
      </c>
      <c r="CA352" s="69">
        <v>0</v>
      </c>
      <c r="CB352" s="69">
        <v>0</v>
      </c>
      <c r="CC352" s="68">
        <f t="shared" si="4901"/>
        <v>94898.510000000009</v>
      </c>
      <c r="CD352" s="68">
        <f t="shared" si="4902"/>
        <v>81398.510000000009</v>
      </c>
      <c r="CE352" s="68">
        <f t="shared" si="4903"/>
        <v>68084.41</v>
      </c>
      <c r="CF352" s="68">
        <f t="shared" si="4903"/>
        <v>13314.099999999999</v>
      </c>
      <c r="CG352" s="68">
        <f t="shared" si="4904"/>
        <v>13500</v>
      </c>
      <c r="CH352" s="68">
        <f t="shared" si="4905"/>
        <v>13500</v>
      </c>
      <c r="CI352" s="68">
        <f t="shared" si="4905"/>
        <v>0</v>
      </c>
      <c r="CJ352" s="67">
        <f>+CK352+CN352</f>
        <v>34081.64</v>
      </c>
      <c r="CK352" s="68">
        <f>+CL352+CM352</f>
        <v>34081.64</v>
      </c>
      <c r="CL352" s="69">
        <v>27315.57</v>
      </c>
      <c r="CM352" s="69">
        <v>6766.07</v>
      </c>
      <c r="CN352" s="68">
        <f>+CO352+CP352</f>
        <v>0</v>
      </c>
      <c r="CO352" s="69">
        <v>0</v>
      </c>
      <c r="CP352" s="69">
        <v>0</v>
      </c>
      <c r="CQ352" s="67">
        <f t="shared" si="4906"/>
        <v>31713.949999999997</v>
      </c>
      <c r="CR352" s="68">
        <f t="shared" si="4907"/>
        <v>31713.949999999997</v>
      </c>
      <c r="CS352" s="69">
        <v>27559.39</v>
      </c>
      <c r="CT352" s="69">
        <v>4154.5599999999995</v>
      </c>
      <c r="CU352" s="68">
        <f t="shared" si="4908"/>
        <v>0</v>
      </c>
      <c r="CV352" s="69">
        <v>0</v>
      </c>
      <c r="CW352" s="69">
        <v>0</v>
      </c>
      <c r="CX352" s="67">
        <f t="shared" si="4909"/>
        <v>47007.78</v>
      </c>
      <c r="CY352" s="68">
        <f t="shared" si="4910"/>
        <v>40407.78</v>
      </c>
      <c r="CZ352" s="69">
        <v>34280.32</v>
      </c>
      <c r="DA352" s="69">
        <v>6127.46</v>
      </c>
      <c r="DB352" s="68">
        <f t="shared" si="4911"/>
        <v>6600</v>
      </c>
      <c r="DC352" s="69">
        <v>6600</v>
      </c>
      <c r="DD352" s="69">
        <v>0</v>
      </c>
      <c r="DE352" s="68">
        <f t="shared" si="4912"/>
        <v>112803.37</v>
      </c>
      <c r="DF352" s="68">
        <f t="shared" si="4913"/>
        <v>106203.37</v>
      </c>
      <c r="DG352" s="68">
        <f t="shared" si="4914"/>
        <v>89155.28</v>
      </c>
      <c r="DH352" s="68">
        <f t="shared" si="4914"/>
        <v>17048.09</v>
      </c>
      <c r="DI352" s="68">
        <f t="shared" si="4915"/>
        <v>6600</v>
      </c>
      <c r="DJ352" s="68">
        <f t="shared" si="4916"/>
        <v>6600</v>
      </c>
      <c r="DK352" s="68">
        <f t="shared" si="4916"/>
        <v>0</v>
      </c>
      <c r="DL352" s="68">
        <f t="shared" si="4917"/>
        <v>364916.984</v>
      </c>
      <c r="DM352" s="68">
        <f t="shared" si="4918"/>
        <v>327093.984</v>
      </c>
      <c r="DN352" s="68">
        <f t="shared" si="4919"/>
        <v>270583.07500000001</v>
      </c>
      <c r="DO352" s="68">
        <f t="shared" si="4919"/>
        <v>56510.909</v>
      </c>
      <c r="DP352" s="68">
        <f t="shared" si="4920"/>
        <v>37823</v>
      </c>
      <c r="DQ352" s="68">
        <f t="shared" si="4921"/>
        <v>37823</v>
      </c>
      <c r="DR352" s="68">
        <f t="shared" si="4921"/>
        <v>0</v>
      </c>
    </row>
    <row r="353" spans="1:122" s="3" customFormat="1" ht="15" customHeight="1" x14ac:dyDescent="0.25">
      <c r="A353" s="37"/>
      <c r="B353" s="1"/>
      <c r="C353" s="39" t="s">
        <v>295</v>
      </c>
      <c r="D353" s="67">
        <f>+E353+H353</f>
        <v>0</v>
      </c>
      <c r="E353" s="68">
        <f>+F353+G353</f>
        <v>0</v>
      </c>
      <c r="F353" s="69">
        <v>0</v>
      </c>
      <c r="G353" s="69">
        <v>0</v>
      </c>
      <c r="H353" s="68">
        <f>+I353+J353</f>
        <v>0</v>
      </c>
      <c r="I353" s="69">
        <v>0</v>
      </c>
      <c r="J353" s="69">
        <v>0</v>
      </c>
      <c r="K353" s="67">
        <f t="shared" si="4873"/>
        <v>0</v>
      </c>
      <c r="L353" s="68">
        <f t="shared" si="4874"/>
        <v>0</v>
      </c>
      <c r="M353" s="69">
        <v>0</v>
      </c>
      <c r="N353" s="69">
        <v>0</v>
      </c>
      <c r="O353" s="68">
        <f t="shared" si="4875"/>
        <v>0</v>
      </c>
      <c r="P353" s="69">
        <v>0</v>
      </c>
      <c r="Q353" s="69">
        <v>0</v>
      </c>
      <c r="R353" s="67">
        <f t="shared" si="4876"/>
        <v>0</v>
      </c>
      <c r="S353" s="68">
        <f t="shared" si="4877"/>
        <v>0</v>
      </c>
      <c r="T353" s="69">
        <v>0</v>
      </c>
      <c r="U353" s="69">
        <v>0</v>
      </c>
      <c r="V353" s="68">
        <f t="shared" si="4878"/>
        <v>0</v>
      </c>
      <c r="W353" s="69">
        <v>0</v>
      </c>
      <c r="X353" s="69">
        <v>0</v>
      </c>
      <c r="Y353" s="68">
        <f t="shared" si="4879"/>
        <v>0</v>
      </c>
      <c r="Z353" s="68">
        <f t="shared" si="4880"/>
        <v>0</v>
      </c>
      <c r="AA353" s="68">
        <f t="shared" si="4881"/>
        <v>0</v>
      </c>
      <c r="AB353" s="68">
        <f t="shared" si="4881"/>
        <v>0</v>
      </c>
      <c r="AC353" s="68">
        <f t="shared" si="4882"/>
        <v>0</v>
      </c>
      <c r="AD353" s="68">
        <f t="shared" si="4883"/>
        <v>0</v>
      </c>
      <c r="AE353" s="68">
        <f t="shared" si="4883"/>
        <v>0</v>
      </c>
      <c r="AF353" s="67">
        <f>+AG353+AJ353</f>
        <v>0</v>
      </c>
      <c r="AG353" s="68">
        <f>+AH353+AI353</f>
        <v>0</v>
      </c>
      <c r="AH353" s="69">
        <v>0</v>
      </c>
      <c r="AI353" s="69">
        <v>0</v>
      </c>
      <c r="AJ353" s="68">
        <f>+AK353+AL353</f>
        <v>0</v>
      </c>
      <c r="AK353" s="69">
        <v>0</v>
      </c>
      <c r="AL353" s="69">
        <v>0</v>
      </c>
      <c r="AM353" s="67">
        <f t="shared" si="4884"/>
        <v>0</v>
      </c>
      <c r="AN353" s="68">
        <f t="shared" si="4885"/>
        <v>0</v>
      </c>
      <c r="AO353" s="69">
        <v>0</v>
      </c>
      <c r="AP353" s="69">
        <v>0</v>
      </c>
      <c r="AQ353" s="68">
        <f t="shared" si="4886"/>
        <v>0</v>
      </c>
      <c r="AR353" s="69">
        <v>0</v>
      </c>
      <c r="AS353" s="69">
        <v>0</v>
      </c>
      <c r="AT353" s="67">
        <f t="shared" si="4887"/>
        <v>0</v>
      </c>
      <c r="AU353" s="68">
        <f t="shared" si="4888"/>
        <v>0</v>
      </c>
      <c r="AV353" s="69">
        <v>0</v>
      </c>
      <c r="AW353" s="69">
        <v>0</v>
      </c>
      <c r="AX353" s="68">
        <f t="shared" si="4889"/>
        <v>0</v>
      </c>
      <c r="AY353" s="69">
        <v>0</v>
      </c>
      <c r="AZ353" s="69">
        <v>0</v>
      </c>
      <c r="BA353" s="68">
        <f t="shared" si="4890"/>
        <v>0</v>
      </c>
      <c r="BB353" s="68">
        <f t="shared" si="4891"/>
        <v>0</v>
      </c>
      <c r="BC353" s="68">
        <f t="shared" si="4892"/>
        <v>0</v>
      </c>
      <c r="BD353" s="68">
        <f t="shared" si="4892"/>
        <v>0</v>
      </c>
      <c r="BE353" s="68">
        <f t="shared" si="4893"/>
        <v>0</v>
      </c>
      <c r="BF353" s="68">
        <f t="shared" si="4894"/>
        <v>0</v>
      </c>
      <c r="BG353" s="68">
        <f t="shared" si="4894"/>
        <v>0</v>
      </c>
      <c r="BH353" s="67">
        <f>+BI353+BL353</f>
        <v>0</v>
      </c>
      <c r="BI353" s="68">
        <f>+BJ353+BK353</f>
        <v>0</v>
      </c>
      <c r="BJ353" s="69">
        <v>0</v>
      </c>
      <c r="BK353" s="69">
        <v>0</v>
      </c>
      <c r="BL353" s="68">
        <f>+BM353+BN353</f>
        <v>0</v>
      </c>
      <c r="BM353" s="69">
        <v>0</v>
      </c>
      <c r="BN353" s="69">
        <v>0</v>
      </c>
      <c r="BO353" s="67">
        <f t="shared" si="4895"/>
        <v>0</v>
      </c>
      <c r="BP353" s="68">
        <f t="shared" si="4896"/>
        <v>0</v>
      </c>
      <c r="BQ353" s="69">
        <v>0</v>
      </c>
      <c r="BR353" s="69">
        <v>0</v>
      </c>
      <c r="BS353" s="68">
        <f t="shared" si="4897"/>
        <v>0</v>
      </c>
      <c r="BT353" s="69">
        <v>0</v>
      </c>
      <c r="BU353" s="69">
        <v>0</v>
      </c>
      <c r="BV353" s="67">
        <f t="shared" si="4898"/>
        <v>0</v>
      </c>
      <c r="BW353" s="68">
        <f t="shared" si="4899"/>
        <v>0</v>
      </c>
      <c r="BX353" s="69">
        <v>0</v>
      </c>
      <c r="BY353" s="69">
        <v>0</v>
      </c>
      <c r="BZ353" s="68">
        <f t="shared" si="4900"/>
        <v>0</v>
      </c>
      <c r="CA353" s="69">
        <v>0</v>
      </c>
      <c r="CB353" s="69">
        <v>0</v>
      </c>
      <c r="CC353" s="68">
        <f t="shared" si="4901"/>
        <v>0</v>
      </c>
      <c r="CD353" s="68">
        <f t="shared" si="4902"/>
        <v>0</v>
      </c>
      <c r="CE353" s="68">
        <f t="shared" si="4903"/>
        <v>0</v>
      </c>
      <c r="CF353" s="68">
        <f t="shared" si="4903"/>
        <v>0</v>
      </c>
      <c r="CG353" s="68">
        <f t="shared" si="4904"/>
        <v>0</v>
      </c>
      <c r="CH353" s="68">
        <f t="shared" si="4905"/>
        <v>0</v>
      </c>
      <c r="CI353" s="68">
        <f t="shared" si="4905"/>
        <v>0</v>
      </c>
      <c r="CJ353" s="67">
        <f>+CK353+CN353</f>
        <v>0</v>
      </c>
      <c r="CK353" s="68">
        <f>+CL353+CM353</f>
        <v>0</v>
      </c>
      <c r="CL353" s="69">
        <v>0</v>
      </c>
      <c r="CM353" s="69">
        <v>0</v>
      </c>
      <c r="CN353" s="68">
        <f>+CO353+CP353</f>
        <v>0</v>
      </c>
      <c r="CO353" s="69">
        <v>0</v>
      </c>
      <c r="CP353" s="69">
        <v>0</v>
      </c>
      <c r="CQ353" s="67">
        <f t="shared" si="4906"/>
        <v>0</v>
      </c>
      <c r="CR353" s="68">
        <f t="shared" si="4907"/>
        <v>0</v>
      </c>
      <c r="CS353" s="69">
        <v>0</v>
      </c>
      <c r="CT353" s="69">
        <v>0</v>
      </c>
      <c r="CU353" s="68">
        <f t="shared" si="4908"/>
        <v>0</v>
      </c>
      <c r="CV353" s="69">
        <v>0</v>
      </c>
      <c r="CW353" s="69">
        <v>0</v>
      </c>
      <c r="CX353" s="67">
        <f t="shared" si="4909"/>
        <v>0</v>
      </c>
      <c r="CY353" s="68">
        <f t="shared" si="4910"/>
        <v>0</v>
      </c>
      <c r="CZ353" s="69">
        <v>0</v>
      </c>
      <c r="DA353" s="69">
        <v>0</v>
      </c>
      <c r="DB353" s="68">
        <f t="shared" si="4911"/>
        <v>0</v>
      </c>
      <c r="DC353" s="69">
        <v>0</v>
      </c>
      <c r="DD353" s="69">
        <v>0</v>
      </c>
      <c r="DE353" s="68">
        <f t="shared" si="4912"/>
        <v>0</v>
      </c>
      <c r="DF353" s="68">
        <f t="shared" si="4913"/>
        <v>0</v>
      </c>
      <c r="DG353" s="68">
        <f t="shared" si="4914"/>
        <v>0</v>
      </c>
      <c r="DH353" s="68">
        <f t="shared" si="4914"/>
        <v>0</v>
      </c>
      <c r="DI353" s="68">
        <f t="shared" si="4915"/>
        <v>0</v>
      </c>
      <c r="DJ353" s="68">
        <f t="shared" si="4916"/>
        <v>0</v>
      </c>
      <c r="DK353" s="68">
        <f t="shared" si="4916"/>
        <v>0</v>
      </c>
      <c r="DL353" s="68">
        <f t="shared" si="4917"/>
        <v>0</v>
      </c>
      <c r="DM353" s="68">
        <f t="shared" si="4918"/>
        <v>0</v>
      </c>
      <c r="DN353" s="68">
        <f t="shared" si="4919"/>
        <v>0</v>
      </c>
      <c r="DO353" s="68">
        <f t="shared" si="4919"/>
        <v>0</v>
      </c>
      <c r="DP353" s="68">
        <f t="shared" si="4920"/>
        <v>0</v>
      </c>
      <c r="DQ353" s="68">
        <f t="shared" si="4921"/>
        <v>0</v>
      </c>
      <c r="DR353" s="68">
        <f t="shared" si="4921"/>
        <v>0</v>
      </c>
    </row>
    <row r="354" spans="1:122" s="3" customFormat="1" ht="15" customHeight="1" x14ac:dyDescent="0.25">
      <c r="A354" s="37"/>
      <c r="B354" s="1"/>
      <c r="C354" s="39" t="s">
        <v>296</v>
      </c>
      <c r="D354" s="67">
        <f>+E354+H354</f>
        <v>0</v>
      </c>
      <c r="E354" s="68">
        <f>+F354+G354</f>
        <v>0</v>
      </c>
      <c r="F354" s="69">
        <v>0</v>
      </c>
      <c r="G354" s="69">
        <v>0</v>
      </c>
      <c r="H354" s="68">
        <f>+I354+J354</f>
        <v>0</v>
      </c>
      <c r="I354" s="69">
        <v>0</v>
      </c>
      <c r="J354" s="69">
        <v>0</v>
      </c>
      <c r="K354" s="67">
        <f t="shared" si="4873"/>
        <v>0</v>
      </c>
      <c r="L354" s="68">
        <f t="shared" si="4874"/>
        <v>0</v>
      </c>
      <c r="M354" s="69">
        <v>0</v>
      </c>
      <c r="N354" s="69">
        <v>0</v>
      </c>
      <c r="O354" s="68">
        <f t="shared" si="4875"/>
        <v>0</v>
      </c>
      <c r="P354" s="69">
        <v>0</v>
      </c>
      <c r="Q354" s="69">
        <v>0</v>
      </c>
      <c r="R354" s="67">
        <f t="shared" si="4876"/>
        <v>0</v>
      </c>
      <c r="S354" s="68">
        <f t="shared" si="4877"/>
        <v>0</v>
      </c>
      <c r="T354" s="69">
        <v>0</v>
      </c>
      <c r="U354" s="69">
        <v>0</v>
      </c>
      <c r="V354" s="68">
        <f t="shared" si="4878"/>
        <v>0</v>
      </c>
      <c r="W354" s="69">
        <v>0</v>
      </c>
      <c r="X354" s="69">
        <v>0</v>
      </c>
      <c r="Y354" s="68">
        <f t="shared" si="4879"/>
        <v>0</v>
      </c>
      <c r="Z354" s="68">
        <f t="shared" si="4880"/>
        <v>0</v>
      </c>
      <c r="AA354" s="68">
        <f t="shared" si="4881"/>
        <v>0</v>
      </c>
      <c r="AB354" s="68">
        <f t="shared" si="4881"/>
        <v>0</v>
      </c>
      <c r="AC354" s="68">
        <f t="shared" si="4882"/>
        <v>0</v>
      </c>
      <c r="AD354" s="68">
        <f t="shared" si="4883"/>
        <v>0</v>
      </c>
      <c r="AE354" s="68">
        <f t="shared" si="4883"/>
        <v>0</v>
      </c>
      <c r="AF354" s="67">
        <f>+AG354+AJ354</f>
        <v>0</v>
      </c>
      <c r="AG354" s="68">
        <f>+AH354+AI354</f>
        <v>0</v>
      </c>
      <c r="AH354" s="69">
        <v>0</v>
      </c>
      <c r="AI354" s="69">
        <v>0</v>
      </c>
      <c r="AJ354" s="68">
        <f>+AK354+AL354</f>
        <v>0</v>
      </c>
      <c r="AK354" s="69">
        <v>0</v>
      </c>
      <c r="AL354" s="69">
        <v>0</v>
      </c>
      <c r="AM354" s="67">
        <f t="shared" si="4884"/>
        <v>0</v>
      </c>
      <c r="AN354" s="68">
        <f t="shared" si="4885"/>
        <v>0</v>
      </c>
      <c r="AO354" s="69">
        <v>0</v>
      </c>
      <c r="AP354" s="69">
        <v>0</v>
      </c>
      <c r="AQ354" s="68">
        <f t="shared" si="4886"/>
        <v>0</v>
      </c>
      <c r="AR354" s="69">
        <v>0</v>
      </c>
      <c r="AS354" s="69">
        <v>0</v>
      </c>
      <c r="AT354" s="67">
        <f t="shared" si="4887"/>
        <v>0</v>
      </c>
      <c r="AU354" s="68">
        <f t="shared" si="4888"/>
        <v>0</v>
      </c>
      <c r="AV354" s="69">
        <v>0</v>
      </c>
      <c r="AW354" s="69">
        <v>0</v>
      </c>
      <c r="AX354" s="68">
        <f t="shared" si="4889"/>
        <v>0</v>
      </c>
      <c r="AY354" s="69">
        <v>0</v>
      </c>
      <c r="AZ354" s="69">
        <v>0</v>
      </c>
      <c r="BA354" s="68">
        <f t="shared" si="4890"/>
        <v>0</v>
      </c>
      <c r="BB354" s="68">
        <f t="shared" si="4891"/>
        <v>0</v>
      </c>
      <c r="BC354" s="68">
        <f t="shared" si="4892"/>
        <v>0</v>
      </c>
      <c r="BD354" s="68">
        <f t="shared" si="4892"/>
        <v>0</v>
      </c>
      <c r="BE354" s="68">
        <f t="shared" si="4893"/>
        <v>0</v>
      </c>
      <c r="BF354" s="68">
        <f t="shared" si="4894"/>
        <v>0</v>
      </c>
      <c r="BG354" s="68">
        <f t="shared" si="4894"/>
        <v>0</v>
      </c>
      <c r="BH354" s="67">
        <f>+BI354+BL354</f>
        <v>0</v>
      </c>
      <c r="BI354" s="68">
        <f>+BJ354+BK354</f>
        <v>0</v>
      </c>
      <c r="BJ354" s="69">
        <v>0</v>
      </c>
      <c r="BK354" s="69">
        <v>0</v>
      </c>
      <c r="BL354" s="68">
        <f>+BM354+BN354</f>
        <v>0</v>
      </c>
      <c r="BM354" s="69">
        <v>0</v>
      </c>
      <c r="BN354" s="69">
        <v>0</v>
      </c>
      <c r="BO354" s="67">
        <f t="shared" si="4895"/>
        <v>0</v>
      </c>
      <c r="BP354" s="68">
        <f t="shared" si="4896"/>
        <v>0</v>
      </c>
      <c r="BQ354" s="69">
        <v>0</v>
      </c>
      <c r="BR354" s="69">
        <v>0</v>
      </c>
      <c r="BS354" s="68">
        <f t="shared" si="4897"/>
        <v>0</v>
      </c>
      <c r="BT354" s="69">
        <v>0</v>
      </c>
      <c r="BU354" s="69">
        <v>0</v>
      </c>
      <c r="BV354" s="67">
        <f t="shared" si="4898"/>
        <v>0</v>
      </c>
      <c r="BW354" s="68">
        <f t="shared" si="4899"/>
        <v>0</v>
      </c>
      <c r="BX354" s="69">
        <v>0</v>
      </c>
      <c r="BY354" s="69">
        <v>0</v>
      </c>
      <c r="BZ354" s="68">
        <f t="shared" si="4900"/>
        <v>0</v>
      </c>
      <c r="CA354" s="69">
        <v>0</v>
      </c>
      <c r="CB354" s="69">
        <v>0</v>
      </c>
      <c r="CC354" s="68">
        <f t="shared" si="4901"/>
        <v>0</v>
      </c>
      <c r="CD354" s="68">
        <f t="shared" si="4902"/>
        <v>0</v>
      </c>
      <c r="CE354" s="68">
        <f t="shared" si="4903"/>
        <v>0</v>
      </c>
      <c r="CF354" s="68">
        <f t="shared" si="4903"/>
        <v>0</v>
      </c>
      <c r="CG354" s="68">
        <f t="shared" si="4904"/>
        <v>0</v>
      </c>
      <c r="CH354" s="68">
        <f t="shared" si="4905"/>
        <v>0</v>
      </c>
      <c r="CI354" s="68">
        <f t="shared" si="4905"/>
        <v>0</v>
      </c>
      <c r="CJ354" s="67">
        <f>+CK354+CN354</f>
        <v>0</v>
      </c>
      <c r="CK354" s="68">
        <f>+CL354+CM354</f>
        <v>0</v>
      </c>
      <c r="CL354" s="69">
        <v>0</v>
      </c>
      <c r="CM354" s="69">
        <v>0</v>
      </c>
      <c r="CN354" s="68">
        <f>+CO354+CP354</f>
        <v>0</v>
      </c>
      <c r="CO354" s="69">
        <v>0</v>
      </c>
      <c r="CP354" s="69">
        <v>0</v>
      </c>
      <c r="CQ354" s="67">
        <f t="shared" si="4906"/>
        <v>0</v>
      </c>
      <c r="CR354" s="68">
        <f t="shared" si="4907"/>
        <v>0</v>
      </c>
      <c r="CS354" s="69">
        <v>0</v>
      </c>
      <c r="CT354" s="69">
        <v>0</v>
      </c>
      <c r="CU354" s="68">
        <f t="shared" si="4908"/>
        <v>0</v>
      </c>
      <c r="CV354" s="69">
        <v>0</v>
      </c>
      <c r="CW354" s="69">
        <v>0</v>
      </c>
      <c r="CX354" s="67">
        <f t="shared" si="4909"/>
        <v>0</v>
      </c>
      <c r="CY354" s="68">
        <f t="shared" si="4910"/>
        <v>0</v>
      </c>
      <c r="CZ354" s="69">
        <v>0</v>
      </c>
      <c r="DA354" s="69">
        <v>0</v>
      </c>
      <c r="DB354" s="68">
        <f t="shared" si="4911"/>
        <v>0</v>
      </c>
      <c r="DC354" s="69">
        <v>0</v>
      </c>
      <c r="DD354" s="69">
        <v>0</v>
      </c>
      <c r="DE354" s="68">
        <f t="shared" si="4912"/>
        <v>0</v>
      </c>
      <c r="DF354" s="68">
        <f t="shared" si="4913"/>
        <v>0</v>
      </c>
      <c r="DG354" s="68">
        <f t="shared" si="4914"/>
        <v>0</v>
      </c>
      <c r="DH354" s="68">
        <f t="shared" si="4914"/>
        <v>0</v>
      </c>
      <c r="DI354" s="68">
        <f t="shared" si="4915"/>
        <v>0</v>
      </c>
      <c r="DJ354" s="68">
        <f t="shared" si="4916"/>
        <v>0</v>
      </c>
      <c r="DK354" s="68">
        <f t="shared" si="4916"/>
        <v>0</v>
      </c>
      <c r="DL354" s="68">
        <f t="shared" si="4917"/>
        <v>0</v>
      </c>
      <c r="DM354" s="68">
        <f t="shared" si="4918"/>
        <v>0</v>
      </c>
      <c r="DN354" s="68">
        <f t="shared" si="4919"/>
        <v>0</v>
      </c>
      <c r="DO354" s="68">
        <f t="shared" si="4919"/>
        <v>0</v>
      </c>
      <c r="DP354" s="68">
        <f t="shared" si="4920"/>
        <v>0</v>
      </c>
      <c r="DQ354" s="68">
        <f t="shared" si="4921"/>
        <v>0</v>
      </c>
      <c r="DR354" s="68">
        <f t="shared" si="4921"/>
        <v>0</v>
      </c>
    </row>
    <row r="355" spans="1:122" s="3" customFormat="1" ht="15" customHeight="1" x14ac:dyDescent="0.2">
      <c r="A355" s="37"/>
      <c r="B355" s="1"/>
      <c r="C355" s="35" t="s">
        <v>297</v>
      </c>
      <c r="D355" s="65">
        <f>SUM(D356:D357)</f>
        <v>11354.118</v>
      </c>
      <c r="E355" s="36">
        <f t="shared" ref="E355:BP355" si="4922">SUM(E356:E357)</f>
        <v>11354.118</v>
      </c>
      <c r="F355" s="36">
        <f t="shared" si="4922"/>
        <v>11354.118</v>
      </c>
      <c r="G355" s="36">
        <f t="shared" si="4922"/>
        <v>0</v>
      </c>
      <c r="H355" s="36">
        <f t="shared" si="4922"/>
        <v>0</v>
      </c>
      <c r="I355" s="36">
        <f t="shared" si="4922"/>
        <v>0</v>
      </c>
      <c r="J355" s="36">
        <f t="shared" si="4922"/>
        <v>0</v>
      </c>
      <c r="K355" s="65">
        <f t="shared" si="4922"/>
        <v>8610.1280000000006</v>
      </c>
      <c r="L355" s="36">
        <f t="shared" si="4922"/>
        <v>8610.1280000000006</v>
      </c>
      <c r="M355" s="36">
        <f t="shared" si="4922"/>
        <v>8610.1280000000006</v>
      </c>
      <c r="N355" s="36">
        <f t="shared" si="4922"/>
        <v>0</v>
      </c>
      <c r="O355" s="36">
        <f t="shared" si="4922"/>
        <v>0</v>
      </c>
      <c r="P355" s="36">
        <f t="shared" si="4922"/>
        <v>0</v>
      </c>
      <c r="Q355" s="36">
        <f t="shared" si="4922"/>
        <v>0</v>
      </c>
      <c r="R355" s="65">
        <f t="shared" si="4922"/>
        <v>10382.819</v>
      </c>
      <c r="S355" s="36">
        <f t="shared" si="4922"/>
        <v>10382.819</v>
      </c>
      <c r="T355" s="36">
        <f t="shared" si="4922"/>
        <v>10382.819</v>
      </c>
      <c r="U355" s="36">
        <f t="shared" si="4922"/>
        <v>0</v>
      </c>
      <c r="V355" s="36">
        <f t="shared" si="4922"/>
        <v>0</v>
      </c>
      <c r="W355" s="36">
        <f t="shared" si="4922"/>
        <v>0</v>
      </c>
      <c r="X355" s="36">
        <f t="shared" si="4922"/>
        <v>0</v>
      </c>
      <c r="Y355" s="36">
        <f t="shared" si="4922"/>
        <v>30347.064999999999</v>
      </c>
      <c r="Z355" s="36">
        <f t="shared" si="4922"/>
        <v>30347.064999999999</v>
      </c>
      <c r="AA355" s="36">
        <f t="shared" si="4922"/>
        <v>30347.064999999999</v>
      </c>
      <c r="AB355" s="36">
        <f t="shared" si="4922"/>
        <v>0</v>
      </c>
      <c r="AC355" s="36">
        <f t="shared" si="4922"/>
        <v>0</v>
      </c>
      <c r="AD355" s="36">
        <f t="shared" si="4922"/>
        <v>0</v>
      </c>
      <c r="AE355" s="36">
        <f t="shared" si="4922"/>
        <v>0</v>
      </c>
      <c r="AF355" s="65">
        <f t="shared" si="4922"/>
        <v>9100.1503999999986</v>
      </c>
      <c r="AG355" s="36">
        <f t="shared" si="4922"/>
        <v>9100.1503999999986</v>
      </c>
      <c r="AH355" s="36">
        <f t="shared" si="4922"/>
        <v>9100.1503999999986</v>
      </c>
      <c r="AI355" s="36">
        <f t="shared" si="4922"/>
        <v>0</v>
      </c>
      <c r="AJ355" s="36">
        <f t="shared" si="4922"/>
        <v>0</v>
      </c>
      <c r="AK355" s="36">
        <f t="shared" si="4922"/>
        <v>0</v>
      </c>
      <c r="AL355" s="36">
        <f t="shared" si="4922"/>
        <v>0</v>
      </c>
      <c r="AM355" s="65">
        <f t="shared" si="4922"/>
        <v>11641.458999999999</v>
      </c>
      <c r="AN355" s="36">
        <f t="shared" si="4922"/>
        <v>11641.458999999999</v>
      </c>
      <c r="AO355" s="36">
        <f t="shared" si="4922"/>
        <v>11641.458999999999</v>
      </c>
      <c r="AP355" s="36">
        <f t="shared" si="4922"/>
        <v>0</v>
      </c>
      <c r="AQ355" s="36">
        <f t="shared" si="4922"/>
        <v>0</v>
      </c>
      <c r="AR355" s="36">
        <f t="shared" si="4922"/>
        <v>0</v>
      </c>
      <c r="AS355" s="36">
        <f t="shared" si="4922"/>
        <v>0</v>
      </c>
      <c r="AT355" s="65">
        <f t="shared" si="4922"/>
        <v>11513.911</v>
      </c>
      <c r="AU355" s="36">
        <f t="shared" si="4922"/>
        <v>11513.911</v>
      </c>
      <c r="AV355" s="36">
        <f t="shared" si="4922"/>
        <v>11513.911</v>
      </c>
      <c r="AW355" s="36">
        <f t="shared" si="4922"/>
        <v>0</v>
      </c>
      <c r="AX355" s="36">
        <f t="shared" si="4922"/>
        <v>0</v>
      </c>
      <c r="AY355" s="36">
        <f t="shared" si="4922"/>
        <v>0</v>
      </c>
      <c r="AZ355" s="36">
        <f t="shared" si="4922"/>
        <v>0</v>
      </c>
      <c r="BA355" s="36">
        <f t="shared" si="4922"/>
        <v>32255.520399999998</v>
      </c>
      <c r="BB355" s="36">
        <f t="shared" si="4922"/>
        <v>32255.520399999998</v>
      </c>
      <c r="BC355" s="36">
        <f t="shared" si="4922"/>
        <v>32255.520399999998</v>
      </c>
      <c r="BD355" s="36">
        <f t="shared" si="4922"/>
        <v>0</v>
      </c>
      <c r="BE355" s="36">
        <f t="shared" si="4922"/>
        <v>0</v>
      </c>
      <c r="BF355" s="36">
        <f t="shared" si="4922"/>
        <v>0</v>
      </c>
      <c r="BG355" s="36">
        <f t="shared" si="4922"/>
        <v>0</v>
      </c>
      <c r="BH355" s="65">
        <f t="shared" si="4922"/>
        <v>8064.4</v>
      </c>
      <c r="BI355" s="36">
        <f t="shared" si="4922"/>
        <v>8064.4</v>
      </c>
      <c r="BJ355" s="36">
        <f t="shared" si="4922"/>
        <v>8064.4</v>
      </c>
      <c r="BK355" s="36">
        <f t="shared" si="4922"/>
        <v>0</v>
      </c>
      <c r="BL355" s="36">
        <f t="shared" si="4922"/>
        <v>0</v>
      </c>
      <c r="BM355" s="36">
        <f t="shared" si="4922"/>
        <v>0</v>
      </c>
      <c r="BN355" s="36">
        <f t="shared" si="4922"/>
        <v>0</v>
      </c>
      <c r="BO355" s="65">
        <f t="shared" si="4922"/>
        <v>13249.142</v>
      </c>
      <c r="BP355" s="36">
        <f t="shared" si="4922"/>
        <v>13249.142</v>
      </c>
      <c r="BQ355" s="36">
        <f t="shared" ref="BQ355:DR355" si="4923">SUM(BQ356:BQ357)</f>
        <v>13249.142</v>
      </c>
      <c r="BR355" s="36">
        <f t="shared" si="4923"/>
        <v>0</v>
      </c>
      <c r="BS355" s="36">
        <f t="shared" si="4923"/>
        <v>0</v>
      </c>
      <c r="BT355" s="36">
        <f t="shared" si="4923"/>
        <v>0</v>
      </c>
      <c r="BU355" s="36">
        <f t="shared" si="4923"/>
        <v>0</v>
      </c>
      <c r="BV355" s="65">
        <f t="shared" si="4923"/>
        <v>9821.4619999999995</v>
      </c>
      <c r="BW355" s="36">
        <f t="shared" si="4923"/>
        <v>9821.4619999999995</v>
      </c>
      <c r="BX355" s="36">
        <f t="shared" si="4923"/>
        <v>9821.4619999999995</v>
      </c>
      <c r="BY355" s="36">
        <f t="shared" si="4923"/>
        <v>0</v>
      </c>
      <c r="BZ355" s="36">
        <f t="shared" si="4923"/>
        <v>0</v>
      </c>
      <c r="CA355" s="36">
        <f t="shared" si="4923"/>
        <v>0</v>
      </c>
      <c r="CB355" s="36">
        <f t="shared" si="4923"/>
        <v>0</v>
      </c>
      <c r="CC355" s="36">
        <f t="shared" si="4923"/>
        <v>31135.004000000001</v>
      </c>
      <c r="CD355" s="36">
        <f t="shared" si="4923"/>
        <v>31135.004000000001</v>
      </c>
      <c r="CE355" s="36">
        <f t="shared" si="4923"/>
        <v>31135.004000000001</v>
      </c>
      <c r="CF355" s="36">
        <f t="shared" si="4923"/>
        <v>0</v>
      </c>
      <c r="CG355" s="36">
        <f t="shared" si="4923"/>
        <v>0</v>
      </c>
      <c r="CH355" s="36">
        <f t="shared" si="4923"/>
        <v>0</v>
      </c>
      <c r="CI355" s="36">
        <f t="shared" si="4923"/>
        <v>0</v>
      </c>
      <c r="CJ355" s="65">
        <f t="shared" si="4923"/>
        <v>10227.249</v>
      </c>
      <c r="CK355" s="36">
        <f t="shared" si="4923"/>
        <v>10227.249</v>
      </c>
      <c r="CL355" s="36">
        <f t="shared" si="4923"/>
        <v>10227.249</v>
      </c>
      <c r="CM355" s="36">
        <f t="shared" si="4923"/>
        <v>0</v>
      </c>
      <c r="CN355" s="36">
        <f t="shared" si="4923"/>
        <v>0</v>
      </c>
      <c r="CO355" s="36">
        <f t="shared" si="4923"/>
        <v>0</v>
      </c>
      <c r="CP355" s="36">
        <f t="shared" si="4923"/>
        <v>0</v>
      </c>
      <c r="CQ355" s="65">
        <f t="shared" si="4923"/>
        <v>12177.069</v>
      </c>
      <c r="CR355" s="36">
        <f t="shared" si="4923"/>
        <v>12177.069</v>
      </c>
      <c r="CS355" s="36">
        <f t="shared" si="4923"/>
        <v>12177.069</v>
      </c>
      <c r="CT355" s="36">
        <f t="shared" si="4923"/>
        <v>0</v>
      </c>
      <c r="CU355" s="36">
        <f t="shared" si="4923"/>
        <v>0</v>
      </c>
      <c r="CV355" s="36">
        <f t="shared" si="4923"/>
        <v>0</v>
      </c>
      <c r="CW355" s="36">
        <f t="shared" si="4923"/>
        <v>0</v>
      </c>
      <c r="CX355" s="65">
        <f t="shared" si="4923"/>
        <v>11327.59</v>
      </c>
      <c r="CY355" s="36">
        <f t="shared" si="4923"/>
        <v>11327.59</v>
      </c>
      <c r="CZ355" s="36">
        <f t="shared" si="4923"/>
        <v>11327.59</v>
      </c>
      <c r="DA355" s="36">
        <f t="shared" si="4923"/>
        <v>0</v>
      </c>
      <c r="DB355" s="36">
        <f t="shared" si="4923"/>
        <v>0</v>
      </c>
      <c r="DC355" s="36">
        <f t="shared" si="4923"/>
        <v>0</v>
      </c>
      <c r="DD355" s="36">
        <f t="shared" si="4923"/>
        <v>0</v>
      </c>
      <c r="DE355" s="36">
        <f t="shared" si="4923"/>
        <v>33731.907999999996</v>
      </c>
      <c r="DF355" s="36">
        <f t="shared" si="4923"/>
        <v>33731.907999999996</v>
      </c>
      <c r="DG355" s="36">
        <f t="shared" si="4923"/>
        <v>33731.907999999996</v>
      </c>
      <c r="DH355" s="36">
        <f t="shared" si="4923"/>
        <v>0</v>
      </c>
      <c r="DI355" s="36">
        <f t="shared" si="4923"/>
        <v>0</v>
      </c>
      <c r="DJ355" s="36">
        <f t="shared" si="4923"/>
        <v>0</v>
      </c>
      <c r="DK355" s="36">
        <f t="shared" si="4923"/>
        <v>0</v>
      </c>
      <c r="DL355" s="36">
        <f>SUM(DL356:DL357)</f>
        <v>127469.49739999999</v>
      </c>
      <c r="DM355" s="36">
        <f t="shared" si="4923"/>
        <v>127469.49739999999</v>
      </c>
      <c r="DN355" s="36">
        <f t="shared" si="4923"/>
        <v>127469.49739999999</v>
      </c>
      <c r="DO355" s="36">
        <f t="shared" si="4923"/>
        <v>0</v>
      </c>
      <c r="DP355" s="36">
        <f t="shared" si="4923"/>
        <v>0</v>
      </c>
      <c r="DQ355" s="36">
        <f t="shared" si="4923"/>
        <v>0</v>
      </c>
      <c r="DR355" s="36">
        <f t="shared" si="4923"/>
        <v>0</v>
      </c>
    </row>
    <row r="356" spans="1:122" s="3" customFormat="1" ht="15" customHeight="1" x14ac:dyDescent="0.25">
      <c r="A356" s="37"/>
      <c r="B356" s="1"/>
      <c r="C356" s="39" t="s">
        <v>298</v>
      </c>
      <c r="D356" s="67">
        <f>+E356+H356</f>
        <v>11354.118</v>
      </c>
      <c r="E356" s="68">
        <f>+F356+G356</f>
        <v>11354.118</v>
      </c>
      <c r="F356" s="69">
        <v>11354.118</v>
      </c>
      <c r="G356" s="69">
        <v>0</v>
      </c>
      <c r="H356" s="68">
        <f>+I356+J356</f>
        <v>0</v>
      </c>
      <c r="I356" s="69">
        <v>0</v>
      </c>
      <c r="J356" s="69">
        <v>0</v>
      </c>
      <c r="K356" s="67">
        <f t="shared" ref="K356:K361" si="4924">+L356+O356</f>
        <v>8610.1280000000006</v>
      </c>
      <c r="L356" s="68">
        <f t="shared" ref="L356:L361" si="4925">+M356+N356</f>
        <v>8610.1280000000006</v>
      </c>
      <c r="M356" s="69">
        <v>8610.1280000000006</v>
      </c>
      <c r="N356" s="69">
        <v>0</v>
      </c>
      <c r="O356" s="68">
        <f t="shared" ref="O356:O361" si="4926">+P356+Q356</f>
        <v>0</v>
      </c>
      <c r="P356" s="69">
        <v>0</v>
      </c>
      <c r="Q356" s="69">
        <v>0</v>
      </c>
      <c r="R356" s="67">
        <f t="shared" ref="R356:R361" si="4927">+S356+V356</f>
        <v>10382.819</v>
      </c>
      <c r="S356" s="68">
        <f t="shared" ref="S356:S361" si="4928">+T356+U356</f>
        <v>10382.819</v>
      </c>
      <c r="T356" s="69">
        <v>10382.819</v>
      </c>
      <c r="U356" s="69">
        <v>0</v>
      </c>
      <c r="V356" s="68">
        <f t="shared" ref="V356:V361" si="4929">+W356+X356</f>
        <v>0</v>
      </c>
      <c r="W356" s="69">
        <v>0</v>
      </c>
      <c r="X356" s="69">
        <v>0</v>
      </c>
      <c r="Y356" s="68">
        <f t="shared" ref="Y356:Y361" si="4930">+Z356+AC356</f>
        <v>30347.064999999999</v>
      </c>
      <c r="Z356" s="68">
        <f t="shared" ref="Z356:Z361" si="4931">+AA356+AB356</f>
        <v>30347.064999999999</v>
      </c>
      <c r="AA356" s="68">
        <f t="shared" ref="AA356:AB361" si="4932">+F356+M356+T356</f>
        <v>30347.064999999999</v>
      </c>
      <c r="AB356" s="68">
        <f t="shared" si="4932"/>
        <v>0</v>
      </c>
      <c r="AC356" s="68">
        <f t="shared" ref="AC356:AC361" si="4933">+AD356+AE356</f>
        <v>0</v>
      </c>
      <c r="AD356" s="68">
        <f t="shared" ref="AD356:AE361" si="4934">+I356+P356+W356</f>
        <v>0</v>
      </c>
      <c r="AE356" s="68">
        <f t="shared" si="4934"/>
        <v>0</v>
      </c>
      <c r="AF356" s="67">
        <f>+AG356+AJ356</f>
        <v>9100.1503999999986</v>
      </c>
      <c r="AG356" s="68">
        <f>+AH356+AI356</f>
        <v>9100.1503999999986</v>
      </c>
      <c r="AH356" s="69">
        <v>9100.1503999999986</v>
      </c>
      <c r="AI356" s="69">
        <v>0</v>
      </c>
      <c r="AJ356" s="68">
        <f>+AK356+AL356</f>
        <v>0</v>
      </c>
      <c r="AK356" s="69">
        <v>0</v>
      </c>
      <c r="AL356" s="69">
        <v>0</v>
      </c>
      <c r="AM356" s="67">
        <f t="shared" ref="AM356:AM361" si="4935">+AN356+AQ356</f>
        <v>11641.458999999999</v>
      </c>
      <c r="AN356" s="68">
        <f t="shared" ref="AN356:AN361" si="4936">+AO356+AP356</f>
        <v>11641.458999999999</v>
      </c>
      <c r="AO356" s="69">
        <v>11641.458999999999</v>
      </c>
      <c r="AP356" s="69">
        <v>0</v>
      </c>
      <c r="AQ356" s="68">
        <f t="shared" ref="AQ356:AQ361" si="4937">+AR356+AS356</f>
        <v>0</v>
      </c>
      <c r="AR356" s="69">
        <v>0</v>
      </c>
      <c r="AS356" s="69">
        <v>0</v>
      </c>
      <c r="AT356" s="67">
        <f t="shared" ref="AT356:AT361" si="4938">+AU356+AX356</f>
        <v>11513.911</v>
      </c>
      <c r="AU356" s="68">
        <f t="shared" ref="AU356:AU361" si="4939">+AV356+AW356</f>
        <v>11513.911</v>
      </c>
      <c r="AV356" s="69">
        <v>11513.911</v>
      </c>
      <c r="AW356" s="69">
        <v>0</v>
      </c>
      <c r="AX356" s="68">
        <f t="shared" ref="AX356:AX361" si="4940">+AY356+AZ356</f>
        <v>0</v>
      </c>
      <c r="AY356" s="69">
        <v>0</v>
      </c>
      <c r="AZ356" s="69">
        <v>0</v>
      </c>
      <c r="BA356" s="68">
        <f t="shared" ref="BA356:BA361" si="4941">+BB356+BE356</f>
        <v>32255.520399999998</v>
      </c>
      <c r="BB356" s="68">
        <f t="shared" ref="BB356:BB361" si="4942">+BC356+BD356</f>
        <v>32255.520399999998</v>
      </c>
      <c r="BC356" s="68">
        <f t="shared" ref="BC356:BD361" si="4943">+AH356+AO356+AV356</f>
        <v>32255.520399999998</v>
      </c>
      <c r="BD356" s="68">
        <f t="shared" si="4943"/>
        <v>0</v>
      </c>
      <c r="BE356" s="68">
        <f t="shared" ref="BE356:BE361" si="4944">+BF356+BG356</f>
        <v>0</v>
      </c>
      <c r="BF356" s="68">
        <f t="shared" ref="BF356:BG361" si="4945">+AK356+AR356+AY356</f>
        <v>0</v>
      </c>
      <c r="BG356" s="68">
        <f t="shared" si="4945"/>
        <v>0</v>
      </c>
      <c r="BH356" s="67">
        <f>+BI356+BL356</f>
        <v>8064.4</v>
      </c>
      <c r="BI356" s="68">
        <f>+BJ356+BK356</f>
        <v>8064.4</v>
      </c>
      <c r="BJ356" s="69">
        <v>8064.4</v>
      </c>
      <c r="BK356" s="69">
        <v>0</v>
      </c>
      <c r="BL356" s="68">
        <f>+BM356+BN356</f>
        <v>0</v>
      </c>
      <c r="BM356" s="69">
        <v>0</v>
      </c>
      <c r="BN356" s="69">
        <v>0</v>
      </c>
      <c r="BO356" s="67">
        <f t="shared" ref="BO356:BO361" si="4946">+BP356+BS356</f>
        <v>13249.142</v>
      </c>
      <c r="BP356" s="68">
        <f t="shared" ref="BP356:BP361" si="4947">+BQ356+BR356</f>
        <v>13249.142</v>
      </c>
      <c r="BQ356" s="69">
        <v>13249.142</v>
      </c>
      <c r="BR356" s="69">
        <v>0</v>
      </c>
      <c r="BS356" s="68">
        <f t="shared" ref="BS356:BS361" si="4948">+BT356+BU356</f>
        <v>0</v>
      </c>
      <c r="BT356" s="69">
        <v>0</v>
      </c>
      <c r="BU356" s="69">
        <v>0</v>
      </c>
      <c r="BV356" s="67">
        <f t="shared" ref="BV356:BV361" si="4949">+BW356+BZ356</f>
        <v>9821.4619999999995</v>
      </c>
      <c r="BW356" s="68">
        <f t="shared" ref="BW356:BW361" si="4950">+BX356+BY356</f>
        <v>9821.4619999999995</v>
      </c>
      <c r="BX356" s="69">
        <v>9821.4619999999995</v>
      </c>
      <c r="BY356" s="69">
        <v>0</v>
      </c>
      <c r="BZ356" s="68">
        <f t="shared" ref="BZ356:BZ361" si="4951">+CA356+CB356</f>
        <v>0</v>
      </c>
      <c r="CA356" s="69">
        <v>0</v>
      </c>
      <c r="CB356" s="69">
        <v>0</v>
      </c>
      <c r="CC356" s="68">
        <f t="shared" ref="CC356:CC361" si="4952">+CD356+CG356</f>
        <v>31135.004000000001</v>
      </c>
      <c r="CD356" s="68">
        <f t="shared" ref="CD356:CD361" si="4953">+CE356+CF356</f>
        <v>31135.004000000001</v>
      </c>
      <c r="CE356" s="68">
        <f t="shared" ref="CE356:CF361" si="4954">+BJ356+BQ356+BX356</f>
        <v>31135.004000000001</v>
      </c>
      <c r="CF356" s="68">
        <f t="shared" si="4954"/>
        <v>0</v>
      </c>
      <c r="CG356" s="68">
        <f t="shared" ref="CG356:CG361" si="4955">+CH356+CI356</f>
        <v>0</v>
      </c>
      <c r="CH356" s="68">
        <f t="shared" ref="CH356:CI361" si="4956">+BM356+BT356+CA356</f>
        <v>0</v>
      </c>
      <c r="CI356" s="68">
        <f t="shared" si="4956"/>
        <v>0</v>
      </c>
      <c r="CJ356" s="67">
        <f>+CK356+CN356</f>
        <v>10227.249</v>
      </c>
      <c r="CK356" s="68">
        <f>+CL356+CM356</f>
        <v>10227.249</v>
      </c>
      <c r="CL356" s="69">
        <v>10227.249</v>
      </c>
      <c r="CM356" s="69">
        <v>0</v>
      </c>
      <c r="CN356" s="68">
        <f>+CO356+CP356</f>
        <v>0</v>
      </c>
      <c r="CO356" s="69">
        <v>0</v>
      </c>
      <c r="CP356" s="69">
        <v>0</v>
      </c>
      <c r="CQ356" s="67">
        <f t="shared" ref="CQ356:CQ361" si="4957">+CR356+CU356</f>
        <v>12177.069</v>
      </c>
      <c r="CR356" s="68">
        <f t="shared" ref="CR356:CR361" si="4958">+CS356+CT356</f>
        <v>12177.069</v>
      </c>
      <c r="CS356" s="69">
        <v>12177.069</v>
      </c>
      <c r="CT356" s="69">
        <v>0</v>
      </c>
      <c r="CU356" s="68">
        <f t="shared" ref="CU356:CU361" si="4959">+CV356+CW356</f>
        <v>0</v>
      </c>
      <c r="CV356" s="69">
        <v>0</v>
      </c>
      <c r="CW356" s="69">
        <v>0</v>
      </c>
      <c r="CX356" s="67">
        <f t="shared" ref="CX356:CX361" si="4960">+CY356+DB356</f>
        <v>11327.59</v>
      </c>
      <c r="CY356" s="68">
        <f t="shared" ref="CY356:CY361" si="4961">+CZ356+DA356</f>
        <v>11327.59</v>
      </c>
      <c r="CZ356" s="69">
        <v>11327.59</v>
      </c>
      <c r="DA356" s="69">
        <v>0</v>
      </c>
      <c r="DB356" s="68">
        <f t="shared" ref="DB356:DB361" si="4962">+DC356+DD356</f>
        <v>0</v>
      </c>
      <c r="DC356" s="69">
        <v>0</v>
      </c>
      <c r="DD356" s="69">
        <v>0</v>
      </c>
      <c r="DE356" s="68">
        <f t="shared" ref="DE356:DE361" si="4963">+DF356+DI356</f>
        <v>33731.907999999996</v>
      </c>
      <c r="DF356" s="68">
        <f t="shared" ref="DF356:DF361" si="4964">+DG356+DH356</f>
        <v>33731.907999999996</v>
      </c>
      <c r="DG356" s="68">
        <f t="shared" ref="DG356:DH361" si="4965">+CL356+CS356+CZ356</f>
        <v>33731.907999999996</v>
      </c>
      <c r="DH356" s="68">
        <f t="shared" si="4965"/>
        <v>0</v>
      </c>
      <c r="DI356" s="68">
        <f t="shared" ref="DI356:DI361" si="4966">+DJ356+DK356</f>
        <v>0</v>
      </c>
      <c r="DJ356" s="68">
        <f t="shared" ref="DJ356:DK361" si="4967">+CO356+CV356+DC356</f>
        <v>0</v>
      </c>
      <c r="DK356" s="68">
        <f t="shared" si="4967"/>
        <v>0</v>
      </c>
      <c r="DL356" s="68">
        <f t="shared" ref="DL356:DL361" si="4968">+DM356+DP356</f>
        <v>127469.49739999999</v>
      </c>
      <c r="DM356" s="68">
        <f t="shared" ref="DM356:DM361" si="4969">+DN356+DO356</f>
        <v>127469.49739999999</v>
      </c>
      <c r="DN356" s="68">
        <f t="shared" ref="DN356:DO361" si="4970">+AA356+BC356+CE356+DG356</f>
        <v>127469.49739999999</v>
      </c>
      <c r="DO356" s="68">
        <f t="shared" si="4970"/>
        <v>0</v>
      </c>
      <c r="DP356" s="68">
        <f t="shared" ref="DP356:DP361" si="4971">+DQ356+DR356</f>
        <v>0</v>
      </c>
      <c r="DQ356" s="68">
        <f t="shared" ref="DQ356:DR361" si="4972">+AD356+BF356+CH356+DJ356</f>
        <v>0</v>
      </c>
      <c r="DR356" s="68">
        <f t="shared" si="4972"/>
        <v>0</v>
      </c>
    </row>
    <row r="357" spans="1:122" s="3" customFormat="1" x14ac:dyDescent="0.25">
      <c r="A357" s="37"/>
      <c r="B357" s="1"/>
      <c r="C357" s="39" t="s">
        <v>299</v>
      </c>
      <c r="D357" s="67">
        <f>+E357+H357</f>
        <v>0</v>
      </c>
      <c r="E357" s="68">
        <f>+F357+G357</f>
        <v>0</v>
      </c>
      <c r="F357" s="69">
        <v>0</v>
      </c>
      <c r="G357" s="69">
        <v>0</v>
      </c>
      <c r="H357" s="68">
        <f>+I357+J357</f>
        <v>0</v>
      </c>
      <c r="I357" s="69">
        <v>0</v>
      </c>
      <c r="J357" s="69">
        <v>0</v>
      </c>
      <c r="K357" s="67">
        <f t="shared" si="4924"/>
        <v>0</v>
      </c>
      <c r="L357" s="68">
        <f t="shared" si="4925"/>
        <v>0</v>
      </c>
      <c r="M357" s="69">
        <v>0</v>
      </c>
      <c r="N357" s="69">
        <v>0</v>
      </c>
      <c r="O357" s="68">
        <f t="shared" si="4926"/>
        <v>0</v>
      </c>
      <c r="P357" s="69">
        <v>0</v>
      </c>
      <c r="Q357" s="69">
        <v>0</v>
      </c>
      <c r="R357" s="67">
        <f t="shared" si="4927"/>
        <v>0</v>
      </c>
      <c r="S357" s="68">
        <f t="shared" si="4928"/>
        <v>0</v>
      </c>
      <c r="T357" s="69">
        <v>0</v>
      </c>
      <c r="U357" s="69">
        <v>0</v>
      </c>
      <c r="V357" s="68">
        <f t="shared" si="4929"/>
        <v>0</v>
      </c>
      <c r="W357" s="69">
        <v>0</v>
      </c>
      <c r="X357" s="69">
        <v>0</v>
      </c>
      <c r="Y357" s="68">
        <f t="shared" si="4930"/>
        <v>0</v>
      </c>
      <c r="Z357" s="68">
        <f t="shared" si="4931"/>
        <v>0</v>
      </c>
      <c r="AA357" s="68">
        <f t="shared" si="4932"/>
        <v>0</v>
      </c>
      <c r="AB357" s="68">
        <f t="shared" si="4932"/>
        <v>0</v>
      </c>
      <c r="AC357" s="68">
        <f t="shared" si="4933"/>
        <v>0</v>
      </c>
      <c r="AD357" s="68">
        <f t="shared" si="4934"/>
        <v>0</v>
      </c>
      <c r="AE357" s="68">
        <f t="shared" si="4934"/>
        <v>0</v>
      </c>
      <c r="AF357" s="67">
        <f>+AG357+AJ357</f>
        <v>0</v>
      </c>
      <c r="AG357" s="68">
        <f>+AH357+AI357</f>
        <v>0</v>
      </c>
      <c r="AH357" s="69">
        <v>0</v>
      </c>
      <c r="AI357" s="69">
        <v>0</v>
      </c>
      <c r="AJ357" s="68">
        <f>+AK357+AL357</f>
        <v>0</v>
      </c>
      <c r="AK357" s="69">
        <v>0</v>
      </c>
      <c r="AL357" s="69">
        <v>0</v>
      </c>
      <c r="AM357" s="67">
        <f t="shared" si="4935"/>
        <v>0</v>
      </c>
      <c r="AN357" s="68">
        <f t="shared" si="4936"/>
        <v>0</v>
      </c>
      <c r="AO357" s="69">
        <v>0</v>
      </c>
      <c r="AP357" s="69">
        <v>0</v>
      </c>
      <c r="AQ357" s="68">
        <f t="shared" si="4937"/>
        <v>0</v>
      </c>
      <c r="AR357" s="69">
        <v>0</v>
      </c>
      <c r="AS357" s="69">
        <v>0</v>
      </c>
      <c r="AT357" s="67">
        <f t="shared" si="4938"/>
        <v>0</v>
      </c>
      <c r="AU357" s="68">
        <f t="shared" si="4939"/>
        <v>0</v>
      </c>
      <c r="AV357" s="69">
        <v>0</v>
      </c>
      <c r="AW357" s="69">
        <v>0</v>
      </c>
      <c r="AX357" s="68">
        <f t="shared" si="4940"/>
        <v>0</v>
      </c>
      <c r="AY357" s="69">
        <v>0</v>
      </c>
      <c r="AZ357" s="69">
        <v>0</v>
      </c>
      <c r="BA357" s="68">
        <f t="shared" si="4941"/>
        <v>0</v>
      </c>
      <c r="BB357" s="68">
        <f t="shared" si="4942"/>
        <v>0</v>
      </c>
      <c r="BC357" s="68">
        <f t="shared" si="4943"/>
        <v>0</v>
      </c>
      <c r="BD357" s="68">
        <f t="shared" si="4943"/>
        <v>0</v>
      </c>
      <c r="BE357" s="68">
        <f t="shared" si="4944"/>
        <v>0</v>
      </c>
      <c r="BF357" s="68">
        <f t="shared" si="4945"/>
        <v>0</v>
      </c>
      <c r="BG357" s="68">
        <f t="shared" si="4945"/>
        <v>0</v>
      </c>
      <c r="BH357" s="67">
        <f>+BI357+BL357</f>
        <v>0</v>
      </c>
      <c r="BI357" s="68">
        <f>+BJ357+BK357</f>
        <v>0</v>
      </c>
      <c r="BJ357" s="69">
        <v>0</v>
      </c>
      <c r="BK357" s="69">
        <v>0</v>
      </c>
      <c r="BL357" s="68">
        <f>+BM357+BN357</f>
        <v>0</v>
      </c>
      <c r="BM357" s="69">
        <v>0</v>
      </c>
      <c r="BN357" s="69">
        <v>0</v>
      </c>
      <c r="BO357" s="67">
        <f t="shared" si="4946"/>
        <v>0</v>
      </c>
      <c r="BP357" s="68">
        <f t="shared" si="4947"/>
        <v>0</v>
      </c>
      <c r="BQ357" s="69">
        <v>0</v>
      </c>
      <c r="BR357" s="69">
        <v>0</v>
      </c>
      <c r="BS357" s="68">
        <f t="shared" si="4948"/>
        <v>0</v>
      </c>
      <c r="BT357" s="69">
        <v>0</v>
      </c>
      <c r="BU357" s="69">
        <v>0</v>
      </c>
      <c r="BV357" s="67">
        <f t="shared" si="4949"/>
        <v>0</v>
      </c>
      <c r="BW357" s="68">
        <f t="shared" si="4950"/>
        <v>0</v>
      </c>
      <c r="BX357" s="69">
        <v>0</v>
      </c>
      <c r="BY357" s="69">
        <v>0</v>
      </c>
      <c r="BZ357" s="68">
        <f t="shared" si="4951"/>
        <v>0</v>
      </c>
      <c r="CA357" s="69">
        <v>0</v>
      </c>
      <c r="CB357" s="69">
        <v>0</v>
      </c>
      <c r="CC357" s="68">
        <f t="shared" si="4952"/>
        <v>0</v>
      </c>
      <c r="CD357" s="68">
        <f t="shared" si="4953"/>
        <v>0</v>
      </c>
      <c r="CE357" s="68">
        <f t="shared" si="4954"/>
        <v>0</v>
      </c>
      <c r="CF357" s="68">
        <f t="shared" si="4954"/>
        <v>0</v>
      </c>
      <c r="CG357" s="68">
        <f t="shared" si="4955"/>
        <v>0</v>
      </c>
      <c r="CH357" s="68">
        <f t="shared" si="4956"/>
        <v>0</v>
      </c>
      <c r="CI357" s="68">
        <f t="shared" si="4956"/>
        <v>0</v>
      </c>
      <c r="CJ357" s="67">
        <f>+CK357+CN357</f>
        <v>0</v>
      </c>
      <c r="CK357" s="68">
        <f>+CL357+CM357</f>
        <v>0</v>
      </c>
      <c r="CL357" s="69">
        <v>0</v>
      </c>
      <c r="CM357" s="69">
        <v>0</v>
      </c>
      <c r="CN357" s="68">
        <f>+CO357+CP357</f>
        <v>0</v>
      </c>
      <c r="CO357" s="69">
        <v>0</v>
      </c>
      <c r="CP357" s="69">
        <v>0</v>
      </c>
      <c r="CQ357" s="67">
        <f t="shared" si="4957"/>
        <v>0</v>
      </c>
      <c r="CR357" s="68">
        <f t="shared" si="4958"/>
        <v>0</v>
      </c>
      <c r="CS357" s="69">
        <v>0</v>
      </c>
      <c r="CT357" s="69">
        <v>0</v>
      </c>
      <c r="CU357" s="68">
        <f t="shared" si="4959"/>
        <v>0</v>
      </c>
      <c r="CV357" s="69">
        <v>0</v>
      </c>
      <c r="CW357" s="69">
        <v>0</v>
      </c>
      <c r="CX357" s="67">
        <f t="shared" si="4960"/>
        <v>0</v>
      </c>
      <c r="CY357" s="68">
        <f t="shared" si="4961"/>
        <v>0</v>
      </c>
      <c r="CZ357" s="69">
        <v>0</v>
      </c>
      <c r="DA357" s="69">
        <v>0</v>
      </c>
      <c r="DB357" s="68">
        <f t="shared" si="4962"/>
        <v>0</v>
      </c>
      <c r="DC357" s="69">
        <v>0</v>
      </c>
      <c r="DD357" s="69">
        <v>0</v>
      </c>
      <c r="DE357" s="68">
        <f t="shared" si="4963"/>
        <v>0</v>
      </c>
      <c r="DF357" s="68">
        <f t="shared" si="4964"/>
        <v>0</v>
      </c>
      <c r="DG357" s="68">
        <f t="shared" si="4965"/>
        <v>0</v>
      </c>
      <c r="DH357" s="68">
        <f t="shared" si="4965"/>
        <v>0</v>
      </c>
      <c r="DI357" s="68">
        <f t="shared" si="4966"/>
        <v>0</v>
      </c>
      <c r="DJ357" s="68">
        <f t="shared" si="4967"/>
        <v>0</v>
      </c>
      <c r="DK357" s="68">
        <f t="shared" si="4967"/>
        <v>0</v>
      </c>
      <c r="DL357" s="68">
        <f t="shared" si="4968"/>
        <v>0</v>
      </c>
      <c r="DM357" s="68">
        <f t="shared" si="4969"/>
        <v>0</v>
      </c>
      <c r="DN357" s="68">
        <f t="shared" si="4970"/>
        <v>0</v>
      </c>
      <c r="DO357" s="68">
        <f t="shared" si="4970"/>
        <v>0</v>
      </c>
      <c r="DP357" s="68">
        <f t="shared" si="4971"/>
        <v>0</v>
      </c>
      <c r="DQ357" s="68">
        <f t="shared" si="4972"/>
        <v>0</v>
      </c>
      <c r="DR357" s="68">
        <f t="shared" si="4972"/>
        <v>0</v>
      </c>
    </row>
    <row r="358" spans="1:122" s="3" customFormat="1" ht="15" customHeight="1" x14ac:dyDescent="0.25">
      <c r="A358" s="37"/>
      <c r="B358" s="1"/>
      <c r="C358" s="35" t="s">
        <v>300</v>
      </c>
      <c r="D358" s="67">
        <f>+E358+H358</f>
        <v>3892.38</v>
      </c>
      <c r="E358" s="68">
        <f>+F358+G358</f>
        <v>3892.38</v>
      </c>
      <c r="F358" s="69">
        <v>631.43000000000006</v>
      </c>
      <c r="G358" s="69">
        <v>3260.9500000000003</v>
      </c>
      <c r="H358" s="68">
        <f>+I358+J358</f>
        <v>0</v>
      </c>
      <c r="I358" s="69">
        <v>0</v>
      </c>
      <c r="J358" s="69">
        <v>0</v>
      </c>
      <c r="K358" s="67">
        <f t="shared" si="4924"/>
        <v>3637.2399999999993</v>
      </c>
      <c r="L358" s="68">
        <f t="shared" si="4925"/>
        <v>3637.2399999999993</v>
      </c>
      <c r="M358" s="69">
        <v>789.37</v>
      </c>
      <c r="N358" s="69">
        <v>2847.8699999999994</v>
      </c>
      <c r="O358" s="68">
        <f t="shared" si="4926"/>
        <v>0</v>
      </c>
      <c r="P358" s="69">
        <v>0</v>
      </c>
      <c r="Q358" s="69">
        <v>0</v>
      </c>
      <c r="R358" s="67">
        <f t="shared" si="4927"/>
        <v>3222.45</v>
      </c>
      <c r="S358" s="68">
        <f t="shared" si="4928"/>
        <v>3222.45</v>
      </c>
      <c r="T358" s="69">
        <v>966.39999999999986</v>
      </c>
      <c r="U358" s="69">
        <v>2256.0499999999997</v>
      </c>
      <c r="V358" s="68">
        <f t="shared" si="4929"/>
        <v>0</v>
      </c>
      <c r="W358" s="69">
        <v>0</v>
      </c>
      <c r="X358" s="69">
        <v>0</v>
      </c>
      <c r="Y358" s="68">
        <f t="shared" si="4930"/>
        <v>10752.07</v>
      </c>
      <c r="Z358" s="68">
        <f t="shared" si="4931"/>
        <v>10752.07</v>
      </c>
      <c r="AA358" s="68">
        <f t="shared" si="4932"/>
        <v>2387.1999999999998</v>
      </c>
      <c r="AB358" s="68">
        <f t="shared" si="4932"/>
        <v>8364.869999999999</v>
      </c>
      <c r="AC358" s="68">
        <f t="shared" si="4933"/>
        <v>0</v>
      </c>
      <c r="AD358" s="68">
        <f t="shared" si="4934"/>
        <v>0</v>
      </c>
      <c r="AE358" s="68">
        <f t="shared" si="4934"/>
        <v>0</v>
      </c>
      <c r="AF358" s="67">
        <f>+AG358+AJ358</f>
        <v>3097.2599999999998</v>
      </c>
      <c r="AG358" s="68">
        <f>+AH358+AI358</f>
        <v>3097.2599999999998</v>
      </c>
      <c r="AH358" s="69">
        <v>1549.5</v>
      </c>
      <c r="AI358" s="69">
        <v>1547.7599999999998</v>
      </c>
      <c r="AJ358" s="68">
        <f>+AK358+AL358</f>
        <v>0</v>
      </c>
      <c r="AK358" s="69">
        <v>0</v>
      </c>
      <c r="AL358" s="69">
        <v>0</v>
      </c>
      <c r="AM358" s="67">
        <f t="shared" si="4935"/>
        <v>3587.1100000000006</v>
      </c>
      <c r="AN358" s="68">
        <f t="shared" si="4936"/>
        <v>3587.1100000000006</v>
      </c>
      <c r="AO358" s="69">
        <v>1940.7200000000003</v>
      </c>
      <c r="AP358" s="69">
        <v>1646.39</v>
      </c>
      <c r="AQ358" s="68">
        <f t="shared" si="4937"/>
        <v>0</v>
      </c>
      <c r="AR358" s="69">
        <v>0</v>
      </c>
      <c r="AS358" s="69">
        <v>0</v>
      </c>
      <c r="AT358" s="67">
        <f t="shared" si="4938"/>
        <v>2041.79</v>
      </c>
      <c r="AU358" s="68">
        <f t="shared" si="4939"/>
        <v>2041.79</v>
      </c>
      <c r="AV358" s="69">
        <v>1255.25</v>
      </c>
      <c r="AW358" s="69">
        <v>786.54000000000008</v>
      </c>
      <c r="AX358" s="68">
        <f t="shared" si="4940"/>
        <v>0</v>
      </c>
      <c r="AY358" s="69">
        <v>0</v>
      </c>
      <c r="AZ358" s="69">
        <v>0</v>
      </c>
      <c r="BA358" s="68">
        <f t="shared" si="4941"/>
        <v>8726.16</v>
      </c>
      <c r="BB358" s="68">
        <f t="shared" si="4942"/>
        <v>8726.16</v>
      </c>
      <c r="BC358" s="68">
        <f t="shared" si="4943"/>
        <v>4745.47</v>
      </c>
      <c r="BD358" s="68">
        <f t="shared" si="4943"/>
        <v>3980.6899999999996</v>
      </c>
      <c r="BE358" s="68">
        <f t="shared" si="4944"/>
        <v>0</v>
      </c>
      <c r="BF358" s="68">
        <f t="shared" si="4945"/>
        <v>0</v>
      </c>
      <c r="BG358" s="68">
        <f t="shared" si="4945"/>
        <v>0</v>
      </c>
      <c r="BH358" s="67">
        <f>+BI358+BL358</f>
        <v>3337.0700000000006</v>
      </c>
      <c r="BI358" s="68">
        <f>+BJ358+BK358</f>
        <v>3337.0700000000006</v>
      </c>
      <c r="BJ358" s="69">
        <v>1626.9100000000008</v>
      </c>
      <c r="BK358" s="69">
        <v>1710.16</v>
      </c>
      <c r="BL358" s="68">
        <f>+BM358+BN358</f>
        <v>0</v>
      </c>
      <c r="BM358" s="69">
        <v>0</v>
      </c>
      <c r="BN358" s="69">
        <v>0</v>
      </c>
      <c r="BO358" s="67">
        <f t="shared" si="4946"/>
        <v>4181.8</v>
      </c>
      <c r="BP358" s="68">
        <f t="shared" si="4947"/>
        <v>4181.8</v>
      </c>
      <c r="BQ358" s="69">
        <v>1708.67</v>
      </c>
      <c r="BR358" s="69">
        <v>2473.13</v>
      </c>
      <c r="BS358" s="68">
        <f t="shared" si="4948"/>
        <v>0</v>
      </c>
      <c r="BT358" s="69">
        <v>0</v>
      </c>
      <c r="BU358" s="69">
        <v>0</v>
      </c>
      <c r="BV358" s="67">
        <f t="shared" si="4949"/>
        <v>3802.3599999999997</v>
      </c>
      <c r="BW358" s="68">
        <f t="shared" si="4950"/>
        <v>3802.3599999999997</v>
      </c>
      <c r="BX358" s="69">
        <v>2025.84</v>
      </c>
      <c r="BY358" s="69">
        <v>1776.52</v>
      </c>
      <c r="BZ358" s="68">
        <f t="shared" si="4951"/>
        <v>0</v>
      </c>
      <c r="CA358" s="69">
        <v>0</v>
      </c>
      <c r="CB358" s="69">
        <v>0</v>
      </c>
      <c r="CC358" s="68">
        <f t="shared" si="4952"/>
        <v>11321.23</v>
      </c>
      <c r="CD358" s="68">
        <f t="shared" si="4953"/>
        <v>11321.23</v>
      </c>
      <c r="CE358" s="68">
        <f t="shared" si="4954"/>
        <v>5361.420000000001</v>
      </c>
      <c r="CF358" s="68">
        <f t="shared" si="4954"/>
        <v>5959.8099999999995</v>
      </c>
      <c r="CG358" s="68">
        <f t="shared" si="4955"/>
        <v>0</v>
      </c>
      <c r="CH358" s="68">
        <f t="shared" si="4956"/>
        <v>0</v>
      </c>
      <c r="CI358" s="68">
        <f t="shared" si="4956"/>
        <v>0</v>
      </c>
      <c r="CJ358" s="67">
        <f>+CK358+CN358</f>
        <v>2537.5500000000002</v>
      </c>
      <c r="CK358" s="68">
        <f>+CL358+CM358</f>
        <v>2537.5500000000002</v>
      </c>
      <c r="CL358" s="69">
        <v>795.63999999999987</v>
      </c>
      <c r="CM358" s="69">
        <v>1741.91</v>
      </c>
      <c r="CN358" s="68">
        <f>+CO358+CP358</f>
        <v>0</v>
      </c>
      <c r="CO358" s="69">
        <v>0</v>
      </c>
      <c r="CP358" s="69">
        <v>0</v>
      </c>
      <c r="CQ358" s="67">
        <f t="shared" si="4957"/>
        <v>4127.1540000000005</v>
      </c>
      <c r="CR358" s="68">
        <f t="shared" si="4958"/>
        <v>4127.1540000000005</v>
      </c>
      <c r="CS358" s="69">
        <v>2365.9340000000002</v>
      </c>
      <c r="CT358" s="69">
        <v>1761.22</v>
      </c>
      <c r="CU358" s="68">
        <f t="shared" si="4959"/>
        <v>0</v>
      </c>
      <c r="CV358" s="69">
        <v>0</v>
      </c>
      <c r="CW358" s="69">
        <v>0</v>
      </c>
      <c r="CX358" s="67">
        <f t="shared" si="4960"/>
        <v>2984.51</v>
      </c>
      <c r="CY358" s="68">
        <f t="shared" si="4961"/>
        <v>2984.51</v>
      </c>
      <c r="CZ358" s="69">
        <v>1366.55</v>
      </c>
      <c r="DA358" s="69">
        <v>1617.96</v>
      </c>
      <c r="DB358" s="68">
        <f t="shared" si="4962"/>
        <v>0</v>
      </c>
      <c r="DC358" s="69">
        <v>0</v>
      </c>
      <c r="DD358" s="69">
        <v>0</v>
      </c>
      <c r="DE358" s="68">
        <f t="shared" si="4963"/>
        <v>9649.2139999999999</v>
      </c>
      <c r="DF358" s="68">
        <f t="shared" si="4964"/>
        <v>9649.2139999999999</v>
      </c>
      <c r="DG358" s="68">
        <f t="shared" si="4965"/>
        <v>4528.1239999999998</v>
      </c>
      <c r="DH358" s="68">
        <f t="shared" si="4965"/>
        <v>5121.09</v>
      </c>
      <c r="DI358" s="68">
        <f t="shared" si="4966"/>
        <v>0</v>
      </c>
      <c r="DJ358" s="68">
        <f t="shared" si="4967"/>
        <v>0</v>
      </c>
      <c r="DK358" s="68">
        <f t="shared" si="4967"/>
        <v>0</v>
      </c>
      <c r="DL358" s="68">
        <f t="shared" si="4968"/>
        <v>40448.673999999999</v>
      </c>
      <c r="DM358" s="68">
        <f t="shared" si="4969"/>
        <v>40448.673999999999</v>
      </c>
      <c r="DN358" s="68">
        <f t="shared" si="4970"/>
        <v>17022.214</v>
      </c>
      <c r="DO358" s="68">
        <f t="shared" si="4970"/>
        <v>23426.459999999995</v>
      </c>
      <c r="DP358" s="68">
        <f t="shared" si="4971"/>
        <v>0</v>
      </c>
      <c r="DQ358" s="68">
        <f t="shared" si="4972"/>
        <v>0</v>
      </c>
      <c r="DR358" s="68">
        <f t="shared" si="4972"/>
        <v>0</v>
      </c>
    </row>
    <row r="359" spans="1:122" s="3" customFormat="1" ht="15" customHeight="1" x14ac:dyDescent="0.25">
      <c r="A359" s="37"/>
      <c r="B359" s="1"/>
      <c r="C359" s="39" t="s">
        <v>358</v>
      </c>
      <c r="D359" s="67">
        <v>0</v>
      </c>
      <c r="E359" s="68">
        <v>0</v>
      </c>
      <c r="F359" s="69">
        <v>0</v>
      </c>
      <c r="G359" s="69">
        <v>0</v>
      </c>
      <c r="H359" s="68">
        <v>0</v>
      </c>
      <c r="I359" s="69">
        <v>0</v>
      </c>
      <c r="J359" s="69">
        <v>0</v>
      </c>
      <c r="K359" s="67">
        <v>0</v>
      </c>
      <c r="L359" s="68">
        <v>0</v>
      </c>
      <c r="M359" s="69">
        <v>0</v>
      </c>
      <c r="N359" s="69">
        <v>0</v>
      </c>
      <c r="O359" s="68">
        <v>0</v>
      </c>
      <c r="P359" s="69">
        <v>0</v>
      </c>
      <c r="Q359" s="69">
        <v>0</v>
      </c>
      <c r="R359" s="67">
        <v>0</v>
      </c>
      <c r="S359" s="68">
        <v>0</v>
      </c>
      <c r="T359" s="69">
        <v>0</v>
      </c>
      <c r="U359" s="69">
        <v>0</v>
      </c>
      <c r="V359" s="68">
        <v>0</v>
      </c>
      <c r="W359" s="69">
        <v>0</v>
      </c>
      <c r="X359" s="69">
        <v>0</v>
      </c>
      <c r="Y359" s="68">
        <v>0</v>
      </c>
      <c r="Z359" s="68">
        <v>0</v>
      </c>
      <c r="AA359" s="68">
        <v>0</v>
      </c>
      <c r="AB359" s="68">
        <v>0</v>
      </c>
      <c r="AC359" s="68">
        <v>0</v>
      </c>
      <c r="AD359" s="68">
        <v>0</v>
      </c>
      <c r="AE359" s="68">
        <v>0</v>
      </c>
      <c r="AF359" s="67">
        <v>0</v>
      </c>
      <c r="AG359" s="68">
        <v>0</v>
      </c>
      <c r="AH359" s="69">
        <v>0</v>
      </c>
      <c r="AI359" s="69">
        <v>0</v>
      </c>
      <c r="AJ359" s="68">
        <v>0</v>
      </c>
      <c r="AK359" s="69">
        <v>0</v>
      </c>
      <c r="AL359" s="69">
        <v>0</v>
      </c>
      <c r="AM359" s="67">
        <v>0</v>
      </c>
      <c r="AN359" s="68">
        <v>0</v>
      </c>
      <c r="AO359" s="69">
        <v>0</v>
      </c>
      <c r="AP359" s="69">
        <v>0</v>
      </c>
      <c r="AQ359" s="68">
        <v>0</v>
      </c>
      <c r="AR359" s="69">
        <v>0</v>
      </c>
      <c r="AS359" s="69">
        <v>0</v>
      </c>
      <c r="AT359" s="67">
        <v>0</v>
      </c>
      <c r="AU359" s="68">
        <v>0</v>
      </c>
      <c r="AV359" s="69">
        <v>0</v>
      </c>
      <c r="AW359" s="69">
        <v>0</v>
      </c>
      <c r="AX359" s="68">
        <v>0</v>
      </c>
      <c r="AY359" s="69">
        <v>0</v>
      </c>
      <c r="AZ359" s="69">
        <v>0</v>
      </c>
      <c r="BA359" s="68">
        <v>0</v>
      </c>
      <c r="BB359" s="68">
        <v>0</v>
      </c>
      <c r="BC359" s="68">
        <v>0</v>
      </c>
      <c r="BD359" s="68">
        <v>0</v>
      </c>
      <c r="BE359" s="68">
        <v>0</v>
      </c>
      <c r="BF359" s="68">
        <v>0</v>
      </c>
      <c r="BG359" s="68">
        <v>0</v>
      </c>
      <c r="BH359" s="67">
        <v>0</v>
      </c>
      <c r="BI359" s="68">
        <v>0</v>
      </c>
      <c r="BJ359" s="69">
        <v>0</v>
      </c>
      <c r="BK359" s="69">
        <v>0</v>
      </c>
      <c r="BL359" s="68">
        <v>0</v>
      </c>
      <c r="BM359" s="69">
        <v>0</v>
      </c>
      <c r="BN359" s="69">
        <v>0</v>
      </c>
      <c r="BO359" s="67">
        <v>0</v>
      </c>
      <c r="BP359" s="68">
        <v>0</v>
      </c>
      <c r="BQ359" s="69">
        <v>0</v>
      </c>
      <c r="BR359" s="69">
        <v>0</v>
      </c>
      <c r="BS359" s="68">
        <v>0</v>
      </c>
      <c r="BT359" s="69">
        <v>0</v>
      </c>
      <c r="BU359" s="69">
        <v>0</v>
      </c>
      <c r="BV359" s="67">
        <v>0</v>
      </c>
      <c r="BW359" s="68">
        <v>0</v>
      </c>
      <c r="BX359" s="69">
        <v>0</v>
      </c>
      <c r="BY359" s="69">
        <v>0</v>
      </c>
      <c r="BZ359" s="68">
        <v>0</v>
      </c>
      <c r="CA359" s="69">
        <v>0</v>
      </c>
      <c r="CB359" s="69">
        <v>0</v>
      </c>
      <c r="CC359" s="68">
        <v>0</v>
      </c>
      <c r="CD359" s="68">
        <v>0</v>
      </c>
      <c r="CE359" s="68">
        <v>0</v>
      </c>
      <c r="CF359" s="68">
        <v>0</v>
      </c>
      <c r="CG359" s="68">
        <v>0</v>
      </c>
      <c r="CH359" s="68">
        <v>0</v>
      </c>
      <c r="CI359" s="68">
        <v>0</v>
      </c>
      <c r="CJ359" s="67">
        <v>0</v>
      </c>
      <c r="CK359" s="68">
        <v>0</v>
      </c>
      <c r="CL359" s="69">
        <v>0</v>
      </c>
      <c r="CM359" s="69">
        <v>0</v>
      </c>
      <c r="CN359" s="68">
        <v>0</v>
      </c>
      <c r="CO359" s="69">
        <v>0</v>
      </c>
      <c r="CP359" s="69">
        <v>0</v>
      </c>
      <c r="CQ359" s="67">
        <v>0</v>
      </c>
      <c r="CR359" s="68">
        <v>0</v>
      </c>
      <c r="CS359" s="69">
        <v>0</v>
      </c>
      <c r="CT359" s="69">
        <v>0</v>
      </c>
      <c r="CU359" s="68">
        <v>0</v>
      </c>
      <c r="CV359" s="69">
        <v>0</v>
      </c>
      <c r="CW359" s="69">
        <v>0</v>
      </c>
      <c r="CX359" s="67">
        <v>0</v>
      </c>
      <c r="CY359" s="68">
        <v>0</v>
      </c>
      <c r="CZ359" s="69">
        <v>0</v>
      </c>
      <c r="DA359" s="69">
        <v>0</v>
      </c>
      <c r="DB359" s="68">
        <v>0</v>
      </c>
      <c r="DC359" s="69">
        <v>0</v>
      </c>
      <c r="DD359" s="69">
        <v>0</v>
      </c>
      <c r="DE359" s="68">
        <v>0</v>
      </c>
      <c r="DF359" s="68">
        <v>0</v>
      </c>
      <c r="DG359" s="68">
        <v>0</v>
      </c>
      <c r="DH359" s="68">
        <v>0</v>
      </c>
      <c r="DI359" s="68">
        <v>0</v>
      </c>
      <c r="DJ359" s="68">
        <v>0</v>
      </c>
      <c r="DK359" s="68">
        <v>0</v>
      </c>
      <c r="DL359" s="68">
        <v>0</v>
      </c>
      <c r="DM359" s="68">
        <v>0</v>
      </c>
      <c r="DN359" s="68">
        <v>0</v>
      </c>
      <c r="DO359" s="68">
        <v>0</v>
      </c>
      <c r="DP359" s="68">
        <v>0</v>
      </c>
      <c r="DQ359" s="68">
        <v>0</v>
      </c>
      <c r="DR359" s="68">
        <v>0</v>
      </c>
    </row>
    <row r="360" spans="1:122" s="3" customFormat="1" ht="15" customHeight="1" x14ac:dyDescent="0.25">
      <c r="A360" s="37"/>
      <c r="B360" s="1"/>
      <c r="C360" s="35" t="s">
        <v>60</v>
      </c>
      <c r="D360" s="67">
        <f>+E360+H360</f>
        <v>0</v>
      </c>
      <c r="E360" s="68">
        <f>+F360+G360</f>
        <v>0</v>
      </c>
      <c r="F360" s="69">
        <v>0</v>
      </c>
      <c r="G360" s="69">
        <v>0</v>
      </c>
      <c r="H360" s="68">
        <f>+I360+J360</f>
        <v>0</v>
      </c>
      <c r="I360" s="69">
        <v>0</v>
      </c>
      <c r="J360" s="69">
        <v>0</v>
      </c>
      <c r="K360" s="67">
        <f t="shared" si="4924"/>
        <v>0</v>
      </c>
      <c r="L360" s="68">
        <f t="shared" si="4925"/>
        <v>0</v>
      </c>
      <c r="M360" s="69">
        <v>0</v>
      </c>
      <c r="N360" s="69">
        <v>0</v>
      </c>
      <c r="O360" s="68">
        <f t="shared" si="4926"/>
        <v>0</v>
      </c>
      <c r="P360" s="69">
        <v>0</v>
      </c>
      <c r="Q360" s="69">
        <v>0</v>
      </c>
      <c r="R360" s="67">
        <f t="shared" si="4927"/>
        <v>0</v>
      </c>
      <c r="S360" s="68">
        <f t="shared" si="4928"/>
        <v>0</v>
      </c>
      <c r="T360" s="69">
        <v>0</v>
      </c>
      <c r="U360" s="69">
        <v>0</v>
      </c>
      <c r="V360" s="68">
        <f t="shared" si="4929"/>
        <v>0</v>
      </c>
      <c r="W360" s="69">
        <v>0</v>
      </c>
      <c r="X360" s="69">
        <v>0</v>
      </c>
      <c r="Y360" s="68">
        <f t="shared" si="4930"/>
        <v>0</v>
      </c>
      <c r="Z360" s="68">
        <f t="shared" si="4931"/>
        <v>0</v>
      </c>
      <c r="AA360" s="68">
        <f t="shared" si="4932"/>
        <v>0</v>
      </c>
      <c r="AB360" s="68">
        <f t="shared" si="4932"/>
        <v>0</v>
      </c>
      <c r="AC360" s="68">
        <f t="shared" si="4933"/>
        <v>0</v>
      </c>
      <c r="AD360" s="68">
        <f t="shared" si="4934"/>
        <v>0</v>
      </c>
      <c r="AE360" s="68">
        <f t="shared" si="4934"/>
        <v>0</v>
      </c>
      <c r="AF360" s="67">
        <f>+AG360+AJ360</f>
        <v>0</v>
      </c>
      <c r="AG360" s="68">
        <f>+AH360+AI360</f>
        <v>0</v>
      </c>
      <c r="AH360" s="69">
        <v>0</v>
      </c>
      <c r="AI360" s="69">
        <v>0</v>
      </c>
      <c r="AJ360" s="68">
        <f>+AK360+AL360</f>
        <v>0</v>
      </c>
      <c r="AK360" s="69">
        <v>0</v>
      </c>
      <c r="AL360" s="69">
        <v>0</v>
      </c>
      <c r="AM360" s="67">
        <f t="shared" si="4935"/>
        <v>0</v>
      </c>
      <c r="AN360" s="68">
        <f t="shared" si="4936"/>
        <v>0</v>
      </c>
      <c r="AO360" s="69">
        <v>0</v>
      </c>
      <c r="AP360" s="69">
        <v>0</v>
      </c>
      <c r="AQ360" s="68">
        <f t="shared" si="4937"/>
        <v>0</v>
      </c>
      <c r="AR360" s="69">
        <v>0</v>
      </c>
      <c r="AS360" s="69">
        <v>0</v>
      </c>
      <c r="AT360" s="67">
        <f t="shared" si="4938"/>
        <v>0</v>
      </c>
      <c r="AU360" s="68">
        <f t="shared" si="4939"/>
        <v>0</v>
      </c>
      <c r="AV360" s="69">
        <v>0</v>
      </c>
      <c r="AW360" s="69">
        <v>0</v>
      </c>
      <c r="AX360" s="68">
        <f t="shared" si="4940"/>
        <v>0</v>
      </c>
      <c r="AY360" s="69">
        <v>0</v>
      </c>
      <c r="AZ360" s="69">
        <v>0</v>
      </c>
      <c r="BA360" s="68">
        <f t="shared" si="4941"/>
        <v>0</v>
      </c>
      <c r="BB360" s="68">
        <f t="shared" si="4942"/>
        <v>0</v>
      </c>
      <c r="BC360" s="68">
        <f t="shared" si="4943"/>
        <v>0</v>
      </c>
      <c r="BD360" s="68">
        <f t="shared" si="4943"/>
        <v>0</v>
      </c>
      <c r="BE360" s="68">
        <f t="shared" si="4944"/>
        <v>0</v>
      </c>
      <c r="BF360" s="68">
        <f t="shared" si="4945"/>
        <v>0</v>
      </c>
      <c r="BG360" s="68">
        <f t="shared" si="4945"/>
        <v>0</v>
      </c>
      <c r="BH360" s="67">
        <f>+BI360+BL360</f>
        <v>0</v>
      </c>
      <c r="BI360" s="68">
        <f>+BJ360+BK360</f>
        <v>0</v>
      </c>
      <c r="BJ360" s="69">
        <v>0</v>
      </c>
      <c r="BK360" s="69">
        <v>0</v>
      </c>
      <c r="BL360" s="68">
        <f>+BM360+BN360</f>
        <v>0</v>
      </c>
      <c r="BM360" s="69">
        <v>0</v>
      </c>
      <c r="BN360" s="69">
        <v>0</v>
      </c>
      <c r="BO360" s="67">
        <f t="shared" si="4946"/>
        <v>0</v>
      </c>
      <c r="BP360" s="68">
        <f t="shared" si="4947"/>
        <v>0</v>
      </c>
      <c r="BQ360" s="69">
        <v>0</v>
      </c>
      <c r="BR360" s="69">
        <v>0</v>
      </c>
      <c r="BS360" s="68">
        <f t="shared" si="4948"/>
        <v>0</v>
      </c>
      <c r="BT360" s="69">
        <v>0</v>
      </c>
      <c r="BU360" s="69">
        <v>0</v>
      </c>
      <c r="BV360" s="67">
        <f t="shared" si="4949"/>
        <v>660</v>
      </c>
      <c r="BW360" s="68">
        <f t="shared" si="4950"/>
        <v>660</v>
      </c>
      <c r="BX360" s="69">
        <v>660</v>
      </c>
      <c r="BY360" s="69">
        <v>0</v>
      </c>
      <c r="BZ360" s="68">
        <f t="shared" si="4951"/>
        <v>0</v>
      </c>
      <c r="CA360" s="69">
        <v>0</v>
      </c>
      <c r="CB360" s="69">
        <v>0</v>
      </c>
      <c r="CC360" s="68">
        <f t="shared" si="4952"/>
        <v>660</v>
      </c>
      <c r="CD360" s="68">
        <f t="shared" si="4953"/>
        <v>660</v>
      </c>
      <c r="CE360" s="68">
        <f t="shared" si="4954"/>
        <v>660</v>
      </c>
      <c r="CF360" s="68">
        <f t="shared" si="4954"/>
        <v>0</v>
      </c>
      <c r="CG360" s="68">
        <f t="shared" si="4955"/>
        <v>0</v>
      </c>
      <c r="CH360" s="68">
        <f t="shared" si="4956"/>
        <v>0</v>
      </c>
      <c r="CI360" s="68">
        <f t="shared" si="4956"/>
        <v>0</v>
      </c>
      <c r="CJ360" s="67">
        <f>+CK360+CN360</f>
        <v>1766.99</v>
      </c>
      <c r="CK360" s="68">
        <f>+CL360+CM360</f>
        <v>1766.99</v>
      </c>
      <c r="CL360" s="69">
        <v>1598.68</v>
      </c>
      <c r="CM360" s="69">
        <v>168.31</v>
      </c>
      <c r="CN360" s="68">
        <f>+CO360+CP360</f>
        <v>0</v>
      </c>
      <c r="CO360" s="69">
        <v>0</v>
      </c>
      <c r="CP360" s="69">
        <v>0</v>
      </c>
      <c r="CQ360" s="67">
        <f t="shared" si="4957"/>
        <v>2117.1820000000002</v>
      </c>
      <c r="CR360" s="68">
        <f t="shared" si="4958"/>
        <v>2117.1820000000002</v>
      </c>
      <c r="CS360" s="69">
        <v>1951.9520000000002</v>
      </c>
      <c r="CT360" s="69">
        <v>165.23</v>
      </c>
      <c r="CU360" s="68">
        <f t="shared" si="4959"/>
        <v>0</v>
      </c>
      <c r="CV360" s="69">
        <v>0</v>
      </c>
      <c r="CW360" s="69">
        <v>0</v>
      </c>
      <c r="CX360" s="67">
        <f t="shared" si="4960"/>
        <v>936</v>
      </c>
      <c r="CY360" s="68">
        <f t="shared" si="4961"/>
        <v>936</v>
      </c>
      <c r="CZ360" s="69">
        <v>664</v>
      </c>
      <c r="DA360" s="69">
        <v>272</v>
      </c>
      <c r="DB360" s="68">
        <f t="shared" si="4962"/>
        <v>0</v>
      </c>
      <c r="DC360" s="69">
        <v>0</v>
      </c>
      <c r="DD360" s="69">
        <v>0</v>
      </c>
      <c r="DE360" s="68">
        <f t="shared" si="4963"/>
        <v>4820.1720000000005</v>
      </c>
      <c r="DF360" s="68">
        <f t="shared" si="4964"/>
        <v>4820.1720000000005</v>
      </c>
      <c r="DG360" s="68">
        <f t="shared" si="4965"/>
        <v>4214.6320000000005</v>
      </c>
      <c r="DH360" s="68">
        <f t="shared" si="4965"/>
        <v>605.54</v>
      </c>
      <c r="DI360" s="68">
        <f t="shared" si="4966"/>
        <v>0</v>
      </c>
      <c r="DJ360" s="68">
        <f t="shared" si="4967"/>
        <v>0</v>
      </c>
      <c r="DK360" s="68">
        <f t="shared" si="4967"/>
        <v>0</v>
      </c>
      <c r="DL360" s="68">
        <f t="shared" si="4968"/>
        <v>5480.1720000000005</v>
      </c>
      <c r="DM360" s="68">
        <f t="shared" si="4969"/>
        <v>5480.1720000000005</v>
      </c>
      <c r="DN360" s="68">
        <f t="shared" si="4970"/>
        <v>4874.6320000000005</v>
      </c>
      <c r="DO360" s="68">
        <f t="shared" si="4970"/>
        <v>605.54</v>
      </c>
      <c r="DP360" s="68">
        <f t="shared" si="4971"/>
        <v>0</v>
      </c>
      <c r="DQ360" s="68">
        <f t="shared" si="4972"/>
        <v>0</v>
      </c>
      <c r="DR360" s="68">
        <f t="shared" si="4972"/>
        <v>0</v>
      </c>
    </row>
    <row r="361" spans="1:122" s="3" customFormat="1" ht="15" customHeight="1" x14ac:dyDescent="0.25">
      <c r="A361" s="37"/>
      <c r="B361" s="1"/>
      <c r="C361" s="35" t="s">
        <v>28</v>
      </c>
      <c r="D361" s="67">
        <f>+E361+H361</f>
        <v>42573.72</v>
      </c>
      <c r="E361" s="68">
        <f>+F361+G361</f>
        <v>15973.720000000001</v>
      </c>
      <c r="F361" s="69">
        <v>10463.720000000001</v>
      </c>
      <c r="G361" s="69">
        <v>5510</v>
      </c>
      <c r="H361" s="68">
        <f>+I361+J361</f>
        <v>26600</v>
      </c>
      <c r="I361" s="69">
        <v>0</v>
      </c>
      <c r="J361" s="69">
        <v>26600</v>
      </c>
      <c r="K361" s="67">
        <f t="shared" si="4924"/>
        <v>21070.565000000002</v>
      </c>
      <c r="L361" s="68">
        <f t="shared" si="4925"/>
        <v>17359.905000000002</v>
      </c>
      <c r="M361" s="69">
        <v>14049.905000000002</v>
      </c>
      <c r="N361" s="69">
        <v>3310</v>
      </c>
      <c r="O361" s="68">
        <f t="shared" si="4926"/>
        <v>3710.66</v>
      </c>
      <c r="P361" s="69">
        <v>1710.66</v>
      </c>
      <c r="Q361" s="69">
        <v>2000</v>
      </c>
      <c r="R361" s="67">
        <f t="shared" si="4927"/>
        <v>37775.055</v>
      </c>
      <c r="S361" s="68">
        <f t="shared" si="4928"/>
        <v>13805.054999999998</v>
      </c>
      <c r="T361" s="69">
        <v>11605.054999999998</v>
      </c>
      <c r="U361" s="69">
        <v>2200</v>
      </c>
      <c r="V361" s="68">
        <f t="shared" si="4929"/>
        <v>23970</v>
      </c>
      <c r="W361" s="69">
        <v>1600</v>
      </c>
      <c r="X361" s="69">
        <v>22370</v>
      </c>
      <c r="Y361" s="68">
        <f t="shared" si="4930"/>
        <v>101419.34</v>
      </c>
      <c r="Z361" s="68">
        <f t="shared" si="4931"/>
        <v>47138.68</v>
      </c>
      <c r="AA361" s="68">
        <f t="shared" si="4932"/>
        <v>36118.68</v>
      </c>
      <c r="AB361" s="68">
        <f t="shared" si="4932"/>
        <v>11020</v>
      </c>
      <c r="AC361" s="68">
        <f t="shared" si="4933"/>
        <v>54280.66</v>
      </c>
      <c r="AD361" s="68">
        <f t="shared" si="4934"/>
        <v>3310.66</v>
      </c>
      <c r="AE361" s="68">
        <f t="shared" si="4934"/>
        <v>50970</v>
      </c>
      <c r="AF361" s="67">
        <f>+AG361+AJ361</f>
        <v>22378.125</v>
      </c>
      <c r="AG361" s="68">
        <f>+AH361+AI361</f>
        <v>11998.125</v>
      </c>
      <c r="AH361" s="69">
        <v>4538.125</v>
      </c>
      <c r="AI361" s="69">
        <v>7460</v>
      </c>
      <c r="AJ361" s="68">
        <f>+AK361+AL361</f>
        <v>10380</v>
      </c>
      <c r="AK361" s="69">
        <v>0</v>
      </c>
      <c r="AL361" s="69">
        <v>10380</v>
      </c>
      <c r="AM361" s="67">
        <f t="shared" si="4935"/>
        <v>23334.971000000001</v>
      </c>
      <c r="AN361" s="68">
        <f t="shared" si="4936"/>
        <v>11935.52</v>
      </c>
      <c r="AO361" s="69">
        <v>5278.3549999999996</v>
      </c>
      <c r="AP361" s="69">
        <v>6657.165</v>
      </c>
      <c r="AQ361" s="68">
        <f t="shared" si="4937"/>
        <v>11399.451000000001</v>
      </c>
      <c r="AR361" s="69">
        <v>5399.451</v>
      </c>
      <c r="AS361" s="69">
        <v>6000</v>
      </c>
      <c r="AT361" s="67">
        <f t="shared" si="4938"/>
        <v>16675.43</v>
      </c>
      <c r="AU361" s="68">
        <f t="shared" si="4939"/>
        <v>6375.43</v>
      </c>
      <c r="AV361" s="69">
        <v>5985.43</v>
      </c>
      <c r="AW361" s="69">
        <v>390</v>
      </c>
      <c r="AX361" s="68">
        <f t="shared" si="4940"/>
        <v>10300</v>
      </c>
      <c r="AY361" s="69">
        <v>0</v>
      </c>
      <c r="AZ361" s="69">
        <v>10300</v>
      </c>
      <c r="BA361" s="68">
        <f t="shared" si="4941"/>
        <v>62388.525999999998</v>
      </c>
      <c r="BB361" s="68">
        <f t="shared" si="4942"/>
        <v>30309.075000000001</v>
      </c>
      <c r="BC361" s="68">
        <f t="shared" si="4943"/>
        <v>15801.91</v>
      </c>
      <c r="BD361" s="68">
        <f t="shared" si="4943"/>
        <v>14507.165000000001</v>
      </c>
      <c r="BE361" s="68">
        <f t="shared" si="4944"/>
        <v>32079.451000000001</v>
      </c>
      <c r="BF361" s="68">
        <f t="shared" si="4945"/>
        <v>5399.451</v>
      </c>
      <c r="BG361" s="68">
        <f t="shared" si="4945"/>
        <v>26680</v>
      </c>
      <c r="BH361" s="67">
        <f>+BI361+BL361</f>
        <v>28920.298999999999</v>
      </c>
      <c r="BI361" s="68">
        <f>+BJ361+BK361</f>
        <v>9120.3729999999996</v>
      </c>
      <c r="BJ361" s="69">
        <v>7340.1949999999997</v>
      </c>
      <c r="BK361" s="69">
        <v>1780.1779999999999</v>
      </c>
      <c r="BL361" s="68">
        <f>+BM361+BN361</f>
        <v>19799.925999999999</v>
      </c>
      <c r="BM361" s="69">
        <v>1499.9359999999999</v>
      </c>
      <c r="BN361" s="69">
        <v>18299.989999999998</v>
      </c>
      <c r="BO361" s="67">
        <f t="shared" si="4946"/>
        <v>13470.655000000001</v>
      </c>
      <c r="BP361" s="68">
        <f t="shared" si="4947"/>
        <v>8770.9150000000009</v>
      </c>
      <c r="BQ361" s="69">
        <v>6370.915</v>
      </c>
      <c r="BR361" s="69">
        <v>2400</v>
      </c>
      <c r="BS361" s="68">
        <f t="shared" si="4948"/>
        <v>4699.74</v>
      </c>
      <c r="BT361" s="69">
        <v>0</v>
      </c>
      <c r="BU361" s="69">
        <v>4699.74</v>
      </c>
      <c r="BV361" s="67">
        <f t="shared" si="4949"/>
        <v>30005.385000000002</v>
      </c>
      <c r="BW361" s="68">
        <f t="shared" si="4950"/>
        <v>15301.375</v>
      </c>
      <c r="BX361" s="69">
        <v>14701.375</v>
      </c>
      <c r="BY361" s="69">
        <v>600</v>
      </c>
      <c r="BZ361" s="68">
        <f t="shared" si="4951"/>
        <v>14704.01</v>
      </c>
      <c r="CA361" s="69">
        <v>1954.01</v>
      </c>
      <c r="CB361" s="69">
        <v>12750</v>
      </c>
      <c r="CC361" s="68">
        <f t="shared" si="4952"/>
        <v>72396.338999999993</v>
      </c>
      <c r="CD361" s="68">
        <f t="shared" si="4953"/>
        <v>33192.663</v>
      </c>
      <c r="CE361" s="68">
        <f t="shared" si="4954"/>
        <v>28412.485000000001</v>
      </c>
      <c r="CF361" s="68">
        <f t="shared" si="4954"/>
        <v>4780.1779999999999</v>
      </c>
      <c r="CG361" s="68">
        <f t="shared" si="4955"/>
        <v>39203.675999999992</v>
      </c>
      <c r="CH361" s="68">
        <f t="shared" si="4956"/>
        <v>3453.9459999999999</v>
      </c>
      <c r="CI361" s="68">
        <f t="shared" si="4956"/>
        <v>35749.729999999996</v>
      </c>
      <c r="CJ361" s="67">
        <f>+CK361+CN361</f>
        <v>20687.409</v>
      </c>
      <c r="CK361" s="68">
        <f>+CL361+CM361</f>
        <v>9387.6150000000016</v>
      </c>
      <c r="CL361" s="69">
        <v>9387.6150000000016</v>
      </c>
      <c r="CM361" s="69">
        <v>0</v>
      </c>
      <c r="CN361" s="68">
        <f>+CO361+CP361</f>
        <v>11299.794</v>
      </c>
      <c r="CO361" s="69">
        <v>1999.7940000000001</v>
      </c>
      <c r="CP361" s="69">
        <v>9300</v>
      </c>
      <c r="CQ361" s="67">
        <f t="shared" si="4957"/>
        <v>33219.050000000003</v>
      </c>
      <c r="CR361" s="68">
        <f t="shared" si="4958"/>
        <v>14218.759999999998</v>
      </c>
      <c r="CS361" s="69">
        <v>12218.759999999998</v>
      </c>
      <c r="CT361" s="69">
        <v>2000</v>
      </c>
      <c r="CU361" s="68">
        <f t="shared" si="4959"/>
        <v>19000.29</v>
      </c>
      <c r="CV361" s="69">
        <v>0</v>
      </c>
      <c r="CW361" s="69">
        <v>19000.29</v>
      </c>
      <c r="CX361" s="67">
        <f t="shared" si="4960"/>
        <v>26265.93</v>
      </c>
      <c r="CY361" s="68">
        <f t="shared" si="4961"/>
        <v>6576.17</v>
      </c>
      <c r="CZ361" s="69">
        <v>6576.17</v>
      </c>
      <c r="DA361" s="69">
        <v>0</v>
      </c>
      <c r="DB361" s="68">
        <f t="shared" si="4962"/>
        <v>19689.760000000002</v>
      </c>
      <c r="DC361" s="69">
        <v>2489.7600000000002</v>
      </c>
      <c r="DD361" s="69">
        <v>17200</v>
      </c>
      <c r="DE361" s="68">
        <f t="shared" si="4963"/>
        <v>80172.388999999996</v>
      </c>
      <c r="DF361" s="68">
        <f t="shared" si="4964"/>
        <v>30182.544999999998</v>
      </c>
      <c r="DG361" s="68">
        <f t="shared" si="4965"/>
        <v>28182.544999999998</v>
      </c>
      <c r="DH361" s="68">
        <f t="shared" si="4965"/>
        <v>2000</v>
      </c>
      <c r="DI361" s="68">
        <f t="shared" si="4966"/>
        <v>49989.843999999997</v>
      </c>
      <c r="DJ361" s="68">
        <f t="shared" si="4967"/>
        <v>4489.5540000000001</v>
      </c>
      <c r="DK361" s="68">
        <f t="shared" si="4967"/>
        <v>45500.29</v>
      </c>
      <c r="DL361" s="68">
        <f t="shared" si="4968"/>
        <v>316376.59399999998</v>
      </c>
      <c r="DM361" s="68">
        <f t="shared" si="4969"/>
        <v>140822.96299999999</v>
      </c>
      <c r="DN361" s="68">
        <f t="shared" si="4970"/>
        <v>108515.62</v>
      </c>
      <c r="DO361" s="68">
        <f t="shared" si="4970"/>
        <v>32307.343000000001</v>
      </c>
      <c r="DP361" s="68">
        <f t="shared" si="4971"/>
        <v>175553.63099999999</v>
      </c>
      <c r="DQ361" s="68">
        <f t="shared" si="4972"/>
        <v>16653.611000000001</v>
      </c>
      <c r="DR361" s="68">
        <f t="shared" si="4972"/>
        <v>158900.01999999999</v>
      </c>
    </row>
    <row r="362" spans="1:122" s="3" customFormat="1" ht="15" customHeight="1" x14ac:dyDescent="0.2">
      <c r="A362" s="37"/>
      <c r="B362" s="1"/>
      <c r="C362" s="39"/>
      <c r="D362" s="65"/>
      <c r="E362" s="36"/>
      <c r="F362" s="36"/>
      <c r="G362" s="36"/>
      <c r="H362" s="36"/>
      <c r="I362" s="36"/>
      <c r="J362" s="36"/>
      <c r="K362" s="65"/>
      <c r="L362" s="36"/>
      <c r="M362" s="36"/>
      <c r="N362" s="36"/>
      <c r="O362" s="36"/>
      <c r="P362" s="36"/>
      <c r="Q362" s="36"/>
      <c r="R362" s="65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65"/>
      <c r="AG362" s="36"/>
      <c r="AH362" s="36"/>
      <c r="AI362" s="36"/>
      <c r="AJ362" s="36"/>
      <c r="AK362" s="36"/>
      <c r="AL362" s="36"/>
      <c r="AM362" s="65"/>
      <c r="AN362" s="36"/>
      <c r="AO362" s="36"/>
      <c r="AP362" s="36"/>
      <c r="AQ362" s="36"/>
      <c r="AR362" s="36"/>
      <c r="AS362" s="36"/>
      <c r="AT362" s="65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65"/>
      <c r="BI362" s="36"/>
      <c r="BJ362" s="36"/>
      <c r="BK362" s="36"/>
      <c r="BL362" s="36"/>
      <c r="BM362" s="36"/>
      <c r="BN362" s="36"/>
      <c r="BO362" s="65"/>
      <c r="BP362" s="36"/>
      <c r="BQ362" s="36"/>
      <c r="BR362" s="36"/>
      <c r="BS362" s="36"/>
      <c r="BT362" s="36"/>
      <c r="BU362" s="36"/>
      <c r="BV362" s="65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65"/>
      <c r="CK362" s="36"/>
      <c r="CL362" s="36"/>
      <c r="CM362" s="36"/>
      <c r="CN362" s="36"/>
      <c r="CO362" s="36"/>
      <c r="CP362" s="36"/>
      <c r="CQ362" s="65"/>
      <c r="CR362" s="36"/>
      <c r="CS362" s="36"/>
      <c r="CT362" s="36"/>
      <c r="CU362" s="36"/>
      <c r="CV362" s="36"/>
      <c r="CW362" s="36"/>
      <c r="CX362" s="65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</row>
    <row r="363" spans="1:122" s="3" customFormat="1" ht="15" customHeight="1" x14ac:dyDescent="0.2">
      <c r="A363" s="34" t="s">
        <v>301</v>
      </c>
      <c r="B363" s="1"/>
      <c r="C363" s="35"/>
      <c r="D363" s="65">
        <f t="shared" ref="D363:Q363" si="4973">D365+D380+D386+D392+D401</f>
        <v>1548404.6110000003</v>
      </c>
      <c r="E363" s="36">
        <f t="shared" si="4973"/>
        <v>786689.36199999996</v>
      </c>
      <c r="F363" s="36">
        <f t="shared" si="4973"/>
        <v>525156.43299999996</v>
      </c>
      <c r="G363" s="36">
        <f t="shared" si="4973"/>
        <v>261532.929</v>
      </c>
      <c r="H363" s="36">
        <f t="shared" si="4973"/>
        <v>761715.24900000007</v>
      </c>
      <c r="I363" s="36">
        <f t="shared" si="4973"/>
        <v>385132.08899999998</v>
      </c>
      <c r="J363" s="36">
        <f t="shared" si="4973"/>
        <v>376583.16000000003</v>
      </c>
      <c r="K363" s="65">
        <f t="shared" si="4973"/>
        <v>1858897.2540000002</v>
      </c>
      <c r="L363" s="36">
        <f t="shared" si="4973"/>
        <v>917747.04799999995</v>
      </c>
      <c r="M363" s="36">
        <f t="shared" si="4973"/>
        <v>597719.6810000001</v>
      </c>
      <c r="N363" s="36">
        <f t="shared" si="4973"/>
        <v>320027.36700000003</v>
      </c>
      <c r="O363" s="36">
        <f t="shared" si="4973"/>
        <v>941150.20600000001</v>
      </c>
      <c r="P363" s="36">
        <f t="shared" si="4973"/>
        <v>472444.39</v>
      </c>
      <c r="Q363" s="36">
        <f t="shared" si="4973"/>
        <v>468705.81599999999</v>
      </c>
      <c r="R363" s="65">
        <f t="shared" ref="R363" si="4974">S363+V363</f>
        <v>2165542.477</v>
      </c>
      <c r="S363" s="36">
        <f t="shared" ref="S363" si="4975">SUM(T363:U363)</f>
        <v>995611.19</v>
      </c>
      <c r="T363" s="36">
        <f>T365+T380+T386+T392+T401</f>
        <v>670980.52799999993</v>
      </c>
      <c r="U363" s="36">
        <f>U365+U380+U386+U392+U401</f>
        <v>324630.66200000001</v>
      </c>
      <c r="V363" s="36">
        <f t="shared" ref="V363" si="4976">SUM(W363:X363)</f>
        <v>1169931.287</v>
      </c>
      <c r="W363" s="36">
        <f>W365+W380+W386+W392+W401</f>
        <v>676243.24800000002</v>
      </c>
      <c r="X363" s="36">
        <f>X365+X380+X386+X392+X401</f>
        <v>493688.03899999999</v>
      </c>
      <c r="Y363" s="36">
        <f t="shared" ref="Y363" si="4977">Z363+AC363</f>
        <v>5572844.3419999992</v>
      </c>
      <c r="Z363" s="36">
        <f t="shared" ref="Z363" si="4978">SUM(AA363:AB363)</f>
        <v>2700047.5999999996</v>
      </c>
      <c r="AA363" s="36">
        <f>AA365+AA380+AA386+AA392+AA401</f>
        <v>1793856.642</v>
      </c>
      <c r="AB363" s="36">
        <f>AB365+AB380+AB386+AB392+AB401</f>
        <v>906190.95799999987</v>
      </c>
      <c r="AC363" s="36">
        <f t="shared" ref="AC363" si="4979">SUM(AD363:AE363)</f>
        <v>2872796.7419999996</v>
      </c>
      <c r="AD363" s="36">
        <f>AD365+AD380+AD386+AD392+AD401</f>
        <v>1533819.727</v>
      </c>
      <c r="AE363" s="36">
        <f>AE365+AE380+AE386+AE392+AE401</f>
        <v>1338977.0149999999</v>
      </c>
      <c r="AF363" s="65">
        <f t="shared" ref="AF363" si="4980">AG363+AJ363</f>
        <v>1869905.2171111112</v>
      </c>
      <c r="AG363" s="36">
        <f t="shared" ref="AG363" si="4981">SUM(AH363:AI363)</f>
        <v>895864.18711111101</v>
      </c>
      <c r="AH363" s="36">
        <f>AH365+AH380+AH386+AH392+AH401</f>
        <v>596394.11411111103</v>
      </c>
      <c r="AI363" s="36">
        <f>AI365+AI380+AI386+AI392+AI401</f>
        <v>299470.07299999997</v>
      </c>
      <c r="AJ363" s="36">
        <f t="shared" ref="AJ363" si="4982">SUM(AK363:AL363)</f>
        <v>974041.03</v>
      </c>
      <c r="AK363" s="36">
        <f>AK365+AK380+AK386+AK392+AK401</f>
        <v>497529.93200000003</v>
      </c>
      <c r="AL363" s="36">
        <f>AL365+AL380+AL386+AL392+AL401</f>
        <v>476511.098</v>
      </c>
      <c r="AM363" s="65">
        <f t="shared" ref="AM363" si="4983">AN363+AQ363</f>
        <v>2118040.0686666667</v>
      </c>
      <c r="AN363" s="36">
        <f t="shared" ref="AN363" si="4984">SUM(AO363:AP363)</f>
        <v>940976.4846666666</v>
      </c>
      <c r="AO363" s="36">
        <f>AO365+AO380+AO386+AO392+AO401</f>
        <v>637332.58066666662</v>
      </c>
      <c r="AP363" s="36">
        <f>AP365+AP380+AP386+AP392+AP401</f>
        <v>303643.90399999998</v>
      </c>
      <c r="AQ363" s="36">
        <f t="shared" ref="AQ363" si="4985">SUM(AR363:AS363)</f>
        <v>1177063.584</v>
      </c>
      <c r="AR363" s="36">
        <f>AR365+AR380+AR386+AR392+AR401</f>
        <v>717560.42</v>
      </c>
      <c r="AS363" s="36">
        <f>AS365+AS380+AS386+AS392+AS401</f>
        <v>459503.16399999999</v>
      </c>
      <c r="AT363" s="65">
        <f t="shared" ref="AT363" si="4986">AU363+AX363</f>
        <v>2154013.4029999999</v>
      </c>
      <c r="AU363" s="36">
        <f t="shared" ref="AU363" si="4987">SUM(AV363:AW363)</f>
        <v>952976.2790000001</v>
      </c>
      <c r="AV363" s="36">
        <f>AV365+AV380+AV386+AV392+AV401</f>
        <v>653367.47400000005</v>
      </c>
      <c r="AW363" s="36">
        <f>AW365+AW380+AW386+AW392+AW401</f>
        <v>299608.80500000005</v>
      </c>
      <c r="AX363" s="36">
        <f t="shared" ref="AX363" si="4988">SUM(AY363:AZ363)</f>
        <v>1201037.1240000001</v>
      </c>
      <c r="AY363" s="36">
        <f>AY365+AY380+AY386+AY392+AY401</f>
        <v>708557.804</v>
      </c>
      <c r="AZ363" s="36">
        <f>AZ365+AZ380+AZ386+AZ392+AZ401</f>
        <v>492479.32</v>
      </c>
      <c r="BA363" s="36">
        <f t="shared" ref="BA363" si="4989">BB363+BE363</f>
        <v>6141958.6887777783</v>
      </c>
      <c r="BB363" s="36">
        <f t="shared" ref="BB363" si="4990">SUM(BC363:BD363)</f>
        <v>2789816.9507777779</v>
      </c>
      <c r="BC363" s="36">
        <f>BC365+BC380+BC386+BC392+BC401</f>
        <v>1887094.1687777778</v>
      </c>
      <c r="BD363" s="36">
        <f>BD365+BD380+BD386+BD392+BD401</f>
        <v>902722.78200000012</v>
      </c>
      <c r="BE363" s="36">
        <f t="shared" ref="BE363" si="4991">SUM(BF363:BG363)</f>
        <v>3352141.7379999999</v>
      </c>
      <c r="BF363" s="36">
        <f>BF365+BF380+BF386+BF392+BF401</f>
        <v>1923648.156</v>
      </c>
      <c r="BG363" s="36">
        <f>BG365+BG380+BG386+BG392+BG401</f>
        <v>1428493.5819999999</v>
      </c>
      <c r="BH363" s="65">
        <f t="shared" ref="BH363" si="4992">BI363+BL363</f>
        <v>2317337.9605555558</v>
      </c>
      <c r="BI363" s="36">
        <f t="shared" ref="BI363" si="4993">SUM(BJ363:BK363)</f>
        <v>973679.94555555552</v>
      </c>
      <c r="BJ363" s="36">
        <f>BJ365+BJ380+BJ386+BJ392+BJ401</f>
        <v>662248.1805555555</v>
      </c>
      <c r="BK363" s="36">
        <f>BK365+BK380+BK386+BK392+BK401</f>
        <v>311431.76500000001</v>
      </c>
      <c r="BL363" s="36">
        <f t="shared" ref="BL363" si="4994">SUM(BM363:BN363)</f>
        <v>1343658.0150000001</v>
      </c>
      <c r="BM363" s="36">
        <f>BM365+BM380+BM386+BM392+BM401</f>
        <v>815442.03899999999</v>
      </c>
      <c r="BN363" s="36">
        <f>BN365+BN380+BN386+BN392+BN401</f>
        <v>528215.97600000002</v>
      </c>
      <c r="BO363" s="65">
        <f t="shared" ref="BO363" si="4995">BP363+BS363</f>
        <v>1968051.91</v>
      </c>
      <c r="BP363" s="36">
        <f t="shared" ref="BP363" si="4996">SUM(BQ363:BR363)</f>
        <v>981416.25</v>
      </c>
      <c r="BQ363" s="36">
        <f>BQ365+BQ380+BQ386+BQ392+BQ401</f>
        <v>679908.15800000005</v>
      </c>
      <c r="BR363" s="36">
        <f>BR365+BR380+BR386+BR392+BR401</f>
        <v>301508.09199999995</v>
      </c>
      <c r="BS363" s="36">
        <f t="shared" ref="BS363" si="4997">SUM(BT363:BU363)</f>
        <v>986635.65999999992</v>
      </c>
      <c r="BT363" s="36">
        <f>BT365+BT380+BT386+BT392+BT401</f>
        <v>538598.16099999996</v>
      </c>
      <c r="BU363" s="36">
        <f>BU365+BU380+BU386+BU392+BU401</f>
        <v>448037.49900000001</v>
      </c>
      <c r="BV363" s="65">
        <f t="shared" ref="BV363" si="4998">BW363+BZ363</f>
        <v>2126684.469</v>
      </c>
      <c r="BW363" s="36">
        <f t="shared" ref="BW363" si="4999">SUM(BX363:BY363)</f>
        <v>963611.73899999994</v>
      </c>
      <c r="BX363" s="36">
        <f>BX365+BX380+BX386+BX392+BX401</f>
        <v>636004.74399999995</v>
      </c>
      <c r="BY363" s="36">
        <f>BY365+BY380+BY386+BY392+BY401</f>
        <v>327606.995</v>
      </c>
      <c r="BZ363" s="36">
        <f t="shared" ref="BZ363" si="5000">SUM(CA363:CB363)</f>
        <v>1163072.73</v>
      </c>
      <c r="CA363" s="36">
        <f>CA365+CA380+CA386+CA392+CA401</f>
        <v>689992.56200000003</v>
      </c>
      <c r="CB363" s="36">
        <f>CB365+CB380+CB386+CB392+CB401</f>
        <v>473080.16800000001</v>
      </c>
      <c r="CC363" s="36">
        <f t="shared" ref="CC363" si="5001">CD363+CG363</f>
        <v>6412074.339555556</v>
      </c>
      <c r="CD363" s="36">
        <f t="shared" ref="CD363" si="5002">SUM(CE363:CF363)</f>
        <v>2918707.9345555557</v>
      </c>
      <c r="CE363" s="36">
        <f>CE365+CE380+CE386+CE392+CE401</f>
        <v>1978161.0825555557</v>
      </c>
      <c r="CF363" s="36">
        <f>CF365+CF380+CF386+CF392+CF401</f>
        <v>940546.85199999996</v>
      </c>
      <c r="CG363" s="36">
        <f t="shared" ref="CG363" si="5003">SUM(CH363:CI363)</f>
        <v>3493366.4050000003</v>
      </c>
      <c r="CH363" s="36">
        <f>CH365+CH380+CH386+CH392+CH401</f>
        <v>2044032.7620000001</v>
      </c>
      <c r="CI363" s="36">
        <f>CI365+CI380+CI386+CI392+CI401</f>
        <v>1449333.6429999999</v>
      </c>
      <c r="CJ363" s="65">
        <f t="shared" ref="CJ363" si="5004">CK363+CN363</f>
        <v>2350039.5549999997</v>
      </c>
      <c r="CK363" s="36">
        <f t="shared" ref="CK363" si="5005">SUM(CL363:CM363)</f>
        <v>969854.3899999999</v>
      </c>
      <c r="CL363" s="36">
        <f>CL365+CL380+CL386+CL392+CL401</f>
        <v>669341.1</v>
      </c>
      <c r="CM363" s="36">
        <f>CM365+CM380+CM386+CM392+CM401</f>
        <v>300513.28999999998</v>
      </c>
      <c r="CN363" s="36">
        <f t="shared" ref="CN363" si="5006">SUM(CO363:CP363)</f>
        <v>1380185.165</v>
      </c>
      <c r="CO363" s="36">
        <f>CO365+CO380+CO386+CO392+CO401</f>
        <v>722656.95</v>
      </c>
      <c r="CP363" s="36">
        <f>CP365+CP380+CP386+CP392+CP401</f>
        <v>657528.21499999997</v>
      </c>
      <c r="CQ363" s="65">
        <f t="shared" ref="CQ363" si="5007">CR363+CU363</f>
        <v>2128529.034</v>
      </c>
      <c r="CR363" s="36">
        <f t="shared" ref="CR363" si="5008">SUM(CS363:CT363)</f>
        <v>933328.49</v>
      </c>
      <c r="CS363" s="36">
        <f>CS365+CS380+CS386+CS392+CS401</f>
        <v>658177.06900000002</v>
      </c>
      <c r="CT363" s="36">
        <f>CT365+CT380+CT386+CT392+CT401</f>
        <v>275151.42100000003</v>
      </c>
      <c r="CU363" s="36">
        <f t="shared" ref="CU363" si="5009">SUM(CV363:CW363)</f>
        <v>1195200.544</v>
      </c>
      <c r="CV363" s="36">
        <f>CV365+CV380+CV386+CV392+CV401</f>
        <v>635375.22</v>
      </c>
      <c r="CW363" s="36">
        <f>CW365+CW380+CW386+CW392+CW401</f>
        <v>559825.32400000002</v>
      </c>
      <c r="CX363" s="65">
        <f t="shared" ref="CX363:CX405" si="5010">CY363+DB363</f>
        <v>2586417.3030000003</v>
      </c>
      <c r="CY363" s="36">
        <f t="shared" ref="CY363:CY405" si="5011">SUM(CZ363:DA363)</f>
        <v>1074980.074</v>
      </c>
      <c r="CZ363" s="36">
        <f>CZ365+CZ380+CZ386+CZ392+CZ401</f>
        <v>726269.67599999998</v>
      </c>
      <c r="DA363" s="36">
        <f>DA365+DA380+DA386+DA392+DA401</f>
        <v>348710.39799999999</v>
      </c>
      <c r="DB363" s="36">
        <f t="shared" ref="DB363:DB417" si="5012">SUM(DC363:DD363)</f>
        <v>1511437.2290000001</v>
      </c>
      <c r="DC363" s="36">
        <f>DC365+DC380+DC386+DC392+DC401</f>
        <v>957151.96200000006</v>
      </c>
      <c r="DD363" s="36">
        <f>DD365+DD380+DD386+DD392+DD401</f>
        <v>554285.26699999999</v>
      </c>
      <c r="DE363" s="36">
        <f t="shared" ref="DE363" si="5013">DF363+DI363</f>
        <v>7064985.892</v>
      </c>
      <c r="DF363" s="36">
        <f t="shared" ref="DF363" si="5014">SUM(DG363:DH363)</f>
        <v>2978162.9539999999</v>
      </c>
      <c r="DG363" s="36">
        <f>DG365+DG380+DG386+DG392+DG401</f>
        <v>2053787.845</v>
      </c>
      <c r="DH363" s="36">
        <f>DH365+DH380+DH386+DH392+DH401</f>
        <v>924375.10899999994</v>
      </c>
      <c r="DI363" s="36">
        <f t="shared" ref="DI363" si="5015">SUM(DJ363:DK363)</f>
        <v>4086822.9380000001</v>
      </c>
      <c r="DJ363" s="36">
        <f>DJ365+DJ380+DJ386+DJ392+DJ401</f>
        <v>2315184.1320000002</v>
      </c>
      <c r="DK363" s="36">
        <f>DK365+DK380+DK386+DK392+DK401</f>
        <v>1771638.8059999999</v>
      </c>
      <c r="DL363" s="36">
        <f t="shared" ref="DL363" si="5016">DM363+DP363</f>
        <v>25191863.262333333</v>
      </c>
      <c r="DM363" s="36">
        <f t="shared" ref="DM363" si="5017">SUM(DN363:DO363)</f>
        <v>11386735.439333335</v>
      </c>
      <c r="DN363" s="36">
        <f>DN365+DN380+DN386+DN392+DN401</f>
        <v>7712899.7383333333</v>
      </c>
      <c r="DO363" s="36">
        <f>DO365+DO380+DO386+DO392+DO401</f>
        <v>3673835.7010000004</v>
      </c>
      <c r="DP363" s="36">
        <f t="shared" ref="DP363" si="5018">SUM(DQ363:DR363)</f>
        <v>13805127.822999999</v>
      </c>
      <c r="DQ363" s="36">
        <f>DQ365+DQ380+DQ386+DQ392+DQ401</f>
        <v>7816684.7769999998</v>
      </c>
      <c r="DR363" s="36">
        <f>DR365+DR380+DR386+DR392+DR401</f>
        <v>5988443.0460000001</v>
      </c>
    </row>
    <row r="364" spans="1:122" s="3" customFormat="1" ht="15" customHeight="1" x14ac:dyDescent="0.2">
      <c r="A364" s="34"/>
      <c r="B364" s="1"/>
      <c r="C364" s="35"/>
      <c r="D364" s="65"/>
      <c r="E364" s="36"/>
      <c r="F364" s="36"/>
      <c r="G364" s="36"/>
      <c r="H364" s="36"/>
      <c r="I364" s="36"/>
      <c r="J364" s="36"/>
      <c r="K364" s="65"/>
      <c r="L364" s="36"/>
      <c r="M364" s="36"/>
      <c r="N364" s="36"/>
      <c r="O364" s="36"/>
      <c r="P364" s="36"/>
      <c r="Q364" s="36"/>
      <c r="R364" s="65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65"/>
      <c r="AG364" s="36"/>
      <c r="AH364" s="36"/>
      <c r="AI364" s="36"/>
      <c r="AJ364" s="36"/>
      <c r="AK364" s="36"/>
      <c r="AL364" s="36"/>
      <c r="AM364" s="65"/>
      <c r="AN364" s="36"/>
      <c r="AO364" s="36"/>
      <c r="AP364" s="36"/>
      <c r="AQ364" s="36"/>
      <c r="AR364" s="36"/>
      <c r="AS364" s="36"/>
      <c r="AT364" s="65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65"/>
      <c r="BI364" s="36"/>
      <c r="BJ364" s="36"/>
      <c r="BK364" s="36"/>
      <c r="BL364" s="36"/>
      <c r="BM364" s="36"/>
      <c r="BN364" s="36"/>
      <c r="BO364" s="65"/>
      <c r="BP364" s="36"/>
      <c r="BQ364" s="36"/>
      <c r="BR364" s="36"/>
      <c r="BS364" s="36"/>
      <c r="BT364" s="36"/>
      <c r="BU364" s="36"/>
      <c r="BV364" s="65"/>
      <c r="BW364" s="36"/>
      <c r="BX364" s="36"/>
      <c r="BY364" s="36"/>
      <c r="BZ364" s="36"/>
      <c r="CA364" s="36"/>
      <c r="CB364" s="36"/>
      <c r="CC364" s="36"/>
      <c r="CD364" s="36"/>
      <c r="CE364" s="36"/>
      <c r="CF364" s="36"/>
      <c r="CG364" s="36"/>
      <c r="CH364" s="36"/>
      <c r="CI364" s="36"/>
      <c r="CJ364" s="65"/>
      <c r="CK364" s="36"/>
      <c r="CL364" s="36"/>
      <c r="CM364" s="36"/>
      <c r="CN364" s="36"/>
      <c r="CO364" s="36"/>
      <c r="CP364" s="36"/>
      <c r="CQ364" s="65"/>
      <c r="CR364" s="36"/>
      <c r="CS364" s="36"/>
      <c r="CT364" s="36"/>
      <c r="CU364" s="36"/>
      <c r="CV364" s="36"/>
      <c r="CW364" s="36"/>
      <c r="CX364" s="65"/>
      <c r="CY364" s="36"/>
      <c r="CZ364" s="36"/>
      <c r="DA364" s="36"/>
      <c r="DB364" s="36"/>
      <c r="DC364" s="36"/>
      <c r="DD364" s="36"/>
      <c r="DE364" s="36"/>
      <c r="DF364" s="36"/>
      <c r="DG364" s="36"/>
      <c r="DH364" s="36"/>
      <c r="DI364" s="36"/>
      <c r="DJ364" s="36"/>
      <c r="DK364" s="36"/>
      <c r="DL364" s="36"/>
      <c r="DM364" s="36"/>
      <c r="DN364" s="36"/>
      <c r="DO364" s="36"/>
      <c r="DP364" s="36"/>
      <c r="DQ364" s="36"/>
      <c r="DR364" s="36"/>
    </row>
    <row r="365" spans="1:122" s="3" customFormat="1" ht="15" customHeight="1" x14ac:dyDescent="0.2">
      <c r="A365" s="34"/>
      <c r="B365" s="1"/>
      <c r="C365" s="40" t="s">
        <v>302</v>
      </c>
      <c r="D365" s="65">
        <f t="shared" ref="D365:Q365" si="5019">D366+D373+D375+D377+D378</f>
        <v>907118.81900000013</v>
      </c>
      <c r="E365" s="36">
        <f t="shared" si="5019"/>
        <v>352740.81900000002</v>
      </c>
      <c r="F365" s="36">
        <f t="shared" si="5019"/>
        <v>247128</v>
      </c>
      <c r="G365" s="36">
        <f t="shared" si="5019"/>
        <v>105612.819</v>
      </c>
      <c r="H365" s="36">
        <f t="shared" si="5019"/>
        <v>554378</v>
      </c>
      <c r="I365" s="36">
        <f t="shared" si="5019"/>
        <v>288962</v>
      </c>
      <c r="J365" s="36">
        <f t="shared" si="5019"/>
        <v>265416</v>
      </c>
      <c r="K365" s="65">
        <f t="shared" si="5019"/>
        <v>1108005</v>
      </c>
      <c r="L365" s="36">
        <f t="shared" si="5019"/>
        <v>396690</v>
      </c>
      <c r="M365" s="36">
        <f t="shared" si="5019"/>
        <v>264676</v>
      </c>
      <c r="N365" s="36">
        <f t="shared" si="5019"/>
        <v>132014</v>
      </c>
      <c r="O365" s="36">
        <f t="shared" si="5019"/>
        <v>711315</v>
      </c>
      <c r="P365" s="36">
        <f t="shared" si="5019"/>
        <v>370242</v>
      </c>
      <c r="Q365" s="36">
        <f t="shared" si="5019"/>
        <v>341073</v>
      </c>
      <c r="R365" s="65">
        <f t="shared" ref="R365:R366" si="5020">S365+V365</f>
        <v>1363844.02</v>
      </c>
      <c r="S365" s="36">
        <f t="shared" ref="S365:S366" si="5021">SUM(T365:U365)</f>
        <v>472069.02</v>
      </c>
      <c r="T365" s="36">
        <f>T366+T373+T375+T377+T378</f>
        <v>324962</v>
      </c>
      <c r="U365" s="36">
        <f>U366+U373+U375+U377+U378</f>
        <v>147107.02000000002</v>
      </c>
      <c r="V365" s="36">
        <f t="shared" ref="V365" si="5022">SUM(W365:X365)</f>
        <v>891775</v>
      </c>
      <c r="W365" s="36">
        <f>W366+W373+W375+W377+W378</f>
        <v>522925</v>
      </c>
      <c r="X365" s="36">
        <f>X366+X373+X375+X377+X378</f>
        <v>368850</v>
      </c>
      <c r="Y365" s="36">
        <f t="shared" ref="Y365:Y366" si="5023">Z365+AC365</f>
        <v>3378967.8390000002</v>
      </c>
      <c r="Z365" s="36">
        <f t="shared" ref="Z365:Z366" si="5024">SUM(AA365:AB365)</f>
        <v>1221499.8390000002</v>
      </c>
      <c r="AA365" s="36">
        <f>AA366+AA373+AA375+AA377+AA378</f>
        <v>836766</v>
      </c>
      <c r="AB365" s="36">
        <f>AB366+AB373+AB375+AB377+AB378</f>
        <v>384733.83900000004</v>
      </c>
      <c r="AC365" s="36">
        <f t="shared" ref="AC365:AC366" si="5025">SUM(AD365:AE365)</f>
        <v>2157468</v>
      </c>
      <c r="AD365" s="36">
        <f>AD366+AD373+AD375+AD377+AD378</f>
        <v>1182129</v>
      </c>
      <c r="AE365" s="36">
        <f>AE366+AE373+AE375+AE377+AE378</f>
        <v>975339</v>
      </c>
      <c r="AF365" s="65">
        <f t="shared" ref="AF365:AF366" si="5026">AG365+AJ365</f>
        <v>1224810.6629999999</v>
      </c>
      <c r="AG365" s="36">
        <f t="shared" ref="AG365:AG366" si="5027">SUM(AH365:AI365)</f>
        <v>453142.663</v>
      </c>
      <c r="AH365" s="36">
        <f>AH366+AH373+AH375+AH377+AH378</f>
        <v>292139</v>
      </c>
      <c r="AI365" s="36">
        <f>AI366+AI373+AI375+AI377+AI378</f>
        <v>161003.663</v>
      </c>
      <c r="AJ365" s="36">
        <f t="shared" ref="AJ365:AJ366" si="5028">SUM(AK365:AL365)</f>
        <v>771668</v>
      </c>
      <c r="AK365" s="36">
        <f>AK366+AK373+AK375+AK377+AK378</f>
        <v>392033</v>
      </c>
      <c r="AL365" s="36">
        <f>AL366+AL373+AL375+AL377+AL378</f>
        <v>379635</v>
      </c>
      <c r="AM365" s="65">
        <f t="shared" ref="AM365:AM366" si="5029">AN365+AQ365</f>
        <v>1340923.46</v>
      </c>
      <c r="AN365" s="36">
        <f t="shared" ref="AN365:AN366" si="5030">SUM(AO365:AP365)</f>
        <v>452014.45999999996</v>
      </c>
      <c r="AO365" s="36">
        <f>AO366+AO373+AO375+AO377+AO378</f>
        <v>309895</v>
      </c>
      <c r="AP365" s="36">
        <f>AP366+AP373+AP375+AP377+AP378</f>
        <v>142119.46</v>
      </c>
      <c r="AQ365" s="36">
        <f t="shared" ref="AQ365:AQ366" si="5031">SUM(AR365:AS365)</f>
        <v>888909</v>
      </c>
      <c r="AR365" s="36">
        <f>AR366+AR373+AR375+AR377+AR378</f>
        <v>554328</v>
      </c>
      <c r="AS365" s="36">
        <f>AS366+AS373+AS375+AS377+AS378</f>
        <v>334581</v>
      </c>
      <c r="AT365" s="65">
        <f t="shared" ref="AT365:AT366" si="5032">AU365+AX365</f>
        <v>1434410.95</v>
      </c>
      <c r="AU365" s="36">
        <f t="shared" ref="AU365:AU366" si="5033">SUM(AV365:AW365)</f>
        <v>474981.95</v>
      </c>
      <c r="AV365" s="36">
        <f>AV366+AV373+AV375+AV377+AV378</f>
        <v>320138.95</v>
      </c>
      <c r="AW365" s="36">
        <f>AW366+AW373+AW375+AW377+AW378</f>
        <v>154843</v>
      </c>
      <c r="AX365" s="36">
        <f t="shared" ref="AX365:AX366" si="5034">SUM(AY365:AZ365)</f>
        <v>959429</v>
      </c>
      <c r="AY365" s="36">
        <f>AY366+AY373+AY375+AY377+AY378</f>
        <v>564946</v>
      </c>
      <c r="AZ365" s="36">
        <f>AZ366+AZ373+AZ375+AZ377+AZ378</f>
        <v>394483</v>
      </c>
      <c r="BA365" s="36">
        <f t="shared" ref="BA365:BA366" si="5035">BB365+BE365</f>
        <v>4000145.0729999999</v>
      </c>
      <c r="BB365" s="36">
        <f t="shared" ref="BB365:BB366" si="5036">SUM(BC365:BD365)</f>
        <v>1380139.0729999999</v>
      </c>
      <c r="BC365" s="36">
        <f>BC366+BC373+BC375+BC377+BC378</f>
        <v>922172.95</v>
      </c>
      <c r="BD365" s="36">
        <f>BD366+BD373+BD375+BD377+BD378</f>
        <v>457966.12300000002</v>
      </c>
      <c r="BE365" s="36">
        <f t="shared" ref="BE365:BE366" si="5037">SUM(BF365:BG365)</f>
        <v>2620006</v>
      </c>
      <c r="BF365" s="36">
        <f>BF366+BF373+BF375+BF377+BF378</f>
        <v>1511307</v>
      </c>
      <c r="BG365" s="36">
        <f>BG366+BG373+BG375+BG377+BG378</f>
        <v>1108699</v>
      </c>
      <c r="BH365" s="65">
        <f t="shared" ref="BH365:BH366" si="5038">BI365+BL365</f>
        <v>1624946.7349999999</v>
      </c>
      <c r="BI365" s="36">
        <f t="shared" ref="BI365:BI366" si="5039">SUM(BJ365:BK365)</f>
        <v>510011.73499999999</v>
      </c>
      <c r="BJ365" s="36">
        <f>BJ366+BJ373+BJ375+BJ377+BJ378</f>
        <v>348440</v>
      </c>
      <c r="BK365" s="36">
        <f>BK366+BK373+BK375+BK377+BK378</f>
        <v>161571.73499999999</v>
      </c>
      <c r="BL365" s="36">
        <f t="shared" ref="BL365:BL366" si="5040">SUM(BM365:BN365)</f>
        <v>1114935</v>
      </c>
      <c r="BM365" s="36">
        <f>BM366+BM373+BM375+BM377+BM378</f>
        <v>719722</v>
      </c>
      <c r="BN365" s="36">
        <f>BN366+BN373+BN375+BN377+BN378</f>
        <v>395213</v>
      </c>
      <c r="BO365" s="65">
        <f t="shared" ref="BO365:BO366" si="5041">BP365+BS365</f>
        <v>1216155</v>
      </c>
      <c r="BP365" s="36">
        <f t="shared" ref="BP365:BP366" si="5042">SUM(BQ365:BR365)</f>
        <v>473483</v>
      </c>
      <c r="BQ365" s="36">
        <f>BQ366+BQ373+BQ375+BQ377+BQ378</f>
        <v>334499</v>
      </c>
      <c r="BR365" s="36">
        <f>BR366+BR373+BR375+BR377+BR378</f>
        <v>138984</v>
      </c>
      <c r="BS365" s="36">
        <f t="shared" ref="BS365:BS366" si="5043">SUM(BT365:BU365)</f>
        <v>742672</v>
      </c>
      <c r="BT365" s="36">
        <f>BT366+BT373+BT375+BT377+BT378</f>
        <v>429606</v>
      </c>
      <c r="BU365" s="36">
        <f>BU366+BU373+BU375+BU377+BU378</f>
        <v>313066</v>
      </c>
      <c r="BV365" s="65">
        <f t="shared" ref="BV365:BV366" si="5044">BW365+BZ365</f>
        <v>1403314.4369999999</v>
      </c>
      <c r="BW365" s="36">
        <f t="shared" ref="BW365:BW366" si="5045">SUM(BX365:BY365)</f>
        <v>476552.43700000003</v>
      </c>
      <c r="BX365" s="36">
        <f>BX366+BX373+BX375+BX377+BX378</f>
        <v>312241</v>
      </c>
      <c r="BY365" s="36">
        <f>BY366+BY373+BY375+BY377+BY378</f>
        <v>164311.43700000001</v>
      </c>
      <c r="BZ365" s="36">
        <f t="shared" ref="BZ365:BZ366" si="5046">SUM(CA365:CB365)</f>
        <v>926762</v>
      </c>
      <c r="CA365" s="36">
        <f>CA366+CA373+CA375+CA377+CA378</f>
        <v>554416</v>
      </c>
      <c r="CB365" s="36">
        <f>CB366+CB373+CB375+CB377+CB378</f>
        <v>372346</v>
      </c>
      <c r="CC365" s="36">
        <f t="shared" ref="CC365:CC366" si="5047">CD365+CG365</f>
        <v>4244416.1720000003</v>
      </c>
      <c r="CD365" s="36">
        <f t="shared" ref="CD365:CD366" si="5048">SUM(CE365:CF365)</f>
        <v>1460047.172</v>
      </c>
      <c r="CE365" s="36">
        <f>CE366+CE373+CE375+CE377+CE378</f>
        <v>995180</v>
      </c>
      <c r="CF365" s="36">
        <f>CF366+CF373+CF375+CF377+CF378</f>
        <v>464867.17200000002</v>
      </c>
      <c r="CG365" s="36">
        <f t="shared" ref="CG365:CG366" si="5049">SUM(CH365:CI365)</f>
        <v>2784369</v>
      </c>
      <c r="CH365" s="36">
        <f>CH366+CH373+CH375+CH377+CH378</f>
        <v>1703744</v>
      </c>
      <c r="CI365" s="36">
        <f>CI366+CI373+CI375+CI377+CI378</f>
        <v>1080625</v>
      </c>
      <c r="CJ365" s="65">
        <f t="shared" ref="CJ365:CJ366" si="5050">CK365+CN365</f>
        <v>1617241</v>
      </c>
      <c r="CK365" s="36">
        <f t="shared" ref="CK365:CK366" si="5051">SUM(CL365:CM365)</f>
        <v>485012</v>
      </c>
      <c r="CL365" s="36">
        <f>CL366+CL373+CL375+CL377+CL378</f>
        <v>334431</v>
      </c>
      <c r="CM365" s="36">
        <f>CM366+CM373+CM375+CM377+CM378</f>
        <v>150581</v>
      </c>
      <c r="CN365" s="36">
        <f t="shared" ref="CN365:CN366" si="5052">SUM(CO365:CP365)</f>
        <v>1132229</v>
      </c>
      <c r="CO365" s="36">
        <f>CO366+CO373+CO375+CO377+CO378</f>
        <v>581155</v>
      </c>
      <c r="CP365" s="36">
        <f>CP366+CP373+CP375+CP377+CP378</f>
        <v>551074</v>
      </c>
      <c r="CQ365" s="65">
        <f t="shared" ref="CQ365:CQ366" si="5053">CR365+CU365</f>
        <v>1339025</v>
      </c>
      <c r="CR365" s="36">
        <f t="shared" ref="CR365:CR366" si="5054">SUM(CS365:CT365)</f>
        <v>456474</v>
      </c>
      <c r="CS365" s="36">
        <f>CS366+CS373+CS375+CS377+CS378</f>
        <v>318960</v>
      </c>
      <c r="CT365" s="36">
        <f>CT366+CT373+CT375+CT377+CT378</f>
        <v>137514</v>
      </c>
      <c r="CU365" s="36">
        <f t="shared" ref="CU365:CU366" si="5055">SUM(CV365:CW365)</f>
        <v>882551</v>
      </c>
      <c r="CV365" s="36">
        <f>CV366+CV373+CV375+CV377+CV378</f>
        <v>455335</v>
      </c>
      <c r="CW365" s="36">
        <f>CW366+CW373+CW375+CW377+CW378</f>
        <v>427216</v>
      </c>
      <c r="CX365" s="65">
        <f t="shared" si="5010"/>
        <v>1749738</v>
      </c>
      <c r="CY365" s="36">
        <f t="shared" si="5011"/>
        <v>523937</v>
      </c>
      <c r="CZ365" s="36">
        <f>CZ366+CZ373+CZ375+CZ377+CZ378</f>
        <v>356300</v>
      </c>
      <c r="DA365" s="36">
        <f>DA366+DA373+DA375+DA377+DA378</f>
        <v>167637</v>
      </c>
      <c r="DB365" s="36">
        <f t="shared" si="5012"/>
        <v>1225801</v>
      </c>
      <c r="DC365" s="36">
        <f>DC366+DC373+DC375+DC377+DC378</f>
        <v>810183</v>
      </c>
      <c r="DD365" s="36">
        <f>DD366+DD373+DD375+DD377+DD378</f>
        <v>415618</v>
      </c>
      <c r="DE365" s="36">
        <f t="shared" ref="DE365:DE366" si="5056">DF365+DI365</f>
        <v>4706004</v>
      </c>
      <c r="DF365" s="36">
        <f t="shared" ref="DF365:DF366" si="5057">SUM(DG365:DH365)</f>
        <v>1465423</v>
      </c>
      <c r="DG365" s="36">
        <f>DG366+DG373+DG375+DG377+DG378</f>
        <v>1009691</v>
      </c>
      <c r="DH365" s="36">
        <f>DH366+DH373+DH375+DH377+DH378</f>
        <v>455732</v>
      </c>
      <c r="DI365" s="36">
        <f t="shared" ref="DI365:DI366" si="5058">SUM(DJ365:DK365)</f>
        <v>3240581</v>
      </c>
      <c r="DJ365" s="36">
        <f>DJ366+DJ373+DJ375+DJ377+DJ378</f>
        <v>1846673</v>
      </c>
      <c r="DK365" s="36">
        <f>DK366+DK373+DK375+DK377+DK378</f>
        <v>1393908</v>
      </c>
      <c r="DL365" s="36">
        <f t="shared" ref="DL365:DL366" si="5059">DM365+DP365</f>
        <v>16329533.084000001</v>
      </c>
      <c r="DM365" s="36">
        <f t="shared" ref="DM365:DM366" si="5060">SUM(DN365:DO365)</f>
        <v>5527109.0840000007</v>
      </c>
      <c r="DN365" s="36">
        <f>DN366+DN373+DN375+DN377+DN378</f>
        <v>3763809.95</v>
      </c>
      <c r="DO365" s="36">
        <f>DO366+DO373+DO375+DO377+DO378</f>
        <v>1763299.1340000001</v>
      </c>
      <c r="DP365" s="36">
        <f t="shared" ref="DP365:DP366" si="5061">SUM(DQ365:DR365)</f>
        <v>10802424</v>
      </c>
      <c r="DQ365" s="36">
        <f>DQ366+DQ373+DQ375+DQ377+DQ378</f>
        <v>6243853</v>
      </c>
      <c r="DR365" s="36">
        <f>DR366+DR373+DR375+DR377+DR378</f>
        <v>4558571</v>
      </c>
    </row>
    <row r="366" spans="1:122" s="3" customFormat="1" ht="15" customHeight="1" x14ac:dyDescent="0.2">
      <c r="A366" s="37"/>
      <c r="B366" s="1"/>
      <c r="C366" s="35" t="s">
        <v>303</v>
      </c>
      <c r="D366" s="65">
        <f t="shared" ref="D366:H366" si="5062">SUM(D367:D372)</f>
        <v>276867</v>
      </c>
      <c r="E366" s="36">
        <f t="shared" si="5062"/>
        <v>171285</v>
      </c>
      <c r="F366" s="36">
        <f t="shared" si="5062"/>
        <v>115842</v>
      </c>
      <c r="G366" s="36">
        <f t="shared" si="5062"/>
        <v>55443</v>
      </c>
      <c r="H366" s="36">
        <f t="shared" si="5062"/>
        <v>105582</v>
      </c>
      <c r="I366" s="36">
        <f t="shared" ref="I366:Q366" si="5063">SUM(I367:I372)</f>
        <v>76610</v>
      </c>
      <c r="J366" s="36">
        <f t="shared" si="5063"/>
        <v>28972</v>
      </c>
      <c r="K366" s="65">
        <f t="shared" si="5063"/>
        <v>393854</v>
      </c>
      <c r="L366" s="36">
        <f t="shared" si="5063"/>
        <v>205308</v>
      </c>
      <c r="M366" s="36">
        <f t="shared" si="5063"/>
        <v>131644</v>
      </c>
      <c r="N366" s="36">
        <f t="shared" si="5063"/>
        <v>73664</v>
      </c>
      <c r="O366" s="36">
        <f t="shared" si="5063"/>
        <v>188546</v>
      </c>
      <c r="P366" s="36">
        <f t="shared" si="5063"/>
        <v>136004</v>
      </c>
      <c r="Q366" s="36">
        <f t="shared" si="5063"/>
        <v>52542</v>
      </c>
      <c r="R366" s="65">
        <f t="shared" si="5020"/>
        <v>409237</v>
      </c>
      <c r="S366" s="36">
        <f t="shared" si="5021"/>
        <v>240975</v>
      </c>
      <c r="T366" s="36">
        <f>SUM(T367:T372)</f>
        <v>165369</v>
      </c>
      <c r="U366" s="36">
        <f>SUM(U367:U372)</f>
        <v>75606</v>
      </c>
      <c r="V366" s="36">
        <f t="shared" ref="V366" si="5064">SUM(W366:X366)</f>
        <v>168262</v>
      </c>
      <c r="W366" s="36">
        <f>SUM(W367:W372)</f>
        <v>121104</v>
      </c>
      <c r="X366" s="36">
        <f>SUM(X367:X372)</f>
        <v>47158</v>
      </c>
      <c r="Y366" s="36">
        <f t="shared" si="5023"/>
        <v>1079958</v>
      </c>
      <c r="Z366" s="36">
        <f t="shared" si="5024"/>
        <v>617568</v>
      </c>
      <c r="AA366" s="36">
        <f>SUM(AA367:AA372)</f>
        <v>412855</v>
      </c>
      <c r="AB366" s="36">
        <f>SUM(AB367:AB372)</f>
        <v>204713</v>
      </c>
      <c r="AC366" s="36">
        <f t="shared" si="5025"/>
        <v>462390</v>
      </c>
      <c r="AD366" s="36">
        <f>SUM(AD367:AD372)</f>
        <v>333718</v>
      </c>
      <c r="AE366" s="36">
        <f>SUM(AE367:AE372)</f>
        <v>128672</v>
      </c>
      <c r="AF366" s="65">
        <f t="shared" si="5026"/>
        <v>340621</v>
      </c>
      <c r="AG366" s="36">
        <f t="shared" si="5027"/>
        <v>195750</v>
      </c>
      <c r="AH366" s="36">
        <f>SUM(AH367:AH372)</f>
        <v>134953</v>
      </c>
      <c r="AI366" s="36">
        <f>SUM(AI367:AI372)</f>
        <v>60797</v>
      </c>
      <c r="AJ366" s="36">
        <f t="shared" si="5028"/>
        <v>144871</v>
      </c>
      <c r="AK366" s="36">
        <f>SUM(AK367:AK372)</f>
        <v>86023</v>
      </c>
      <c r="AL366" s="36">
        <f>SUM(AL367:AL372)</f>
        <v>58848</v>
      </c>
      <c r="AM366" s="65">
        <f t="shared" si="5029"/>
        <v>354262</v>
      </c>
      <c r="AN366" s="36">
        <f t="shared" si="5030"/>
        <v>206505</v>
      </c>
      <c r="AO366" s="36">
        <f>SUM(AO367:AO372)</f>
        <v>140736</v>
      </c>
      <c r="AP366" s="36">
        <f>SUM(AP367:AP372)</f>
        <v>65769</v>
      </c>
      <c r="AQ366" s="36">
        <f t="shared" si="5031"/>
        <v>147757</v>
      </c>
      <c r="AR366" s="36">
        <f>SUM(AR367:AR372)</f>
        <v>112585</v>
      </c>
      <c r="AS366" s="36">
        <f>SUM(AS367:AS372)</f>
        <v>35172</v>
      </c>
      <c r="AT366" s="65">
        <f t="shared" si="5032"/>
        <v>371880</v>
      </c>
      <c r="AU366" s="36">
        <f t="shared" si="5033"/>
        <v>206745</v>
      </c>
      <c r="AV366" s="36">
        <f>SUM(AV367:AV372)</f>
        <v>129882</v>
      </c>
      <c r="AW366" s="36">
        <f>SUM(AW367:AW372)</f>
        <v>76863</v>
      </c>
      <c r="AX366" s="36">
        <f t="shared" si="5034"/>
        <v>165135</v>
      </c>
      <c r="AY366" s="36">
        <f>SUM(AY367:AY372)</f>
        <v>141871</v>
      </c>
      <c r="AZ366" s="36">
        <f>SUM(AZ367:AZ372)</f>
        <v>23264</v>
      </c>
      <c r="BA366" s="36">
        <f t="shared" si="5035"/>
        <v>1066763</v>
      </c>
      <c r="BB366" s="36">
        <f t="shared" si="5036"/>
        <v>609000</v>
      </c>
      <c r="BC366" s="36">
        <f>SUM(BC367:BC372)</f>
        <v>405571</v>
      </c>
      <c r="BD366" s="36">
        <f>SUM(BD367:BD372)</f>
        <v>203429</v>
      </c>
      <c r="BE366" s="36">
        <f t="shared" si="5037"/>
        <v>457763</v>
      </c>
      <c r="BF366" s="36">
        <f>SUM(BF367:BF372)</f>
        <v>340479</v>
      </c>
      <c r="BG366" s="36">
        <f>SUM(BG367:BG372)</f>
        <v>117284</v>
      </c>
      <c r="BH366" s="65">
        <f t="shared" si="5038"/>
        <v>330655</v>
      </c>
      <c r="BI366" s="36">
        <f t="shared" si="5039"/>
        <v>226628</v>
      </c>
      <c r="BJ366" s="36">
        <f>SUM(BJ367:BJ372)</f>
        <v>147548</v>
      </c>
      <c r="BK366" s="36">
        <f>SUM(BK367:BK372)</f>
        <v>79080</v>
      </c>
      <c r="BL366" s="36">
        <f t="shared" si="5040"/>
        <v>104027</v>
      </c>
      <c r="BM366" s="36">
        <f>SUM(BM367:BM372)</f>
        <v>68145</v>
      </c>
      <c r="BN366" s="36">
        <f>SUM(BN367:BN372)</f>
        <v>35882</v>
      </c>
      <c r="BO366" s="65">
        <f t="shared" si="5041"/>
        <v>305998</v>
      </c>
      <c r="BP366" s="36">
        <f t="shared" si="5042"/>
        <v>195177</v>
      </c>
      <c r="BQ366" s="36">
        <f>SUM(BQ367:BQ372)</f>
        <v>131089</v>
      </c>
      <c r="BR366" s="36">
        <f>SUM(BR367:BR372)</f>
        <v>64088</v>
      </c>
      <c r="BS366" s="36">
        <f t="shared" si="5043"/>
        <v>110821</v>
      </c>
      <c r="BT366" s="36">
        <f>SUM(BT367:BT372)</f>
        <v>85731</v>
      </c>
      <c r="BU366" s="36">
        <f>SUM(BU367:BU372)</f>
        <v>25090</v>
      </c>
      <c r="BV366" s="65">
        <f t="shared" si="5044"/>
        <v>391840</v>
      </c>
      <c r="BW366" s="36">
        <f t="shared" si="5045"/>
        <v>226041</v>
      </c>
      <c r="BX366" s="36">
        <f>SUM(BX367:BX372)</f>
        <v>148570</v>
      </c>
      <c r="BY366" s="36">
        <f>SUM(BY367:BY372)</f>
        <v>77471</v>
      </c>
      <c r="BZ366" s="36">
        <f t="shared" si="5046"/>
        <v>165799</v>
      </c>
      <c r="CA366" s="36">
        <f>SUM(CA367:CA372)</f>
        <v>115355</v>
      </c>
      <c r="CB366" s="36">
        <f>SUM(CB367:CB372)</f>
        <v>50444</v>
      </c>
      <c r="CC366" s="36">
        <f t="shared" si="5047"/>
        <v>1028493</v>
      </c>
      <c r="CD366" s="36">
        <f t="shared" si="5048"/>
        <v>647846</v>
      </c>
      <c r="CE366" s="36">
        <f>SUM(CE367:CE372)</f>
        <v>427207</v>
      </c>
      <c r="CF366" s="36">
        <f>SUM(CF367:CF372)</f>
        <v>220639</v>
      </c>
      <c r="CG366" s="36">
        <f t="shared" si="5049"/>
        <v>380647</v>
      </c>
      <c r="CH366" s="36">
        <f>SUM(CH367:CH372)</f>
        <v>269231</v>
      </c>
      <c r="CI366" s="36">
        <f>SUM(CI367:CI372)</f>
        <v>111416</v>
      </c>
      <c r="CJ366" s="65">
        <f t="shared" si="5050"/>
        <v>410005</v>
      </c>
      <c r="CK366" s="36">
        <f t="shared" si="5051"/>
        <v>193914</v>
      </c>
      <c r="CL366" s="36">
        <f>SUM(CL367:CL372)</f>
        <v>141203</v>
      </c>
      <c r="CM366" s="36">
        <f>SUM(CM367:CM372)</f>
        <v>52711</v>
      </c>
      <c r="CN366" s="36">
        <f t="shared" si="5052"/>
        <v>216091</v>
      </c>
      <c r="CO366" s="36">
        <f>SUM(CO367:CO372)</f>
        <v>121769</v>
      </c>
      <c r="CP366" s="36">
        <f>SUM(CP367:CP372)</f>
        <v>94322</v>
      </c>
      <c r="CQ366" s="65">
        <f t="shared" si="5053"/>
        <v>368390</v>
      </c>
      <c r="CR366" s="36">
        <f t="shared" si="5054"/>
        <v>175709</v>
      </c>
      <c r="CS366" s="36">
        <f>SUM(CS367:CS372)</f>
        <v>126440</v>
      </c>
      <c r="CT366" s="36">
        <f>SUM(CT367:CT372)</f>
        <v>49269</v>
      </c>
      <c r="CU366" s="36">
        <f t="shared" si="5055"/>
        <v>192681</v>
      </c>
      <c r="CV366" s="36">
        <f>SUM(CV367:CV372)</f>
        <v>140153</v>
      </c>
      <c r="CW366" s="36">
        <f>SUM(CW367:CW372)</f>
        <v>52528</v>
      </c>
      <c r="CX366" s="65">
        <f t="shared" si="5010"/>
        <v>476353</v>
      </c>
      <c r="CY366" s="36">
        <f t="shared" si="5011"/>
        <v>249630</v>
      </c>
      <c r="CZ366" s="36">
        <f>SUM(CZ367:CZ372)</f>
        <v>171885</v>
      </c>
      <c r="DA366" s="36">
        <f>SUM(DA367:DA372)</f>
        <v>77745</v>
      </c>
      <c r="DB366" s="36">
        <f t="shared" si="5012"/>
        <v>226723</v>
      </c>
      <c r="DC366" s="36">
        <f>SUM(DC367:DC372)</f>
        <v>164791</v>
      </c>
      <c r="DD366" s="36">
        <f>SUM(DD367:DD372)</f>
        <v>61932</v>
      </c>
      <c r="DE366" s="36">
        <f t="shared" si="5056"/>
        <v>1254748</v>
      </c>
      <c r="DF366" s="36">
        <f t="shared" si="5057"/>
        <v>619253</v>
      </c>
      <c r="DG366" s="36">
        <f>SUM(DG367:DG372)</f>
        <v>439528</v>
      </c>
      <c r="DH366" s="36">
        <f>SUM(DH367:DH372)</f>
        <v>179725</v>
      </c>
      <c r="DI366" s="36">
        <f t="shared" si="5058"/>
        <v>635495</v>
      </c>
      <c r="DJ366" s="36">
        <f>SUM(DJ367:DJ372)</f>
        <v>426713</v>
      </c>
      <c r="DK366" s="36">
        <f>SUM(DK367:DK372)</f>
        <v>208782</v>
      </c>
      <c r="DL366" s="36">
        <f t="shared" si="5059"/>
        <v>4429962</v>
      </c>
      <c r="DM366" s="36">
        <f t="shared" si="5060"/>
        <v>2493667</v>
      </c>
      <c r="DN366" s="36">
        <f>SUM(DN367:DN372)</f>
        <v>1685161</v>
      </c>
      <c r="DO366" s="36">
        <f>SUM(DO367:DO372)</f>
        <v>808506</v>
      </c>
      <c r="DP366" s="36">
        <f t="shared" si="5061"/>
        <v>1936295</v>
      </c>
      <c r="DQ366" s="36">
        <f>SUM(DQ367:DQ372)</f>
        <v>1370141</v>
      </c>
      <c r="DR366" s="36">
        <f>SUM(DR367:DR372)</f>
        <v>566154</v>
      </c>
    </row>
    <row r="367" spans="1:122" s="3" customFormat="1" ht="12.75" x14ac:dyDescent="0.2">
      <c r="A367" s="37"/>
      <c r="B367" s="1"/>
      <c r="C367" s="39" t="s">
        <v>303</v>
      </c>
      <c r="D367" s="65">
        <f t="shared" ref="D367:D374" si="5065">+E367+H367</f>
        <v>275467</v>
      </c>
      <c r="E367" s="36">
        <f t="shared" ref="E367:E374" si="5066">+F367+G367</f>
        <v>169885</v>
      </c>
      <c r="F367" s="36">
        <v>114442</v>
      </c>
      <c r="G367" s="36">
        <v>55443</v>
      </c>
      <c r="H367" s="36">
        <f t="shared" ref="H367:H374" si="5067">+I367+J367</f>
        <v>105582</v>
      </c>
      <c r="I367" s="36">
        <v>76610</v>
      </c>
      <c r="J367" s="36">
        <v>28972</v>
      </c>
      <c r="K367" s="65">
        <f t="shared" ref="K367:K374" si="5068">+L367+O367</f>
        <v>391548</v>
      </c>
      <c r="L367" s="36">
        <f t="shared" ref="L367:L374" si="5069">+M367+N367</f>
        <v>203002</v>
      </c>
      <c r="M367" s="36">
        <v>129338</v>
      </c>
      <c r="N367" s="36">
        <v>73664</v>
      </c>
      <c r="O367" s="36">
        <f t="shared" ref="O367:O374" si="5070">+P367+Q367</f>
        <v>188546</v>
      </c>
      <c r="P367" s="36">
        <v>136004</v>
      </c>
      <c r="Q367" s="36">
        <v>52542</v>
      </c>
      <c r="R367" s="65">
        <f t="shared" ref="R367:R374" si="5071">+S367+V367</f>
        <v>409237</v>
      </c>
      <c r="S367" s="36">
        <f t="shared" ref="S367:S374" si="5072">+T367+U367</f>
        <v>240975</v>
      </c>
      <c r="T367" s="36">
        <v>165369</v>
      </c>
      <c r="U367" s="36">
        <v>75606</v>
      </c>
      <c r="V367" s="36">
        <f t="shared" ref="V367:V374" si="5073">+W367+X367</f>
        <v>168262</v>
      </c>
      <c r="W367" s="36">
        <v>121104</v>
      </c>
      <c r="X367" s="36">
        <v>47158</v>
      </c>
      <c r="Y367" s="36">
        <f t="shared" ref="Y367:Y374" si="5074">+Z367+AC367</f>
        <v>1076252</v>
      </c>
      <c r="Z367" s="36">
        <f t="shared" ref="Z367:Z374" si="5075">+AA367+AB367</f>
        <v>613862</v>
      </c>
      <c r="AA367" s="36">
        <f t="shared" ref="AA367:AB372" si="5076">+F367+M367+T367</f>
        <v>409149</v>
      </c>
      <c r="AB367" s="36">
        <f t="shared" si="5076"/>
        <v>204713</v>
      </c>
      <c r="AC367" s="36">
        <f t="shared" ref="AC367:AC374" si="5077">+AD367+AE367</f>
        <v>462390</v>
      </c>
      <c r="AD367" s="36">
        <f t="shared" ref="AD367:AE372" si="5078">+I367+P367+W367</f>
        <v>333718</v>
      </c>
      <c r="AE367" s="36">
        <f t="shared" si="5078"/>
        <v>128672</v>
      </c>
      <c r="AF367" s="65">
        <f t="shared" ref="AF367:AF373" si="5079">+AG367+AJ367</f>
        <v>340621</v>
      </c>
      <c r="AG367" s="36">
        <f t="shared" ref="AG367:AG373" si="5080">+AH367+AI367</f>
        <v>195750</v>
      </c>
      <c r="AH367" s="36">
        <v>134953</v>
      </c>
      <c r="AI367" s="36">
        <v>60797</v>
      </c>
      <c r="AJ367" s="36">
        <f t="shared" ref="AJ367:AJ373" si="5081">+AK367+AL367</f>
        <v>144871</v>
      </c>
      <c r="AK367" s="36">
        <v>86023</v>
      </c>
      <c r="AL367" s="36">
        <v>58848</v>
      </c>
      <c r="AM367" s="65">
        <f t="shared" ref="AM367:AM374" si="5082">+AN367+AQ367</f>
        <v>351764</v>
      </c>
      <c r="AN367" s="36">
        <f t="shared" ref="AN367:AN374" si="5083">+AO367+AP367</f>
        <v>204007</v>
      </c>
      <c r="AO367" s="36">
        <v>138238</v>
      </c>
      <c r="AP367" s="36">
        <v>65769</v>
      </c>
      <c r="AQ367" s="36">
        <f t="shared" ref="AQ367:AQ374" si="5084">+AR367+AS367</f>
        <v>147757</v>
      </c>
      <c r="AR367" s="36">
        <v>112585</v>
      </c>
      <c r="AS367" s="36">
        <v>35172</v>
      </c>
      <c r="AT367" s="65">
        <f t="shared" ref="AT367:AT374" si="5085">+AU367+AX367</f>
        <v>371880</v>
      </c>
      <c r="AU367" s="36">
        <f t="shared" ref="AU367:AU374" si="5086">+AV367+AW367</f>
        <v>206745</v>
      </c>
      <c r="AV367" s="36">
        <v>129882</v>
      </c>
      <c r="AW367" s="36">
        <v>76863</v>
      </c>
      <c r="AX367" s="36">
        <f t="shared" ref="AX367:AX374" si="5087">+AY367+AZ367</f>
        <v>165135</v>
      </c>
      <c r="AY367" s="36">
        <v>141871</v>
      </c>
      <c r="AZ367" s="36">
        <v>23264</v>
      </c>
      <c r="BA367" s="36">
        <f t="shared" ref="BA367:BA374" si="5088">+BB367+BE367</f>
        <v>1064265</v>
      </c>
      <c r="BB367" s="36">
        <f t="shared" ref="BB367:BB374" si="5089">+BC367+BD367</f>
        <v>606502</v>
      </c>
      <c r="BC367" s="36">
        <f t="shared" ref="BC367:BD372" si="5090">+AH367+AO367+AV367</f>
        <v>403073</v>
      </c>
      <c r="BD367" s="36">
        <f t="shared" si="5090"/>
        <v>203429</v>
      </c>
      <c r="BE367" s="36">
        <f t="shared" ref="BE367:BE374" si="5091">+BF367+BG367</f>
        <v>457763</v>
      </c>
      <c r="BF367" s="36">
        <f t="shared" ref="BF367:BG372" si="5092">+AK367+AR367+AY367</f>
        <v>340479</v>
      </c>
      <c r="BG367" s="36">
        <f t="shared" si="5092"/>
        <v>117284</v>
      </c>
      <c r="BH367" s="65">
        <f t="shared" ref="BH367:BH373" si="5093">+BI367+BL367</f>
        <v>327655</v>
      </c>
      <c r="BI367" s="36">
        <f t="shared" ref="BI367:BI373" si="5094">+BJ367+BK367</f>
        <v>223628</v>
      </c>
      <c r="BJ367" s="36">
        <v>144548</v>
      </c>
      <c r="BK367" s="36">
        <v>79080</v>
      </c>
      <c r="BL367" s="36">
        <f t="shared" ref="BL367:BL373" si="5095">+BM367+BN367</f>
        <v>104027</v>
      </c>
      <c r="BM367" s="36">
        <v>68145</v>
      </c>
      <c r="BN367" s="36">
        <v>35882</v>
      </c>
      <c r="BO367" s="65">
        <f t="shared" ref="BO367:BO374" si="5096">+BP367+BS367</f>
        <v>305998</v>
      </c>
      <c r="BP367" s="36">
        <f t="shared" ref="BP367:BP374" si="5097">+BQ367+BR367</f>
        <v>195177</v>
      </c>
      <c r="BQ367" s="36">
        <v>131089</v>
      </c>
      <c r="BR367" s="36">
        <v>64088</v>
      </c>
      <c r="BS367" s="36">
        <f t="shared" ref="BS367:BS374" si="5098">+BT367+BU367</f>
        <v>110821</v>
      </c>
      <c r="BT367" s="36">
        <v>85731</v>
      </c>
      <c r="BU367" s="36">
        <v>25090</v>
      </c>
      <c r="BV367" s="65">
        <f t="shared" ref="BV367:BV374" si="5099">+BW367+BZ367</f>
        <v>389911</v>
      </c>
      <c r="BW367" s="36">
        <f t="shared" ref="BW367:BW374" si="5100">+BX367+BY367</f>
        <v>224112</v>
      </c>
      <c r="BX367" s="36">
        <v>146641</v>
      </c>
      <c r="BY367" s="36">
        <v>77471</v>
      </c>
      <c r="BZ367" s="36">
        <f t="shared" ref="BZ367:BZ374" si="5101">+CA367+CB367</f>
        <v>165799</v>
      </c>
      <c r="CA367" s="36">
        <v>115355</v>
      </c>
      <c r="CB367" s="36">
        <v>50444</v>
      </c>
      <c r="CC367" s="36">
        <f t="shared" ref="CC367:CC374" si="5102">+CD367+CG367</f>
        <v>1023564</v>
      </c>
      <c r="CD367" s="36">
        <f t="shared" ref="CD367:CD374" si="5103">+CE367+CF367</f>
        <v>642917</v>
      </c>
      <c r="CE367" s="36">
        <f t="shared" ref="CE367:CF372" si="5104">+BJ367+BQ367+BX367</f>
        <v>422278</v>
      </c>
      <c r="CF367" s="36">
        <f t="shared" si="5104"/>
        <v>220639</v>
      </c>
      <c r="CG367" s="36">
        <f t="shared" ref="CG367:CG374" si="5105">+CH367+CI367</f>
        <v>380647</v>
      </c>
      <c r="CH367" s="36">
        <f t="shared" ref="CH367:CI372" si="5106">+BM367+BT367+CA367</f>
        <v>269231</v>
      </c>
      <c r="CI367" s="36">
        <f t="shared" si="5106"/>
        <v>111416</v>
      </c>
      <c r="CJ367" s="65">
        <f t="shared" ref="CJ367:CJ373" si="5107">+CK367+CN367</f>
        <v>408457</v>
      </c>
      <c r="CK367" s="36">
        <f t="shared" ref="CK367:CK373" si="5108">+CL367+CM367</f>
        <v>192366</v>
      </c>
      <c r="CL367" s="36">
        <v>139655</v>
      </c>
      <c r="CM367" s="36">
        <v>52711</v>
      </c>
      <c r="CN367" s="36">
        <f t="shared" ref="CN367:CN373" si="5109">+CO367+CP367</f>
        <v>216091</v>
      </c>
      <c r="CO367" s="36">
        <v>121769</v>
      </c>
      <c r="CP367" s="36">
        <v>94322</v>
      </c>
      <c r="CQ367" s="65">
        <f t="shared" ref="CQ367:CQ374" si="5110">+CR367+CU367</f>
        <v>366499</v>
      </c>
      <c r="CR367" s="36">
        <f t="shared" ref="CR367:CR374" si="5111">+CS367+CT367</f>
        <v>173818</v>
      </c>
      <c r="CS367" s="36">
        <v>124549</v>
      </c>
      <c r="CT367" s="36">
        <v>49269</v>
      </c>
      <c r="CU367" s="36">
        <f t="shared" ref="CU367:CU374" si="5112">+CV367+CW367</f>
        <v>192681</v>
      </c>
      <c r="CV367" s="36">
        <v>140153</v>
      </c>
      <c r="CW367" s="36">
        <v>52528</v>
      </c>
      <c r="CX367" s="65">
        <f t="shared" ref="CX367:CX374" si="5113">+CY367+DB367</f>
        <v>472925</v>
      </c>
      <c r="CY367" s="36">
        <f t="shared" ref="CY367:CY374" si="5114">+CZ367+DA367</f>
        <v>246202</v>
      </c>
      <c r="CZ367" s="36">
        <v>168457</v>
      </c>
      <c r="DA367" s="36">
        <v>77745</v>
      </c>
      <c r="DB367" s="36">
        <f t="shared" ref="DB367:DB374" si="5115">+DC367+DD367</f>
        <v>226723</v>
      </c>
      <c r="DC367" s="36">
        <v>164791</v>
      </c>
      <c r="DD367" s="36">
        <v>61932</v>
      </c>
      <c r="DE367" s="36">
        <f t="shared" ref="DE367:DE374" si="5116">+DF367+DI367</f>
        <v>1247881</v>
      </c>
      <c r="DF367" s="36">
        <f t="shared" ref="DF367:DF374" si="5117">+DG367+DH367</f>
        <v>612386</v>
      </c>
      <c r="DG367" s="36">
        <f t="shared" ref="DG367:DH372" si="5118">+CL367+CS367+CZ367</f>
        <v>432661</v>
      </c>
      <c r="DH367" s="36">
        <f t="shared" si="5118"/>
        <v>179725</v>
      </c>
      <c r="DI367" s="36">
        <f t="shared" ref="DI367:DI374" si="5119">+DJ367+DK367</f>
        <v>635495</v>
      </c>
      <c r="DJ367" s="36">
        <f t="shared" ref="DJ367:DK372" si="5120">+CO367+CV367+DC367</f>
        <v>426713</v>
      </c>
      <c r="DK367" s="36">
        <f t="shared" si="5120"/>
        <v>208782</v>
      </c>
      <c r="DL367" s="36">
        <f t="shared" ref="DL367:DL374" si="5121">+DM367+DP367</f>
        <v>4411962</v>
      </c>
      <c r="DM367" s="36">
        <f t="shared" ref="DM367:DM372" si="5122">+DN367+DO367</f>
        <v>2475667</v>
      </c>
      <c r="DN367" s="36">
        <f t="shared" ref="DN367:DO372" si="5123">+AA367+BC367+CE367+DG367</f>
        <v>1667161</v>
      </c>
      <c r="DO367" s="36">
        <f t="shared" si="5123"/>
        <v>808506</v>
      </c>
      <c r="DP367" s="36">
        <f t="shared" ref="DP367:DP374" si="5124">+DQ367+DR367</f>
        <v>1936295</v>
      </c>
      <c r="DQ367" s="36">
        <f t="shared" ref="DQ367:DR372" si="5125">+AD367+BF367+CH367+DJ367</f>
        <v>1370141</v>
      </c>
      <c r="DR367" s="36">
        <f t="shared" si="5125"/>
        <v>566154</v>
      </c>
    </row>
    <row r="368" spans="1:122" s="3" customFormat="1" ht="15" customHeight="1" x14ac:dyDescent="0.2">
      <c r="A368" s="37"/>
      <c r="B368" s="1"/>
      <c r="C368" s="39" t="s">
        <v>304</v>
      </c>
      <c r="D368" s="65">
        <f t="shared" si="5065"/>
        <v>0</v>
      </c>
      <c r="E368" s="36">
        <f t="shared" si="5066"/>
        <v>0</v>
      </c>
      <c r="F368" s="36">
        <v>0</v>
      </c>
      <c r="G368" s="36">
        <v>0</v>
      </c>
      <c r="H368" s="36">
        <f t="shared" si="5067"/>
        <v>0</v>
      </c>
      <c r="I368" s="36">
        <v>0</v>
      </c>
      <c r="J368" s="36">
        <v>0</v>
      </c>
      <c r="K368" s="65">
        <f t="shared" si="5068"/>
        <v>0</v>
      </c>
      <c r="L368" s="36">
        <f t="shared" si="5069"/>
        <v>0</v>
      </c>
      <c r="M368" s="36">
        <v>0</v>
      </c>
      <c r="N368" s="36">
        <v>0</v>
      </c>
      <c r="O368" s="36">
        <f t="shared" si="5070"/>
        <v>0</v>
      </c>
      <c r="P368" s="36">
        <v>0</v>
      </c>
      <c r="Q368" s="36">
        <v>0</v>
      </c>
      <c r="R368" s="65">
        <f t="shared" si="5071"/>
        <v>0</v>
      </c>
      <c r="S368" s="36">
        <f t="shared" si="5072"/>
        <v>0</v>
      </c>
      <c r="T368" s="36">
        <v>0</v>
      </c>
      <c r="U368" s="36">
        <v>0</v>
      </c>
      <c r="V368" s="36">
        <f t="shared" si="5073"/>
        <v>0</v>
      </c>
      <c r="W368" s="36">
        <v>0</v>
      </c>
      <c r="X368" s="36">
        <v>0</v>
      </c>
      <c r="Y368" s="36">
        <f t="shared" si="5074"/>
        <v>0</v>
      </c>
      <c r="Z368" s="36">
        <f t="shared" si="5075"/>
        <v>0</v>
      </c>
      <c r="AA368" s="36">
        <f t="shared" si="5076"/>
        <v>0</v>
      </c>
      <c r="AB368" s="36">
        <f t="shared" si="5076"/>
        <v>0</v>
      </c>
      <c r="AC368" s="36">
        <f t="shared" si="5077"/>
        <v>0</v>
      </c>
      <c r="AD368" s="36">
        <f t="shared" si="5078"/>
        <v>0</v>
      </c>
      <c r="AE368" s="36">
        <f t="shared" si="5078"/>
        <v>0</v>
      </c>
      <c r="AF368" s="65">
        <f t="shared" si="5079"/>
        <v>0</v>
      </c>
      <c r="AG368" s="36">
        <f t="shared" si="5080"/>
        <v>0</v>
      </c>
      <c r="AH368" s="36">
        <v>0</v>
      </c>
      <c r="AI368" s="36">
        <v>0</v>
      </c>
      <c r="AJ368" s="36">
        <f t="shared" si="5081"/>
        <v>0</v>
      </c>
      <c r="AK368" s="36">
        <v>0</v>
      </c>
      <c r="AL368" s="36">
        <v>0</v>
      </c>
      <c r="AM368" s="65">
        <f t="shared" si="5082"/>
        <v>0</v>
      </c>
      <c r="AN368" s="36">
        <f t="shared" si="5083"/>
        <v>0</v>
      </c>
      <c r="AO368" s="36">
        <v>0</v>
      </c>
      <c r="AP368" s="36">
        <v>0</v>
      </c>
      <c r="AQ368" s="36">
        <f t="shared" si="5084"/>
        <v>0</v>
      </c>
      <c r="AR368" s="36">
        <v>0</v>
      </c>
      <c r="AS368" s="36">
        <v>0</v>
      </c>
      <c r="AT368" s="65">
        <f t="shared" si="5085"/>
        <v>0</v>
      </c>
      <c r="AU368" s="36">
        <f t="shared" si="5086"/>
        <v>0</v>
      </c>
      <c r="AV368" s="36">
        <v>0</v>
      </c>
      <c r="AW368" s="36">
        <v>0</v>
      </c>
      <c r="AX368" s="36">
        <f t="shared" si="5087"/>
        <v>0</v>
      </c>
      <c r="AY368" s="36">
        <v>0</v>
      </c>
      <c r="AZ368" s="36">
        <v>0</v>
      </c>
      <c r="BA368" s="36">
        <f t="shared" si="5088"/>
        <v>0</v>
      </c>
      <c r="BB368" s="36">
        <f t="shared" si="5089"/>
        <v>0</v>
      </c>
      <c r="BC368" s="36">
        <f t="shared" si="5090"/>
        <v>0</v>
      </c>
      <c r="BD368" s="36">
        <f t="shared" si="5090"/>
        <v>0</v>
      </c>
      <c r="BE368" s="36">
        <f t="shared" si="5091"/>
        <v>0</v>
      </c>
      <c r="BF368" s="36">
        <f t="shared" si="5092"/>
        <v>0</v>
      </c>
      <c r="BG368" s="36">
        <f t="shared" si="5092"/>
        <v>0</v>
      </c>
      <c r="BH368" s="65">
        <f t="shared" si="5093"/>
        <v>0</v>
      </c>
      <c r="BI368" s="36">
        <f t="shared" si="5094"/>
        <v>0</v>
      </c>
      <c r="BJ368" s="36">
        <v>0</v>
      </c>
      <c r="BK368" s="36">
        <v>0</v>
      </c>
      <c r="BL368" s="36">
        <f t="shared" si="5095"/>
        <v>0</v>
      </c>
      <c r="BM368" s="36">
        <v>0</v>
      </c>
      <c r="BN368" s="36">
        <v>0</v>
      </c>
      <c r="BO368" s="65">
        <f t="shared" si="5096"/>
        <v>0</v>
      </c>
      <c r="BP368" s="36">
        <f t="shared" si="5097"/>
        <v>0</v>
      </c>
      <c r="BQ368" s="36">
        <v>0</v>
      </c>
      <c r="BR368" s="36">
        <v>0</v>
      </c>
      <c r="BS368" s="36">
        <f t="shared" si="5098"/>
        <v>0</v>
      </c>
      <c r="BT368" s="36">
        <v>0</v>
      </c>
      <c r="BU368" s="36">
        <v>0</v>
      </c>
      <c r="BV368" s="65">
        <f t="shared" si="5099"/>
        <v>0</v>
      </c>
      <c r="BW368" s="36">
        <f t="shared" si="5100"/>
        <v>0</v>
      </c>
      <c r="BX368" s="36">
        <v>0</v>
      </c>
      <c r="BY368" s="36">
        <v>0</v>
      </c>
      <c r="BZ368" s="36">
        <f t="shared" si="5101"/>
        <v>0</v>
      </c>
      <c r="CA368" s="36">
        <v>0</v>
      </c>
      <c r="CB368" s="36">
        <v>0</v>
      </c>
      <c r="CC368" s="36">
        <f t="shared" si="5102"/>
        <v>0</v>
      </c>
      <c r="CD368" s="36">
        <f t="shared" si="5103"/>
        <v>0</v>
      </c>
      <c r="CE368" s="36">
        <f t="shared" si="5104"/>
        <v>0</v>
      </c>
      <c r="CF368" s="36">
        <f t="shared" si="5104"/>
        <v>0</v>
      </c>
      <c r="CG368" s="36">
        <f t="shared" si="5105"/>
        <v>0</v>
      </c>
      <c r="CH368" s="36">
        <f t="shared" si="5106"/>
        <v>0</v>
      </c>
      <c r="CI368" s="36">
        <f t="shared" si="5106"/>
        <v>0</v>
      </c>
      <c r="CJ368" s="65">
        <f t="shared" si="5107"/>
        <v>0</v>
      </c>
      <c r="CK368" s="36">
        <f t="shared" si="5108"/>
        <v>0</v>
      </c>
      <c r="CL368" s="36">
        <v>0</v>
      </c>
      <c r="CM368" s="36">
        <v>0</v>
      </c>
      <c r="CN368" s="36">
        <f t="shared" si="5109"/>
        <v>0</v>
      </c>
      <c r="CO368" s="36">
        <v>0</v>
      </c>
      <c r="CP368" s="36">
        <v>0</v>
      </c>
      <c r="CQ368" s="65">
        <f t="shared" si="5110"/>
        <v>0</v>
      </c>
      <c r="CR368" s="36">
        <f t="shared" si="5111"/>
        <v>0</v>
      </c>
      <c r="CS368" s="36">
        <v>0</v>
      </c>
      <c r="CT368" s="36">
        <v>0</v>
      </c>
      <c r="CU368" s="36">
        <f t="shared" si="5112"/>
        <v>0</v>
      </c>
      <c r="CV368" s="36">
        <v>0</v>
      </c>
      <c r="CW368" s="36">
        <v>0</v>
      </c>
      <c r="CX368" s="65">
        <f t="shared" si="5113"/>
        <v>0</v>
      </c>
      <c r="CY368" s="36">
        <f t="shared" si="5114"/>
        <v>0</v>
      </c>
      <c r="CZ368" s="36">
        <v>0</v>
      </c>
      <c r="DA368" s="36">
        <v>0</v>
      </c>
      <c r="DB368" s="36">
        <f t="shared" si="5115"/>
        <v>0</v>
      </c>
      <c r="DC368" s="36">
        <v>0</v>
      </c>
      <c r="DD368" s="36">
        <v>0</v>
      </c>
      <c r="DE368" s="36">
        <f t="shared" si="5116"/>
        <v>0</v>
      </c>
      <c r="DF368" s="36">
        <f t="shared" si="5117"/>
        <v>0</v>
      </c>
      <c r="DG368" s="36">
        <f t="shared" si="5118"/>
        <v>0</v>
      </c>
      <c r="DH368" s="36">
        <f t="shared" si="5118"/>
        <v>0</v>
      </c>
      <c r="DI368" s="36">
        <f t="shared" si="5119"/>
        <v>0</v>
      </c>
      <c r="DJ368" s="36">
        <f t="shared" si="5120"/>
        <v>0</v>
      </c>
      <c r="DK368" s="36">
        <f t="shared" si="5120"/>
        <v>0</v>
      </c>
      <c r="DL368" s="36">
        <f t="shared" si="5121"/>
        <v>0</v>
      </c>
      <c r="DM368" s="36">
        <f t="shared" si="5122"/>
        <v>0</v>
      </c>
      <c r="DN368" s="36">
        <f t="shared" si="5123"/>
        <v>0</v>
      </c>
      <c r="DO368" s="36">
        <f t="shared" si="5123"/>
        <v>0</v>
      </c>
      <c r="DP368" s="36">
        <f t="shared" si="5124"/>
        <v>0</v>
      </c>
      <c r="DQ368" s="36">
        <f t="shared" si="5125"/>
        <v>0</v>
      </c>
      <c r="DR368" s="36">
        <f t="shared" si="5125"/>
        <v>0</v>
      </c>
    </row>
    <row r="369" spans="1:122" s="3" customFormat="1" ht="15" customHeight="1" x14ac:dyDescent="0.2">
      <c r="A369" s="37"/>
      <c r="B369" s="1"/>
      <c r="C369" s="39" t="s">
        <v>305</v>
      </c>
      <c r="D369" s="65">
        <f t="shared" si="5065"/>
        <v>1400</v>
      </c>
      <c r="E369" s="36">
        <f t="shared" si="5066"/>
        <v>1400</v>
      </c>
      <c r="F369" s="36">
        <v>1400</v>
      </c>
      <c r="G369" s="36">
        <v>0</v>
      </c>
      <c r="H369" s="36">
        <f t="shared" si="5067"/>
        <v>0</v>
      </c>
      <c r="I369" s="36">
        <v>0</v>
      </c>
      <c r="J369" s="36">
        <v>0</v>
      </c>
      <c r="K369" s="65">
        <f t="shared" si="5068"/>
        <v>2306</v>
      </c>
      <c r="L369" s="36">
        <f t="shared" si="5069"/>
        <v>2306</v>
      </c>
      <c r="M369" s="36">
        <v>2306</v>
      </c>
      <c r="N369" s="36">
        <v>0</v>
      </c>
      <c r="O369" s="36">
        <f t="shared" si="5070"/>
        <v>0</v>
      </c>
      <c r="P369" s="36">
        <v>0</v>
      </c>
      <c r="Q369" s="36">
        <v>0</v>
      </c>
      <c r="R369" s="65">
        <f t="shared" si="5071"/>
        <v>0</v>
      </c>
      <c r="S369" s="36">
        <f t="shared" si="5072"/>
        <v>0</v>
      </c>
      <c r="T369" s="36">
        <v>0</v>
      </c>
      <c r="U369" s="36">
        <v>0</v>
      </c>
      <c r="V369" s="36">
        <f t="shared" si="5073"/>
        <v>0</v>
      </c>
      <c r="W369" s="36">
        <v>0</v>
      </c>
      <c r="X369" s="36">
        <v>0</v>
      </c>
      <c r="Y369" s="36">
        <f t="shared" si="5074"/>
        <v>3706</v>
      </c>
      <c r="Z369" s="36">
        <f t="shared" si="5075"/>
        <v>3706</v>
      </c>
      <c r="AA369" s="36">
        <f t="shared" si="5076"/>
        <v>3706</v>
      </c>
      <c r="AB369" s="36">
        <f t="shared" si="5076"/>
        <v>0</v>
      </c>
      <c r="AC369" s="36">
        <f t="shared" si="5077"/>
        <v>0</v>
      </c>
      <c r="AD369" s="36">
        <f t="shared" si="5078"/>
        <v>0</v>
      </c>
      <c r="AE369" s="36">
        <f t="shared" si="5078"/>
        <v>0</v>
      </c>
      <c r="AF369" s="65">
        <f t="shared" si="5079"/>
        <v>0</v>
      </c>
      <c r="AG369" s="36">
        <f t="shared" si="5080"/>
        <v>0</v>
      </c>
      <c r="AH369" s="36">
        <v>0</v>
      </c>
      <c r="AI369" s="36">
        <v>0</v>
      </c>
      <c r="AJ369" s="36">
        <f t="shared" si="5081"/>
        <v>0</v>
      </c>
      <c r="AK369" s="36">
        <v>0</v>
      </c>
      <c r="AL369" s="36">
        <v>0</v>
      </c>
      <c r="AM369" s="65">
        <f t="shared" si="5082"/>
        <v>2498</v>
      </c>
      <c r="AN369" s="36">
        <f t="shared" si="5083"/>
        <v>2498</v>
      </c>
      <c r="AO369" s="36">
        <v>2498</v>
      </c>
      <c r="AP369" s="36">
        <v>0</v>
      </c>
      <c r="AQ369" s="36">
        <f t="shared" si="5084"/>
        <v>0</v>
      </c>
      <c r="AR369" s="36">
        <v>0</v>
      </c>
      <c r="AS369" s="36">
        <v>0</v>
      </c>
      <c r="AT369" s="65">
        <f t="shared" si="5085"/>
        <v>0</v>
      </c>
      <c r="AU369" s="36">
        <f t="shared" si="5086"/>
        <v>0</v>
      </c>
      <c r="AV369" s="36">
        <v>0</v>
      </c>
      <c r="AW369" s="36">
        <v>0</v>
      </c>
      <c r="AX369" s="36">
        <f t="shared" si="5087"/>
        <v>0</v>
      </c>
      <c r="AY369" s="36">
        <v>0</v>
      </c>
      <c r="AZ369" s="36">
        <v>0</v>
      </c>
      <c r="BA369" s="36">
        <f t="shared" si="5088"/>
        <v>2498</v>
      </c>
      <c r="BB369" s="36">
        <f t="shared" si="5089"/>
        <v>2498</v>
      </c>
      <c r="BC369" s="36">
        <f t="shared" si="5090"/>
        <v>2498</v>
      </c>
      <c r="BD369" s="36">
        <f t="shared" si="5090"/>
        <v>0</v>
      </c>
      <c r="BE369" s="36">
        <f t="shared" si="5091"/>
        <v>0</v>
      </c>
      <c r="BF369" s="36">
        <f t="shared" si="5092"/>
        <v>0</v>
      </c>
      <c r="BG369" s="36">
        <f t="shared" si="5092"/>
        <v>0</v>
      </c>
      <c r="BH369" s="65">
        <f t="shared" si="5093"/>
        <v>3000</v>
      </c>
      <c r="BI369" s="36">
        <f t="shared" si="5094"/>
        <v>3000</v>
      </c>
      <c r="BJ369" s="36">
        <v>3000</v>
      </c>
      <c r="BK369" s="36">
        <v>0</v>
      </c>
      <c r="BL369" s="36">
        <f t="shared" si="5095"/>
        <v>0</v>
      </c>
      <c r="BM369" s="36">
        <v>0</v>
      </c>
      <c r="BN369" s="36">
        <v>0</v>
      </c>
      <c r="BO369" s="65">
        <f t="shared" si="5096"/>
        <v>0</v>
      </c>
      <c r="BP369" s="36">
        <f t="shared" si="5097"/>
        <v>0</v>
      </c>
      <c r="BQ369" s="36">
        <v>0</v>
      </c>
      <c r="BR369" s="36">
        <v>0</v>
      </c>
      <c r="BS369" s="36">
        <f t="shared" si="5098"/>
        <v>0</v>
      </c>
      <c r="BT369" s="36">
        <v>0</v>
      </c>
      <c r="BU369" s="36">
        <v>0</v>
      </c>
      <c r="BV369" s="65">
        <f t="shared" si="5099"/>
        <v>1929</v>
      </c>
      <c r="BW369" s="36">
        <f t="shared" si="5100"/>
        <v>1929</v>
      </c>
      <c r="BX369" s="36">
        <v>1929</v>
      </c>
      <c r="BY369" s="36">
        <v>0</v>
      </c>
      <c r="BZ369" s="36">
        <f t="shared" si="5101"/>
        <v>0</v>
      </c>
      <c r="CA369" s="36">
        <v>0</v>
      </c>
      <c r="CB369" s="36">
        <v>0</v>
      </c>
      <c r="CC369" s="36">
        <f t="shared" si="5102"/>
        <v>4929</v>
      </c>
      <c r="CD369" s="36">
        <f t="shared" si="5103"/>
        <v>4929</v>
      </c>
      <c r="CE369" s="36">
        <f t="shared" si="5104"/>
        <v>4929</v>
      </c>
      <c r="CF369" s="36">
        <f t="shared" si="5104"/>
        <v>0</v>
      </c>
      <c r="CG369" s="36">
        <f t="shared" si="5105"/>
        <v>0</v>
      </c>
      <c r="CH369" s="36">
        <f t="shared" si="5106"/>
        <v>0</v>
      </c>
      <c r="CI369" s="36">
        <f t="shared" si="5106"/>
        <v>0</v>
      </c>
      <c r="CJ369" s="65">
        <f t="shared" si="5107"/>
        <v>1548</v>
      </c>
      <c r="CK369" s="36">
        <f t="shared" si="5108"/>
        <v>1548</v>
      </c>
      <c r="CL369" s="36">
        <v>1548</v>
      </c>
      <c r="CM369" s="36">
        <v>0</v>
      </c>
      <c r="CN369" s="36">
        <f t="shared" si="5109"/>
        <v>0</v>
      </c>
      <c r="CO369" s="36">
        <v>0</v>
      </c>
      <c r="CP369" s="36">
        <v>0</v>
      </c>
      <c r="CQ369" s="65">
        <f t="shared" si="5110"/>
        <v>1891</v>
      </c>
      <c r="CR369" s="36">
        <f t="shared" si="5111"/>
        <v>1891</v>
      </c>
      <c r="CS369" s="36">
        <v>1891</v>
      </c>
      <c r="CT369" s="36">
        <v>0</v>
      </c>
      <c r="CU369" s="36">
        <f t="shared" si="5112"/>
        <v>0</v>
      </c>
      <c r="CV369" s="36">
        <v>0</v>
      </c>
      <c r="CW369" s="36">
        <v>0</v>
      </c>
      <c r="CX369" s="65">
        <f t="shared" si="5113"/>
        <v>3428</v>
      </c>
      <c r="CY369" s="36">
        <f t="shared" si="5114"/>
        <v>3428</v>
      </c>
      <c r="CZ369" s="36">
        <v>3428</v>
      </c>
      <c r="DA369" s="36">
        <v>0</v>
      </c>
      <c r="DB369" s="36">
        <f t="shared" si="5115"/>
        <v>0</v>
      </c>
      <c r="DC369" s="36">
        <v>0</v>
      </c>
      <c r="DD369" s="36">
        <v>0</v>
      </c>
      <c r="DE369" s="36">
        <f t="shared" si="5116"/>
        <v>6867</v>
      </c>
      <c r="DF369" s="36">
        <f t="shared" si="5117"/>
        <v>6867</v>
      </c>
      <c r="DG369" s="36">
        <f t="shared" si="5118"/>
        <v>6867</v>
      </c>
      <c r="DH369" s="36">
        <f t="shared" si="5118"/>
        <v>0</v>
      </c>
      <c r="DI369" s="36">
        <f t="shared" si="5119"/>
        <v>0</v>
      </c>
      <c r="DJ369" s="36">
        <f t="shared" si="5120"/>
        <v>0</v>
      </c>
      <c r="DK369" s="36">
        <f t="shared" si="5120"/>
        <v>0</v>
      </c>
      <c r="DL369" s="36">
        <f t="shared" si="5121"/>
        <v>18000</v>
      </c>
      <c r="DM369" s="36">
        <f t="shared" si="5122"/>
        <v>18000</v>
      </c>
      <c r="DN369" s="36">
        <f t="shared" si="5123"/>
        <v>18000</v>
      </c>
      <c r="DO369" s="36">
        <f t="shared" si="5123"/>
        <v>0</v>
      </c>
      <c r="DP369" s="36">
        <f t="shared" si="5124"/>
        <v>0</v>
      </c>
      <c r="DQ369" s="36">
        <f t="shared" si="5125"/>
        <v>0</v>
      </c>
      <c r="DR369" s="36">
        <f t="shared" si="5125"/>
        <v>0</v>
      </c>
    </row>
    <row r="370" spans="1:122" s="3" customFormat="1" ht="15" customHeight="1" x14ac:dyDescent="0.2">
      <c r="A370" s="37"/>
      <c r="B370" s="1"/>
      <c r="C370" s="39" t="s">
        <v>306</v>
      </c>
      <c r="D370" s="65">
        <f t="shared" si="5065"/>
        <v>0</v>
      </c>
      <c r="E370" s="36">
        <f t="shared" si="5066"/>
        <v>0</v>
      </c>
      <c r="F370" s="36">
        <v>0</v>
      </c>
      <c r="G370" s="36">
        <v>0</v>
      </c>
      <c r="H370" s="36">
        <f t="shared" si="5067"/>
        <v>0</v>
      </c>
      <c r="I370" s="36">
        <v>0</v>
      </c>
      <c r="J370" s="36">
        <v>0</v>
      </c>
      <c r="K370" s="65">
        <f t="shared" si="5068"/>
        <v>0</v>
      </c>
      <c r="L370" s="36">
        <f t="shared" si="5069"/>
        <v>0</v>
      </c>
      <c r="M370" s="36">
        <v>0</v>
      </c>
      <c r="N370" s="36">
        <v>0</v>
      </c>
      <c r="O370" s="36">
        <f t="shared" si="5070"/>
        <v>0</v>
      </c>
      <c r="P370" s="36">
        <v>0</v>
      </c>
      <c r="Q370" s="36">
        <v>0</v>
      </c>
      <c r="R370" s="65">
        <f t="shared" si="5071"/>
        <v>0</v>
      </c>
      <c r="S370" s="36">
        <f t="shared" si="5072"/>
        <v>0</v>
      </c>
      <c r="T370" s="36">
        <v>0</v>
      </c>
      <c r="U370" s="36">
        <v>0</v>
      </c>
      <c r="V370" s="36">
        <f t="shared" si="5073"/>
        <v>0</v>
      </c>
      <c r="W370" s="36">
        <v>0</v>
      </c>
      <c r="X370" s="36">
        <v>0</v>
      </c>
      <c r="Y370" s="36">
        <f t="shared" si="5074"/>
        <v>0</v>
      </c>
      <c r="Z370" s="36">
        <f t="shared" si="5075"/>
        <v>0</v>
      </c>
      <c r="AA370" s="36">
        <f t="shared" si="5076"/>
        <v>0</v>
      </c>
      <c r="AB370" s="36">
        <f t="shared" si="5076"/>
        <v>0</v>
      </c>
      <c r="AC370" s="36">
        <f t="shared" si="5077"/>
        <v>0</v>
      </c>
      <c r="AD370" s="36">
        <f t="shared" si="5078"/>
        <v>0</v>
      </c>
      <c r="AE370" s="36">
        <f t="shared" si="5078"/>
        <v>0</v>
      </c>
      <c r="AF370" s="65">
        <f t="shared" si="5079"/>
        <v>0</v>
      </c>
      <c r="AG370" s="36">
        <f t="shared" si="5080"/>
        <v>0</v>
      </c>
      <c r="AH370" s="36">
        <v>0</v>
      </c>
      <c r="AI370" s="36">
        <v>0</v>
      </c>
      <c r="AJ370" s="36">
        <f t="shared" si="5081"/>
        <v>0</v>
      </c>
      <c r="AK370" s="36">
        <v>0</v>
      </c>
      <c r="AL370" s="36">
        <v>0</v>
      </c>
      <c r="AM370" s="65">
        <f t="shared" si="5082"/>
        <v>0</v>
      </c>
      <c r="AN370" s="36">
        <f t="shared" si="5083"/>
        <v>0</v>
      </c>
      <c r="AO370" s="36">
        <v>0</v>
      </c>
      <c r="AP370" s="36">
        <v>0</v>
      </c>
      <c r="AQ370" s="36">
        <f t="shared" si="5084"/>
        <v>0</v>
      </c>
      <c r="AR370" s="36">
        <v>0</v>
      </c>
      <c r="AS370" s="36">
        <v>0</v>
      </c>
      <c r="AT370" s="65">
        <f t="shared" si="5085"/>
        <v>0</v>
      </c>
      <c r="AU370" s="36">
        <f t="shared" si="5086"/>
        <v>0</v>
      </c>
      <c r="AV370" s="36">
        <v>0</v>
      </c>
      <c r="AW370" s="36">
        <v>0</v>
      </c>
      <c r="AX370" s="36">
        <f t="shared" si="5087"/>
        <v>0</v>
      </c>
      <c r="AY370" s="36">
        <v>0</v>
      </c>
      <c r="AZ370" s="36">
        <v>0</v>
      </c>
      <c r="BA370" s="36">
        <f t="shared" si="5088"/>
        <v>0</v>
      </c>
      <c r="BB370" s="36">
        <f t="shared" si="5089"/>
        <v>0</v>
      </c>
      <c r="BC370" s="36">
        <f t="shared" si="5090"/>
        <v>0</v>
      </c>
      <c r="BD370" s="36">
        <f t="shared" si="5090"/>
        <v>0</v>
      </c>
      <c r="BE370" s="36">
        <f t="shared" si="5091"/>
        <v>0</v>
      </c>
      <c r="BF370" s="36">
        <f t="shared" si="5092"/>
        <v>0</v>
      </c>
      <c r="BG370" s="36">
        <f t="shared" si="5092"/>
        <v>0</v>
      </c>
      <c r="BH370" s="65">
        <f t="shared" si="5093"/>
        <v>0</v>
      </c>
      <c r="BI370" s="36">
        <f t="shared" si="5094"/>
        <v>0</v>
      </c>
      <c r="BJ370" s="36">
        <v>0</v>
      </c>
      <c r="BK370" s="36">
        <v>0</v>
      </c>
      <c r="BL370" s="36">
        <f t="shared" si="5095"/>
        <v>0</v>
      </c>
      <c r="BM370" s="36">
        <v>0</v>
      </c>
      <c r="BN370" s="36">
        <v>0</v>
      </c>
      <c r="BO370" s="65">
        <f t="shared" si="5096"/>
        <v>0</v>
      </c>
      <c r="BP370" s="36">
        <f t="shared" si="5097"/>
        <v>0</v>
      </c>
      <c r="BQ370" s="36">
        <v>0</v>
      </c>
      <c r="BR370" s="36">
        <v>0</v>
      </c>
      <c r="BS370" s="36">
        <f t="shared" si="5098"/>
        <v>0</v>
      </c>
      <c r="BT370" s="36">
        <v>0</v>
      </c>
      <c r="BU370" s="36">
        <v>0</v>
      </c>
      <c r="BV370" s="65">
        <f t="shared" si="5099"/>
        <v>0</v>
      </c>
      <c r="BW370" s="36">
        <f t="shared" si="5100"/>
        <v>0</v>
      </c>
      <c r="BX370" s="36">
        <v>0</v>
      </c>
      <c r="BY370" s="36">
        <v>0</v>
      </c>
      <c r="BZ370" s="36">
        <f t="shared" si="5101"/>
        <v>0</v>
      </c>
      <c r="CA370" s="36">
        <v>0</v>
      </c>
      <c r="CB370" s="36">
        <v>0</v>
      </c>
      <c r="CC370" s="36">
        <f t="shared" si="5102"/>
        <v>0</v>
      </c>
      <c r="CD370" s="36">
        <f t="shared" si="5103"/>
        <v>0</v>
      </c>
      <c r="CE370" s="36">
        <f t="shared" si="5104"/>
        <v>0</v>
      </c>
      <c r="CF370" s="36">
        <f t="shared" si="5104"/>
        <v>0</v>
      </c>
      <c r="CG370" s="36">
        <f t="shared" si="5105"/>
        <v>0</v>
      </c>
      <c r="CH370" s="36">
        <f t="shared" si="5106"/>
        <v>0</v>
      </c>
      <c r="CI370" s="36">
        <f t="shared" si="5106"/>
        <v>0</v>
      </c>
      <c r="CJ370" s="65">
        <f t="shared" si="5107"/>
        <v>0</v>
      </c>
      <c r="CK370" s="36">
        <f t="shared" si="5108"/>
        <v>0</v>
      </c>
      <c r="CL370" s="36">
        <v>0</v>
      </c>
      <c r="CM370" s="36">
        <v>0</v>
      </c>
      <c r="CN370" s="36">
        <f t="shared" si="5109"/>
        <v>0</v>
      </c>
      <c r="CO370" s="36">
        <v>0</v>
      </c>
      <c r="CP370" s="36">
        <v>0</v>
      </c>
      <c r="CQ370" s="65">
        <f t="shared" si="5110"/>
        <v>0</v>
      </c>
      <c r="CR370" s="36">
        <f t="shared" si="5111"/>
        <v>0</v>
      </c>
      <c r="CS370" s="36">
        <v>0</v>
      </c>
      <c r="CT370" s="36">
        <v>0</v>
      </c>
      <c r="CU370" s="36">
        <f t="shared" si="5112"/>
        <v>0</v>
      </c>
      <c r="CV370" s="36">
        <v>0</v>
      </c>
      <c r="CW370" s="36">
        <v>0</v>
      </c>
      <c r="CX370" s="65">
        <f t="shared" si="5113"/>
        <v>0</v>
      </c>
      <c r="CY370" s="36">
        <f t="shared" si="5114"/>
        <v>0</v>
      </c>
      <c r="CZ370" s="36">
        <v>0</v>
      </c>
      <c r="DA370" s="36">
        <v>0</v>
      </c>
      <c r="DB370" s="36">
        <f t="shared" si="5115"/>
        <v>0</v>
      </c>
      <c r="DC370" s="36">
        <v>0</v>
      </c>
      <c r="DD370" s="36">
        <v>0</v>
      </c>
      <c r="DE370" s="36">
        <f t="shared" si="5116"/>
        <v>0</v>
      </c>
      <c r="DF370" s="36">
        <f t="shared" si="5117"/>
        <v>0</v>
      </c>
      <c r="DG370" s="36">
        <f t="shared" si="5118"/>
        <v>0</v>
      </c>
      <c r="DH370" s="36">
        <f t="shared" si="5118"/>
        <v>0</v>
      </c>
      <c r="DI370" s="36">
        <f t="shared" si="5119"/>
        <v>0</v>
      </c>
      <c r="DJ370" s="36">
        <f t="shared" si="5120"/>
        <v>0</v>
      </c>
      <c r="DK370" s="36">
        <f t="shared" si="5120"/>
        <v>0</v>
      </c>
      <c r="DL370" s="36">
        <f t="shared" si="5121"/>
        <v>0</v>
      </c>
      <c r="DM370" s="36">
        <f t="shared" si="5122"/>
        <v>0</v>
      </c>
      <c r="DN370" s="36">
        <f t="shared" si="5123"/>
        <v>0</v>
      </c>
      <c r="DO370" s="36">
        <f t="shared" si="5123"/>
        <v>0</v>
      </c>
      <c r="DP370" s="36">
        <f t="shared" si="5124"/>
        <v>0</v>
      </c>
      <c r="DQ370" s="36">
        <f t="shared" si="5125"/>
        <v>0</v>
      </c>
      <c r="DR370" s="36">
        <f t="shared" si="5125"/>
        <v>0</v>
      </c>
    </row>
    <row r="371" spans="1:122" s="3" customFormat="1" ht="15" customHeight="1" x14ac:dyDescent="0.2">
      <c r="A371" s="37"/>
      <c r="B371" s="1"/>
      <c r="C371" s="39" t="s">
        <v>307</v>
      </c>
      <c r="D371" s="65">
        <f t="shared" si="5065"/>
        <v>0</v>
      </c>
      <c r="E371" s="36">
        <f t="shared" si="5066"/>
        <v>0</v>
      </c>
      <c r="F371" s="36">
        <v>0</v>
      </c>
      <c r="G371" s="36">
        <v>0</v>
      </c>
      <c r="H371" s="36">
        <f t="shared" si="5067"/>
        <v>0</v>
      </c>
      <c r="I371" s="36">
        <v>0</v>
      </c>
      <c r="J371" s="36">
        <v>0</v>
      </c>
      <c r="K371" s="65">
        <f t="shared" si="5068"/>
        <v>0</v>
      </c>
      <c r="L371" s="36">
        <f t="shared" si="5069"/>
        <v>0</v>
      </c>
      <c r="M371" s="36">
        <v>0</v>
      </c>
      <c r="N371" s="36">
        <v>0</v>
      </c>
      <c r="O371" s="36">
        <f t="shared" si="5070"/>
        <v>0</v>
      </c>
      <c r="P371" s="36">
        <v>0</v>
      </c>
      <c r="Q371" s="36">
        <v>0</v>
      </c>
      <c r="R371" s="65">
        <f t="shared" si="5071"/>
        <v>0</v>
      </c>
      <c r="S371" s="36">
        <f t="shared" si="5072"/>
        <v>0</v>
      </c>
      <c r="T371" s="36">
        <v>0</v>
      </c>
      <c r="U371" s="36">
        <v>0</v>
      </c>
      <c r="V371" s="36">
        <f t="shared" si="5073"/>
        <v>0</v>
      </c>
      <c r="W371" s="36">
        <v>0</v>
      </c>
      <c r="X371" s="36">
        <v>0</v>
      </c>
      <c r="Y371" s="36">
        <f t="shared" si="5074"/>
        <v>0</v>
      </c>
      <c r="Z371" s="36">
        <f t="shared" si="5075"/>
        <v>0</v>
      </c>
      <c r="AA371" s="36">
        <f t="shared" si="5076"/>
        <v>0</v>
      </c>
      <c r="AB371" s="36">
        <f t="shared" si="5076"/>
        <v>0</v>
      </c>
      <c r="AC371" s="36">
        <f t="shared" si="5077"/>
        <v>0</v>
      </c>
      <c r="AD371" s="36">
        <f t="shared" si="5078"/>
        <v>0</v>
      </c>
      <c r="AE371" s="36">
        <f t="shared" si="5078"/>
        <v>0</v>
      </c>
      <c r="AF371" s="65">
        <f t="shared" si="5079"/>
        <v>0</v>
      </c>
      <c r="AG371" s="36">
        <f t="shared" si="5080"/>
        <v>0</v>
      </c>
      <c r="AH371" s="36">
        <v>0</v>
      </c>
      <c r="AI371" s="36">
        <v>0</v>
      </c>
      <c r="AJ371" s="36">
        <f t="shared" si="5081"/>
        <v>0</v>
      </c>
      <c r="AK371" s="36">
        <v>0</v>
      </c>
      <c r="AL371" s="36">
        <v>0</v>
      </c>
      <c r="AM371" s="65">
        <f t="shared" si="5082"/>
        <v>0</v>
      </c>
      <c r="AN371" s="36">
        <f t="shared" si="5083"/>
        <v>0</v>
      </c>
      <c r="AO371" s="36">
        <v>0</v>
      </c>
      <c r="AP371" s="36">
        <v>0</v>
      </c>
      <c r="AQ371" s="36">
        <f t="shared" si="5084"/>
        <v>0</v>
      </c>
      <c r="AR371" s="36">
        <v>0</v>
      </c>
      <c r="AS371" s="36">
        <v>0</v>
      </c>
      <c r="AT371" s="65">
        <f t="shared" si="5085"/>
        <v>0</v>
      </c>
      <c r="AU371" s="36">
        <f t="shared" si="5086"/>
        <v>0</v>
      </c>
      <c r="AV371" s="36">
        <v>0</v>
      </c>
      <c r="AW371" s="36">
        <v>0</v>
      </c>
      <c r="AX371" s="36">
        <f t="shared" si="5087"/>
        <v>0</v>
      </c>
      <c r="AY371" s="36">
        <v>0</v>
      </c>
      <c r="AZ371" s="36">
        <v>0</v>
      </c>
      <c r="BA371" s="36">
        <f t="shared" si="5088"/>
        <v>0</v>
      </c>
      <c r="BB371" s="36">
        <f t="shared" si="5089"/>
        <v>0</v>
      </c>
      <c r="BC371" s="36">
        <f t="shared" si="5090"/>
        <v>0</v>
      </c>
      <c r="BD371" s="36">
        <f t="shared" si="5090"/>
        <v>0</v>
      </c>
      <c r="BE371" s="36">
        <f t="shared" si="5091"/>
        <v>0</v>
      </c>
      <c r="BF371" s="36">
        <f t="shared" si="5092"/>
        <v>0</v>
      </c>
      <c r="BG371" s="36">
        <f t="shared" si="5092"/>
        <v>0</v>
      </c>
      <c r="BH371" s="65">
        <f t="shared" si="5093"/>
        <v>0</v>
      </c>
      <c r="BI371" s="36">
        <f t="shared" si="5094"/>
        <v>0</v>
      </c>
      <c r="BJ371" s="36">
        <v>0</v>
      </c>
      <c r="BK371" s="36">
        <v>0</v>
      </c>
      <c r="BL371" s="36">
        <f t="shared" si="5095"/>
        <v>0</v>
      </c>
      <c r="BM371" s="36">
        <v>0</v>
      </c>
      <c r="BN371" s="36">
        <v>0</v>
      </c>
      <c r="BO371" s="65">
        <f t="shared" si="5096"/>
        <v>0</v>
      </c>
      <c r="BP371" s="36">
        <f t="shared" si="5097"/>
        <v>0</v>
      </c>
      <c r="BQ371" s="36">
        <v>0</v>
      </c>
      <c r="BR371" s="36">
        <v>0</v>
      </c>
      <c r="BS371" s="36">
        <f t="shared" si="5098"/>
        <v>0</v>
      </c>
      <c r="BT371" s="36">
        <v>0</v>
      </c>
      <c r="BU371" s="36">
        <v>0</v>
      </c>
      <c r="BV371" s="65">
        <f t="shared" si="5099"/>
        <v>0</v>
      </c>
      <c r="BW371" s="36">
        <f t="shared" si="5100"/>
        <v>0</v>
      </c>
      <c r="BX371" s="36">
        <v>0</v>
      </c>
      <c r="BY371" s="36">
        <v>0</v>
      </c>
      <c r="BZ371" s="36">
        <f t="shared" si="5101"/>
        <v>0</v>
      </c>
      <c r="CA371" s="36">
        <v>0</v>
      </c>
      <c r="CB371" s="36">
        <v>0</v>
      </c>
      <c r="CC371" s="36">
        <f t="shared" si="5102"/>
        <v>0</v>
      </c>
      <c r="CD371" s="36">
        <f t="shared" si="5103"/>
        <v>0</v>
      </c>
      <c r="CE371" s="36">
        <f t="shared" si="5104"/>
        <v>0</v>
      </c>
      <c r="CF371" s="36">
        <f t="shared" si="5104"/>
        <v>0</v>
      </c>
      <c r="CG371" s="36">
        <f t="shared" si="5105"/>
        <v>0</v>
      </c>
      <c r="CH371" s="36">
        <f t="shared" si="5106"/>
        <v>0</v>
      </c>
      <c r="CI371" s="36">
        <f t="shared" si="5106"/>
        <v>0</v>
      </c>
      <c r="CJ371" s="65">
        <f t="shared" si="5107"/>
        <v>0</v>
      </c>
      <c r="CK371" s="36">
        <f t="shared" si="5108"/>
        <v>0</v>
      </c>
      <c r="CL371" s="36">
        <v>0</v>
      </c>
      <c r="CM371" s="36">
        <v>0</v>
      </c>
      <c r="CN371" s="36">
        <f t="shared" si="5109"/>
        <v>0</v>
      </c>
      <c r="CO371" s="36">
        <v>0</v>
      </c>
      <c r="CP371" s="36">
        <v>0</v>
      </c>
      <c r="CQ371" s="65">
        <f t="shared" si="5110"/>
        <v>0</v>
      </c>
      <c r="CR371" s="36">
        <f t="shared" si="5111"/>
        <v>0</v>
      </c>
      <c r="CS371" s="36">
        <v>0</v>
      </c>
      <c r="CT371" s="36">
        <v>0</v>
      </c>
      <c r="CU371" s="36">
        <f t="shared" si="5112"/>
        <v>0</v>
      </c>
      <c r="CV371" s="36">
        <v>0</v>
      </c>
      <c r="CW371" s="36">
        <v>0</v>
      </c>
      <c r="CX371" s="65">
        <f t="shared" si="5113"/>
        <v>0</v>
      </c>
      <c r="CY371" s="36">
        <f t="shared" si="5114"/>
        <v>0</v>
      </c>
      <c r="CZ371" s="36">
        <v>0</v>
      </c>
      <c r="DA371" s="36">
        <v>0</v>
      </c>
      <c r="DB371" s="36">
        <f t="shared" si="5115"/>
        <v>0</v>
      </c>
      <c r="DC371" s="36">
        <v>0</v>
      </c>
      <c r="DD371" s="36">
        <v>0</v>
      </c>
      <c r="DE371" s="36">
        <f t="shared" si="5116"/>
        <v>0</v>
      </c>
      <c r="DF371" s="36">
        <f t="shared" si="5117"/>
        <v>0</v>
      </c>
      <c r="DG371" s="36">
        <f t="shared" si="5118"/>
        <v>0</v>
      </c>
      <c r="DH371" s="36">
        <f t="shared" si="5118"/>
        <v>0</v>
      </c>
      <c r="DI371" s="36">
        <f t="shared" si="5119"/>
        <v>0</v>
      </c>
      <c r="DJ371" s="36">
        <f t="shared" si="5120"/>
        <v>0</v>
      </c>
      <c r="DK371" s="36">
        <f t="shared" si="5120"/>
        <v>0</v>
      </c>
      <c r="DL371" s="36">
        <f t="shared" si="5121"/>
        <v>0</v>
      </c>
      <c r="DM371" s="36">
        <f t="shared" si="5122"/>
        <v>0</v>
      </c>
      <c r="DN371" s="36">
        <f t="shared" si="5123"/>
        <v>0</v>
      </c>
      <c r="DO371" s="36">
        <f t="shared" si="5123"/>
        <v>0</v>
      </c>
      <c r="DP371" s="36">
        <f t="shared" si="5124"/>
        <v>0</v>
      </c>
      <c r="DQ371" s="36">
        <f t="shared" si="5125"/>
        <v>0</v>
      </c>
      <c r="DR371" s="36">
        <f t="shared" si="5125"/>
        <v>0</v>
      </c>
    </row>
    <row r="372" spans="1:122" s="3" customFormat="1" ht="15" customHeight="1" x14ac:dyDescent="0.2">
      <c r="A372" s="37"/>
      <c r="B372" s="1"/>
      <c r="C372" s="39" t="s">
        <v>308</v>
      </c>
      <c r="D372" s="65">
        <f t="shared" si="5065"/>
        <v>0</v>
      </c>
      <c r="E372" s="36">
        <f t="shared" si="5066"/>
        <v>0</v>
      </c>
      <c r="F372" s="36">
        <v>0</v>
      </c>
      <c r="G372" s="36">
        <v>0</v>
      </c>
      <c r="H372" s="36">
        <f t="shared" si="5067"/>
        <v>0</v>
      </c>
      <c r="I372" s="36">
        <v>0</v>
      </c>
      <c r="J372" s="36">
        <v>0</v>
      </c>
      <c r="K372" s="65">
        <f t="shared" si="5068"/>
        <v>0</v>
      </c>
      <c r="L372" s="36">
        <f t="shared" si="5069"/>
        <v>0</v>
      </c>
      <c r="M372" s="36">
        <v>0</v>
      </c>
      <c r="N372" s="36">
        <v>0</v>
      </c>
      <c r="O372" s="36">
        <f t="shared" si="5070"/>
        <v>0</v>
      </c>
      <c r="P372" s="36">
        <v>0</v>
      </c>
      <c r="Q372" s="36">
        <v>0</v>
      </c>
      <c r="R372" s="65">
        <f t="shared" si="5071"/>
        <v>0</v>
      </c>
      <c r="S372" s="36">
        <f t="shared" si="5072"/>
        <v>0</v>
      </c>
      <c r="T372" s="36">
        <v>0</v>
      </c>
      <c r="U372" s="36">
        <v>0</v>
      </c>
      <c r="V372" s="36">
        <f t="shared" si="5073"/>
        <v>0</v>
      </c>
      <c r="W372" s="36">
        <v>0</v>
      </c>
      <c r="X372" s="36">
        <v>0</v>
      </c>
      <c r="Y372" s="36">
        <f t="shared" si="5074"/>
        <v>0</v>
      </c>
      <c r="Z372" s="36">
        <f t="shared" si="5075"/>
        <v>0</v>
      </c>
      <c r="AA372" s="36">
        <f t="shared" si="5076"/>
        <v>0</v>
      </c>
      <c r="AB372" s="36">
        <f t="shared" si="5076"/>
        <v>0</v>
      </c>
      <c r="AC372" s="36">
        <f t="shared" si="5077"/>
        <v>0</v>
      </c>
      <c r="AD372" s="36">
        <f t="shared" si="5078"/>
        <v>0</v>
      </c>
      <c r="AE372" s="36">
        <f t="shared" si="5078"/>
        <v>0</v>
      </c>
      <c r="AF372" s="65">
        <f t="shared" si="5079"/>
        <v>0</v>
      </c>
      <c r="AG372" s="36">
        <f t="shared" si="5080"/>
        <v>0</v>
      </c>
      <c r="AH372" s="36">
        <v>0</v>
      </c>
      <c r="AI372" s="36">
        <v>0</v>
      </c>
      <c r="AJ372" s="36">
        <f t="shared" si="5081"/>
        <v>0</v>
      </c>
      <c r="AK372" s="36">
        <v>0</v>
      </c>
      <c r="AL372" s="36">
        <v>0</v>
      </c>
      <c r="AM372" s="65">
        <f t="shared" si="5082"/>
        <v>0</v>
      </c>
      <c r="AN372" s="36">
        <f t="shared" si="5083"/>
        <v>0</v>
      </c>
      <c r="AO372" s="36">
        <v>0</v>
      </c>
      <c r="AP372" s="36">
        <v>0</v>
      </c>
      <c r="AQ372" s="36">
        <f t="shared" si="5084"/>
        <v>0</v>
      </c>
      <c r="AR372" s="36">
        <v>0</v>
      </c>
      <c r="AS372" s="36">
        <v>0</v>
      </c>
      <c r="AT372" s="65">
        <f t="shared" si="5085"/>
        <v>0</v>
      </c>
      <c r="AU372" s="36">
        <f t="shared" si="5086"/>
        <v>0</v>
      </c>
      <c r="AV372" s="36">
        <v>0</v>
      </c>
      <c r="AW372" s="36">
        <v>0</v>
      </c>
      <c r="AX372" s="36">
        <f t="shared" si="5087"/>
        <v>0</v>
      </c>
      <c r="AY372" s="36">
        <v>0</v>
      </c>
      <c r="AZ372" s="36">
        <v>0</v>
      </c>
      <c r="BA372" s="36">
        <f t="shared" si="5088"/>
        <v>0</v>
      </c>
      <c r="BB372" s="36">
        <f t="shared" si="5089"/>
        <v>0</v>
      </c>
      <c r="BC372" s="36">
        <f t="shared" si="5090"/>
        <v>0</v>
      </c>
      <c r="BD372" s="36">
        <f t="shared" si="5090"/>
        <v>0</v>
      </c>
      <c r="BE372" s="36">
        <f t="shared" si="5091"/>
        <v>0</v>
      </c>
      <c r="BF372" s="36">
        <f t="shared" si="5092"/>
        <v>0</v>
      </c>
      <c r="BG372" s="36">
        <f t="shared" si="5092"/>
        <v>0</v>
      </c>
      <c r="BH372" s="65">
        <f t="shared" si="5093"/>
        <v>0</v>
      </c>
      <c r="BI372" s="36">
        <f t="shared" si="5094"/>
        <v>0</v>
      </c>
      <c r="BJ372" s="36">
        <v>0</v>
      </c>
      <c r="BK372" s="36">
        <v>0</v>
      </c>
      <c r="BL372" s="36">
        <f t="shared" si="5095"/>
        <v>0</v>
      </c>
      <c r="BM372" s="36">
        <v>0</v>
      </c>
      <c r="BN372" s="36">
        <v>0</v>
      </c>
      <c r="BO372" s="65">
        <f t="shared" si="5096"/>
        <v>0</v>
      </c>
      <c r="BP372" s="36">
        <f t="shared" si="5097"/>
        <v>0</v>
      </c>
      <c r="BQ372" s="36">
        <v>0</v>
      </c>
      <c r="BR372" s="36">
        <v>0</v>
      </c>
      <c r="BS372" s="36">
        <f t="shared" si="5098"/>
        <v>0</v>
      </c>
      <c r="BT372" s="36">
        <v>0</v>
      </c>
      <c r="BU372" s="36">
        <v>0</v>
      </c>
      <c r="BV372" s="65">
        <f t="shared" si="5099"/>
        <v>0</v>
      </c>
      <c r="BW372" s="36">
        <f t="shared" si="5100"/>
        <v>0</v>
      </c>
      <c r="BX372" s="36">
        <v>0</v>
      </c>
      <c r="BY372" s="36">
        <v>0</v>
      </c>
      <c r="BZ372" s="36">
        <f t="shared" si="5101"/>
        <v>0</v>
      </c>
      <c r="CA372" s="36">
        <v>0</v>
      </c>
      <c r="CB372" s="36">
        <v>0</v>
      </c>
      <c r="CC372" s="36">
        <f t="shared" si="5102"/>
        <v>0</v>
      </c>
      <c r="CD372" s="36">
        <f t="shared" si="5103"/>
        <v>0</v>
      </c>
      <c r="CE372" s="36">
        <f t="shared" si="5104"/>
        <v>0</v>
      </c>
      <c r="CF372" s="36">
        <f t="shared" si="5104"/>
        <v>0</v>
      </c>
      <c r="CG372" s="36">
        <f t="shared" si="5105"/>
        <v>0</v>
      </c>
      <c r="CH372" s="36">
        <f t="shared" si="5106"/>
        <v>0</v>
      </c>
      <c r="CI372" s="36">
        <f t="shared" si="5106"/>
        <v>0</v>
      </c>
      <c r="CJ372" s="65">
        <f t="shared" si="5107"/>
        <v>0</v>
      </c>
      <c r="CK372" s="36">
        <f t="shared" si="5108"/>
        <v>0</v>
      </c>
      <c r="CL372" s="36">
        <v>0</v>
      </c>
      <c r="CM372" s="36">
        <v>0</v>
      </c>
      <c r="CN372" s="36">
        <f t="shared" si="5109"/>
        <v>0</v>
      </c>
      <c r="CO372" s="36">
        <v>0</v>
      </c>
      <c r="CP372" s="36">
        <v>0</v>
      </c>
      <c r="CQ372" s="65">
        <f t="shared" si="5110"/>
        <v>0</v>
      </c>
      <c r="CR372" s="36">
        <f t="shared" si="5111"/>
        <v>0</v>
      </c>
      <c r="CS372" s="36">
        <v>0</v>
      </c>
      <c r="CT372" s="36">
        <v>0</v>
      </c>
      <c r="CU372" s="36">
        <f t="shared" si="5112"/>
        <v>0</v>
      </c>
      <c r="CV372" s="36">
        <v>0</v>
      </c>
      <c r="CW372" s="36">
        <v>0</v>
      </c>
      <c r="CX372" s="65">
        <f t="shared" si="5113"/>
        <v>0</v>
      </c>
      <c r="CY372" s="36">
        <f t="shared" si="5114"/>
        <v>0</v>
      </c>
      <c r="CZ372" s="36">
        <v>0</v>
      </c>
      <c r="DA372" s="36">
        <v>0</v>
      </c>
      <c r="DB372" s="36">
        <f t="shared" si="5115"/>
        <v>0</v>
      </c>
      <c r="DC372" s="36">
        <v>0</v>
      </c>
      <c r="DD372" s="36">
        <v>0</v>
      </c>
      <c r="DE372" s="36">
        <f t="shared" si="5116"/>
        <v>0</v>
      </c>
      <c r="DF372" s="36">
        <f t="shared" si="5117"/>
        <v>0</v>
      </c>
      <c r="DG372" s="36">
        <f t="shared" si="5118"/>
        <v>0</v>
      </c>
      <c r="DH372" s="36">
        <f t="shared" si="5118"/>
        <v>0</v>
      </c>
      <c r="DI372" s="36">
        <f t="shared" si="5119"/>
        <v>0</v>
      </c>
      <c r="DJ372" s="36">
        <f t="shared" si="5120"/>
        <v>0</v>
      </c>
      <c r="DK372" s="36">
        <f t="shared" si="5120"/>
        <v>0</v>
      </c>
      <c r="DL372" s="36">
        <f t="shared" si="5121"/>
        <v>0</v>
      </c>
      <c r="DM372" s="36">
        <f t="shared" si="5122"/>
        <v>0</v>
      </c>
      <c r="DN372" s="36">
        <f t="shared" si="5123"/>
        <v>0</v>
      </c>
      <c r="DO372" s="36">
        <f t="shared" si="5123"/>
        <v>0</v>
      </c>
      <c r="DP372" s="36">
        <f t="shared" si="5124"/>
        <v>0</v>
      </c>
      <c r="DQ372" s="36">
        <f t="shared" si="5125"/>
        <v>0</v>
      </c>
      <c r="DR372" s="36">
        <f t="shared" si="5125"/>
        <v>0</v>
      </c>
    </row>
    <row r="373" spans="1:122" s="3" customFormat="1" ht="12.75" x14ac:dyDescent="0.2">
      <c r="A373" s="37"/>
      <c r="B373" s="1"/>
      <c r="C373" s="35" t="s">
        <v>309</v>
      </c>
      <c r="D373" s="65">
        <f t="shared" si="5065"/>
        <v>2433.9549999999999</v>
      </c>
      <c r="E373" s="36">
        <f t="shared" si="5066"/>
        <v>2433.9549999999999</v>
      </c>
      <c r="F373" s="36">
        <f>SUM(F374:F374)</f>
        <v>1840</v>
      </c>
      <c r="G373" s="36">
        <f>SUM(G374:G374)</f>
        <v>593.95500000000004</v>
      </c>
      <c r="H373" s="36">
        <f t="shared" si="5067"/>
        <v>0</v>
      </c>
      <c r="I373" s="36">
        <f>SUM(I374:I374)</f>
        <v>0</v>
      </c>
      <c r="J373" s="36">
        <f>SUM(J374:J374)</f>
        <v>0</v>
      </c>
      <c r="K373" s="65">
        <f t="shared" si="5068"/>
        <v>42</v>
      </c>
      <c r="L373" s="36">
        <f t="shared" si="5069"/>
        <v>42</v>
      </c>
      <c r="M373" s="36">
        <f>SUM(M374:M374)</f>
        <v>0</v>
      </c>
      <c r="N373" s="36">
        <f>SUM(N374:N374)</f>
        <v>42</v>
      </c>
      <c r="O373" s="36">
        <f t="shared" si="5070"/>
        <v>0</v>
      </c>
      <c r="P373" s="36">
        <f>SUM(P374:P374)</f>
        <v>0</v>
      </c>
      <c r="Q373" s="36">
        <f>SUM(Q374:Q374)</f>
        <v>0</v>
      </c>
      <c r="R373" s="65">
        <f t="shared" si="5071"/>
        <v>2011.02</v>
      </c>
      <c r="S373" s="36">
        <f t="shared" si="5072"/>
        <v>2011.02</v>
      </c>
      <c r="T373" s="36">
        <f>SUM(T374:T374)</f>
        <v>1160</v>
      </c>
      <c r="U373" s="36">
        <f>SUM(U374:U374)</f>
        <v>851.02</v>
      </c>
      <c r="V373" s="36">
        <f t="shared" si="5073"/>
        <v>0</v>
      </c>
      <c r="W373" s="36">
        <f>SUM(W374:W374)</f>
        <v>0</v>
      </c>
      <c r="X373" s="36">
        <f>SUM(X374:X374)</f>
        <v>0</v>
      </c>
      <c r="Y373" s="36">
        <f t="shared" si="5074"/>
        <v>4486.9750000000004</v>
      </c>
      <c r="Z373" s="36">
        <f t="shared" si="5075"/>
        <v>4486.9750000000004</v>
      </c>
      <c r="AA373" s="36">
        <f>SUM(AA374:AA374)</f>
        <v>3000</v>
      </c>
      <c r="AB373" s="36">
        <f>SUM(AB374:AB374)</f>
        <v>1486.9749999999999</v>
      </c>
      <c r="AC373" s="36">
        <f t="shared" si="5077"/>
        <v>0</v>
      </c>
      <c r="AD373" s="36">
        <f>SUM(AD374:AD374)</f>
        <v>0</v>
      </c>
      <c r="AE373" s="36">
        <f>SUM(AE374:AE374)</f>
        <v>0</v>
      </c>
      <c r="AF373" s="65">
        <f t="shared" si="5079"/>
        <v>1500</v>
      </c>
      <c r="AG373" s="36">
        <f t="shared" si="5080"/>
        <v>1500</v>
      </c>
      <c r="AH373" s="36">
        <f>SUM(AH374:AH374)</f>
        <v>1500</v>
      </c>
      <c r="AI373" s="36">
        <f>SUM(AI374:AI374)</f>
        <v>0</v>
      </c>
      <c r="AJ373" s="36">
        <f t="shared" si="5081"/>
        <v>0</v>
      </c>
      <c r="AK373" s="36">
        <f>SUM(AK374:AK374)</f>
        <v>0</v>
      </c>
      <c r="AL373" s="36">
        <f>SUM(AL374:AL374)</f>
        <v>0</v>
      </c>
      <c r="AM373" s="65">
        <f t="shared" si="5082"/>
        <v>3099</v>
      </c>
      <c r="AN373" s="36">
        <f t="shared" si="5083"/>
        <v>3099</v>
      </c>
      <c r="AO373" s="36">
        <f>SUM(AO374:AO374)</f>
        <v>2552</v>
      </c>
      <c r="AP373" s="36">
        <f>SUM(AP374:AP374)</f>
        <v>547</v>
      </c>
      <c r="AQ373" s="36">
        <f t="shared" si="5084"/>
        <v>0</v>
      </c>
      <c r="AR373" s="36">
        <f>SUM(AR374:AR374)</f>
        <v>0</v>
      </c>
      <c r="AS373" s="36">
        <f>SUM(AS374:AS374)</f>
        <v>0</v>
      </c>
      <c r="AT373" s="65">
        <f t="shared" si="5085"/>
        <v>1711.95</v>
      </c>
      <c r="AU373" s="36">
        <f t="shared" si="5086"/>
        <v>1711.95</v>
      </c>
      <c r="AV373" s="36">
        <f>SUM(AV374:AV374)</f>
        <v>1711.95</v>
      </c>
      <c r="AW373" s="36">
        <f>SUM(AW374:AW374)</f>
        <v>0</v>
      </c>
      <c r="AX373" s="36">
        <f t="shared" si="5087"/>
        <v>0</v>
      </c>
      <c r="AY373" s="36">
        <f>SUM(AY374:AY374)</f>
        <v>0</v>
      </c>
      <c r="AZ373" s="36">
        <f>SUM(AZ374:AZ374)</f>
        <v>0</v>
      </c>
      <c r="BA373" s="36">
        <f t="shared" si="5088"/>
        <v>6310.95</v>
      </c>
      <c r="BB373" s="36">
        <f t="shared" si="5089"/>
        <v>6310.95</v>
      </c>
      <c r="BC373" s="36">
        <f>SUM(BC374:BC374)</f>
        <v>5763.95</v>
      </c>
      <c r="BD373" s="36">
        <f>SUM(BD374:BD374)</f>
        <v>547</v>
      </c>
      <c r="BE373" s="36">
        <f t="shared" si="5091"/>
        <v>0</v>
      </c>
      <c r="BF373" s="36">
        <f>SUM(BF374:BF374)</f>
        <v>0</v>
      </c>
      <c r="BG373" s="36">
        <f>SUM(BG374:BG374)</f>
        <v>0</v>
      </c>
      <c r="BH373" s="65">
        <f t="shared" si="5093"/>
        <v>5110.5200000000004</v>
      </c>
      <c r="BI373" s="36">
        <f t="shared" si="5094"/>
        <v>5110.5200000000004</v>
      </c>
      <c r="BJ373" s="36">
        <f>SUM(BJ374:BJ374)</f>
        <v>3066</v>
      </c>
      <c r="BK373" s="36">
        <f>SUM(BK374:BK374)</f>
        <v>2044.52</v>
      </c>
      <c r="BL373" s="36">
        <f t="shared" si="5095"/>
        <v>0</v>
      </c>
      <c r="BM373" s="36">
        <f>SUM(BM374:BM374)</f>
        <v>0</v>
      </c>
      <c r="BN373" s="36">
        <f>SUM(BN374:BN374)</f>
        <v>0</v>
      </c>
      <c r="BO373" s="65">
        <f t="shared" si="5096"/>
        <v>174</v>
      </c>
      <c r="BP373" s="36">
        <f t="shared" si="5097"/>
        <v>174</v>
      </c>
      <c r="BQ373" s="36">
        <f>SUM(BQ374:BQ374)</f>
        <v>174</v>
      </c>
      <c r="BR373" s="36">
        <f>SUM(BR374:BR374)</f>
        <v>0</v>
      </c>
      <c r="BS373" s="36">
        <f t="shared" si="5098"/>
        <v>0</v>
      </c>
      <c r="BT373" s="36">
        <f>SUM(BT374:BT374)</f>
        <v>0</v>
      </c>
      <c r="BU373" s="36">
        <f>SUM(BU374:BU374)</f>
        <v>0</v>
      </c>
      <c r="BV373" s="65">
        <f t="shared" si="5099"/>
        <v>3570.5050000000001</v>
      </c>
      <c r="BW373" s="36">
        <f t="shared" si="5100"/>
        <v>3570.5050000000001</v>
      </c>
      <c r="BX373" s="36">
        <f>SUM(BX374:BX374)</f>
        <v>2952</v>
      </c>
      <c r="BY373" s="36">
        <f>SUM(BY374:BY374)</f>
        <v>618.505</v>
      </c>
      <c r="BZ373" s="36">
        <f t="shared" si="5101"/>
        <v>0</v>
      </c>
      <c r="CA373" s="36">
        <f>SUM(CA374:CA374)</f>
        <v>0</v>
      </c>
      <c r="CB373" s="36">
        <f>SUM(CB374:CB374)</f>
        <v>0</v>
      </c>
      <c r="CC373" s="36">
        <f t="shared" si="5102"/>
        <v>8855.0249999999996</v>
      </c>
      <c r="CD373" s="36">
        <f t="shared" si="5103"/>
        <v>8855.0249999999996</v>
      </c>
      <c r="CE373" s="36">
        <f>SUM(CE374:CE374)</f>
        <v>6192</v>
      </c>
      <c r="CF373" s="36">
        <f>SUM(CF374:CF374)</f>
        <v>2663.0250000000001</v>
      </c>
      <c r="CG373" s="36">
        <f t="shared" si="5105"/>
        <v>0</v>
      </c>
      <c r="CH373" s="36">
        <f>SUM(CH374:CH374)</f>
        <v>0</v>
      </c>
      <c r="CI373" s="36">
        <f>SUM(CI374:CI374)</f>
        <v>0</v>
      </c>
      <c r="CJ373" s="65">
        <f t="shared" si="5107"/>
        <v>2688</v>
      </c>
      <c r="CK373" s="36">
        <f t="shared" si="5108"/>
        <v>2688</v>
      </c>
      <c r="CL373" s="36">
        <f>SUM(CL374:CL374)</f>
        <v>1723</v>
      </c>
      <c r="CM373" s="36">
        <f>SUM(CM374:CM374)</f>
        <v>965</v>
      </c>
      <c r="CN373" s="36">
        <f t="shared" si="5109"/>
        <v>0</v>
      </c>
      <c r="CO373" s="36">
        <f>SUM(CO374:CO374)</f>
        <v>0</v>
      </c>
      <c r="CP373" s="36">
        <f>SUM(CP374:CP374)</f>
        <v>0</v>
      </c>
      <c r="CQ373" s="65">
        <f t="shared" si="5110"/>
        <v>2963</v>
      </c>
      <c r="CR373" s="36">
        <f t="shared" si="5111"/>
        <v>2963</v>
      </c>
      <c r="CS373" s="36">
        <f>SUM(CS374:CS374)</f>
        <v>2680</v>
      </c>
      <c r="CT373" s="36">
        <f>SUM(CT374:CT374)</f>
        <v>283</v>
      </c>
      <c r="CU373" s="36">
        <f t="shared" si="5112"/>
        <v>0</v>
      </c>
      <c r="CV373" s="36">
        <f>SUM(CV374:CV374)</f>
        <v>0</v>
      </c>
      <c r="CW373" s="36">
        <f>SUM(CW374:CW374)</f>
        <v>0</v>
      </c>
      <c r="CX373" s="65">
        <f t="shared" si="5113"/>
        <v>1347</v>
      </c>
      <c r="CY373" s="36">
        <f t="shared" si="5114"/>
        <v>1347</v>
      </c>
      <c r="CZ373" s="36">
        <f>SUM(CZ374:CZ374)</f>
        <v>100</v>
      </c>
      <c r="DA373" s="36">
        <f>SUM(DA374:DA374)</f>
        <v>1247</v>
      </c>
      <c r="DB373" s="36">
        <f t="shared" si="5115"/>
        <v>0</v>
      </c>
      <c r="DC373" s="36">
        <f>SUM(DC374:DC374)</f>
        <v>0</v>
      </c>
      <c r="DD373" s="36">
        <f>SUM(DD374:DD374)</f>
        <v>0</v>
      </c>
      <c r="DE373" s="36">
        <f t="shared" si="5116"/>
        <v>6998</v>
      </c>
      <c r="DF373" s="36">
        <f t="shared" si="5117"/>
        <v>6998</v>
      </c>
      <c r="DG373" s="36">
        <f>SUM(DG374:DG374)</f>
        <v>4503</v>
      </c>
      <c r="DH373" s="36">
        <f>SUM(DH374:DH374)</f>
        <v>2495</v>
      </c>
      <c r="DI373" s="36">
        <f t="shared" si="5119"/>
        <v>0</v>
      </c>
      <c r="DJ373" s="36">
        <f>SUM(DJ374:DJ374)</f>
        <v>0</v>
      </c>
      <c r="DK373" s="36">
        <f>SUM(DK374:DK374)</f>
        <v>0</v>
      </c>
      <c r="DL373" s="36">
        <f t="shared" si="5121"/>
        <v>26650.95</v>
      </c>
      <c r="DM373" s="36">
        <f>+DN373+DO373</f>
        <v>26650.95</v>
      </c>
      <c r="DN373" s="36">
        <f>SUM(DN374:DN374)</f>
        <v>19458.95</v>
      </c>
      <c r="DO373" s="36">
        <f>SUM(DO374:DO374)</f>
        <v>7192</v>
      </c>
      <c r="DP373" s="36">
        <f t="shared" si="5124"/>
        <v>0</v>
      </c>
      <c r="DQ373" s="36">
        <f>SUM(DQ374:DQ374)</f>
        <v>0</v>
      </c>
      <c r="DR373" s="36">
        <f>SUM(DR374:DR374)</f>
        <v>0</v>
      </c>
    </row>
    <row r="374" spans="1:122" s="3" customFormat="1" ht="12.75" x14ac:dyDescent="0.2">
      <c r="A374" s="37"/>
      <c r="B374" s="1"/>
      <c r="C374" s="39" t="s">
        <v>310</v>
      </c>
      <c r="D374" s="65">
        <f t="shared" si="5065"/>
        <v>2433.9549999999999</v>
      </c>
      <c r="E374" s="36">
        <f t="shared" si="5066"/>
        <v>2433.9549999999999</v>
      </c>
      <c r="F374" s="36">
        <v>1840</v>
      </c>
      <c r="G374" s="36">
        <v>593.95500000000004</v>
      </c>
      <c r="H374" s="36">
        <f t="shared" si="5067"/>
        <v>0</v>
      </c>
      <c r="I374" s="36">
        <v>0</v>
      </c>
      <c r="J374" s="36">
        <v>0</v>
      </c>
      <c r="K374" s="65">
        <f t="shared" si="5068"/>
        <v>42</v>
      </c>
      <c r="L374" s="36">
        <f t="shared" si="5069"/>
        <v>42</v>
      </c>
      <c r="M374" s="36">
        <v>0</v>
      </c>
      <c r="N374" s="36">
        <v>42</v>
      </c>
      <c r="O374" s="36">
        <f t="shared" si="5070"/>
        <v>0</v>
      </c>
      <c r="P374" s="36">
        <v>0</v>
      </c>
      <c r="Q374" s="36">
        <v>0</v>
      </c>
      <c r="R374" s="65">
        <f t="shared" si="5071"/>
        <v>2011.02</v>
      </c>
      <c r="S374" s="36">
        <f t="shared" si="5072"/>
        <v>2011.02</v>
      </c>
      <c r="T374" s="36">
        <v>1160</v>
      </c>
      <c r="U374" s="36">
        <v>851.02</v>
      </c>
      <c r="V374" s="36">
        <f t="shared" si="5073"/>
        <v>0</v>
      </c>
      <c r="W374" s="36">
        <v>0</v>
      </c>
      <c r="X374" s="36">
        <v>0</v>
      </c>
      <c r="Y374" s="36">
        <f t="shared" si="5074"/>
        <v>4486.9750000000004</v>
      </c>
      <c r="Z374" s="36">
        <f t="shared" si="5075"/>
        <v>4486.9750000000004</v>
      </c>
      <c r="AA374" s="36">
        <f t="shared" ref="AA374:AB374" si="5126">+F374+M374+T374</f>
        <v>3000</v>
      </c>
      <c r="AB374" s="36">
        <f t="shared" si="5126"/>
        <v>1486.9749999999999</v>
      </c>
      <c r="AC374" s="36">
        <f t="shared" si="5077"/>
        <v>0</v>
      </c>
      <c r="AD374" s="36">
        <f t="shared" ref="AD374:AE374" si="5127">+I374+P374+W374</f>
        <v>0</v>
      </c>
      <c r="AE374" s="36">
        <f t="shared" si="5127"/>
        <v>0</v>
      </c>
      <c r="AF374" s="65">
        <f>+AG374+AJ374</f>
        <v>1500</v>
      </c>
      <c r="AG374" s="36">
        <f>+AH374+AI374</f>
        <v>1500</v>
      </c>
      <c r="AH374" s="36">
        <v>1500</v>
      </c>
      <c r="AI374" s="36">
        <v>0</v>
      </c>
      <c r="AJ374" s="36">
        <f>+AK374+AL374</f>
        <v>0</v>
      </c>
      <c r="AK374" s="36">
        <v>0</v>
      </c>
      <c r="AL374" s="36">
        <v>0</v>
      </c>
      <c r="AM374" s="65">
        <f t="shared" si="5082"/>
        <v>3099</v>
      </c>
      <c r="AN374" s="36">
        <f t="shared" si="5083"/>
        <v>3099</v>
      </c>
      <c r="AO374" s="36">
        <v>2552</v>
      </c>
      <c r="AP374" s="36">
        <v>547</v>
      </c>
      <c r="AQ374" s="36">
        <f t="shared" si="5084"/>
        <v>0</v>
      </c>
      <c r="AR374" s="36">
        <v>0</v>
      </c>
      <c r="AS374" s="36">
        <v>0</v>
      </c>
      <c r="AT374" s="65">
        <f t="shared" si="5085"/>
        <v>1711.95</v>
      </c>
      <c r="AU374" s="36">
        <f t="shared" si="5086"/>
        <v>1711.95</v>
      </c>
      <c r="AV374" s="36">
        <v>1711.95</v>
      </c>
      <c r="AW374" s="36">
        <v>0</v>
      </c>
      <c r="AX374" s="36">
        <f t="shared" si="5087"/>
        <v>0</v>
      </c>
      <c r="AY374" s="36">
        <v>0</v>
      </c>
      <c r="AZ374" s="36">
        <v>0</v>
      </c>
      <c r="BA374" s="36">
        <f t="shared" si="5088"/>
        <v>6310.95</v>
      </c>
      <c r="BB374" s="36">
        <f t="shared" si="5089"/>
        <v>6310.95</v>
      </c>
      <c r="BC374" s="36">
        <f t="shared" ref="BC374:BD374" si="5128">+AH374+AO374+AV374</f>
        <v>5763.95</v>
      </c>
      <c r="BD374" s="36">
        <f t="shared" si="5128"/>
        <v>547</v>
      </c>
      <c r="BE374" s="36">
        <f t="shared" si="5091"/>
        <v>0</v>
      </c>
      <c r="BF374" s="36">
        <f t="shared" ref="BF374:BG374" si="5129">+AK374+AR374+AY374</f>
        <v>0</v>
      </c>
      <c r="BG374" s="36">
        <f t="shared" si="5129"/>
        <v>0</v>
      </c>
      <c r="BH374" s="65">
        <f>+BI374+BL374</f>
        <v>5110.5200000000004</v>
      </c>
      <c r="BI374" s="36">
        <f>+BJ374+BK374</f>
        <v>5110.5200000000004</v>
      </c>
      <c r="BJ374" s="36">
        <v>3066</v>
      </c>
      <c r="BK374" s="36">
        <v>2044.52</v>
      </c>
      <c r="BL374" s="36">
        <f>+BM374+BN374</f>
        <v>0</v>
      </c>
      <c r="BM374" s="36">
        <v>0</v>
      </c>
      <c r="BN374" s="36">
        <v>0</v>
      </c>
      <c r="BO374" s="65">
        <f t="shared" si="5096"/>
        <v>174</v>
      </c>
      <c r="BP374" s="36">
        <f t="shared" si="5097"/>
        <v>174</v>
      </c>
      <c r="BQ374" s="36">
        <v>174</v>
      </c>
      <c r="BR374" s="36">
        <v>0</v>
      </c>
      <c r="BS374" s="36">
        <f t="shared" si="5098"/>
        <v>0</v>
      </c>
      <c r="BT374" s="36">
        <v>0</v>
      </c>
      <c r="BU374" s="36">
        <v>0</v>
      </c>
      <c r="BV374" s="65">
        <f t="shared" si="5099"/>
        <v>3570.5050000000001</v>
      </c>
      <c r="BW374" s="36">
        <f t="shared" si="5100"/>
        <v>3570.5050000000001</v>
      </c>
      <c r="BX374" s="36">
        <v>2952</v>
      </c>
      <c r="BY374" s="36">
        <v>618.505</v>
      </c>
      <c r="BZ374" s="36">
        <f t="shared" si="5101"/>
        <v>0</v>
      </c>
      <c r="CA374" s="36">
        <v>0</v>
      </c>
      <c r="CB374" s="36">
        <v>0</v>
      </c>
      <c r="CC374" s="36">
        <f t="shared" si="5102"/>
        <v>8855.0249999999996</v>
      </c>
      <c r="CD374" s="36">
        <f t="shared" si="5103"/>
        <v>8855.0249999999996</v>
      </c>
      <c r="CE374" s="36">
        <f t="shared" ref="CE374:CF374" si="5130">+BJ374+BQ374+BX374</f>
        <v>6192</v>
      </c>
      <c r="CF374" s="36">
        <f t="shared" si="5130"/>
        <v>2663.0250000000001</v>
      </c>
      <c r="CG374" s="36">
        <f t="shared" si="5105"/>
        <v>0</v>
      </c>
      <c r="CH374" s="36">
        <f t="shared" ref="CH374:CI374" si="5131">+BM374+BT374+CA374</f>
        <v>0</v>
      </c>
      <c r="CI374" s="36">
        <f t="shared" si="5131"/>
        <v>0</v>
      </c>
      <c r="CJ374" s="65">
        <f>+CK374+CN374</f>
        <v>2688</v>
      </c>
      <c r="CK374" s="36">
        <f>+CL374+CM374</f>
        <v>2688</v>
      </c>
      <c r="CL374" s="36">
        <v>1723</v>
      </c>
      <c r="CM374" s="36">
        <v>965</v>
      </c>
      <c r="CN374" s="36">
        <f>+CO374+CP374</f>
        <v>0</v>
      </c>
      <c r="CO374" s="36">
        <v>0</v>
      </c>
      <c r="CP374" s="36">
        <v>0</v>
      </c>
      <c r="CQ374" s="65">
        <f t="shared" si="5110"/>
        <v>2963</v>
      </c>
      <c r="CR374" s="36">
        <f t="shared" si="5111"/>
        <v>2963</v>
      </c>
      <c r="CS374" s="36">
        <v>2680</v>
      </c>
      <c r="CT374" s="36">
        <v>283</v>
      </c>
      <c r="CU374" s="36">
        <f t="shared" si="5112"/>
        <v>0</v>
      </c>
      <c r="CV374" s="36">
        <v>0</v>
      </c>
      <c r="CW374" s="36">
        <v>0</v>
      </c>
      <c r="CX374" s="65">
        <f t="shared" si="5113"/>
        <v>1347</v>
      </c>
      <c r="CY374" s="36">
        <f t="shared" si="5114"/>
        <v>1347</v>
      </c>
      <c r="CZ374" s="36">
        <v>100</v>
      </c>
      <c r="DA374" s="36">
        <v>1247</v>
      </c>
      <c r="DB374" s="36">
        <f t="shared" si="5115"/>
        <v>0</v>
      </c>
      <c r="DC374" s="36">
        <v>0</v>
      </c>
      <c r="DD374" s="36">
        <v>0</v>
      </c>
      <c r="DE374" s="36">
        <f t="shared" si="5116"/>
        <v>6998</v>
      </c>
      <c r="DF374" s="36">
        <f t="shared" si="5117"/>
        <v>6998</v>
      </c>
      <c r="DG374" s="36">
        <f t="shared" ref="DG374:DH374" si="5132">+CL374+CS374+CZ374</f>
        <v>4503</v>
      </c>
      <c r="DH374" s="36">
        <f t="shared" si="5132"/>
        <v>2495</v>
      </c>
      <c r="DI374" s="36">
        <f t="shared" si="5119"/>
        <v>0</v>
      </c>
      <c r="DJ374" s="36">
        <f t="shared" ref="DJ374:DK374" si="5133">+CO374+CV374+DC374</f>
        <v>0</v>
      </c>
      <c r="DK374" s="36">
        <f t="shared" si="5133"/>
        <v>0</v>
      </c>
      <c r="DL374" s="36">
        <f t="shared" si="5121"/>
        <v>26650.95</v>
      </c>
      <c r="DM374" s="36">
        <f t="shared" ref="DM374" si="5134">+DN374+DO374</f>
        <v>26650.95</v>
      </c>
      <c r="DN374" s="36">
        <f t="shared" ref="DN374:DO374" si="5135">+AA374+BC374+CE374+DG374</f>
        <v>19458.95</v>
      </c>
      <c r="DO374" s="36">
        <f t="shared" si="5135"/>
        <v>7192</v>
      </c>
      <c r="DP374" s="36">
        <f t="shared" si="5124"/>
        <v>0</v>
      </c>
      <c r="DQ374" s="36">
        <f t="shared" ref="DQ374:DR374" si="5136">+AD374+BF374+CH374+DJ374</f>
        <v>0</v>
      </c>
      <c r="DR374" s="36">
        <f t="shared" si="5136"/>
        <v>0</v>
      </c>
    </row>
    <row r="375" spans="1:122" s="3" customFormat="1" ht="15" customHeight="1" x14ac:dyDescent="0.2">
      <c r="A375" s="37"/>
      <c r="B375" s="1"/>
      <c r="C375" s="35" t="s">
        <v>311</v>
      </c>
      <c r="D375" s="65">
        <f>SUM(D376:D376)</f>
        <v>0</v>
      </c>
      <c r="E375" s="36">
        <f t="shared" ref="E375:BP375" si="5137">SUM(E376:E376)</f>
        <v>0</v>
      </c>
      <c r="F375" s="36">
        <f t="shared" si="5137"/>
        <v>0</v>
      </c>
      <c r="G375" s="36">
        <f t="shared" si="5137"/>
        <v>0</v>
      </c>
      <c r="H375" s="36">
        <f t="shared" si="5137"/>
        <v>0</v>
      </c>
      <c r="I375" s="36">
        <f t="shared" si="5137"/>
        <v>0</v>
      </c>
      <c r="J375" s="36">
        <f t="shared" si="5137"/>
        <v>0</v>
      </c>
      <c r="K375" s="65">
        <f t="shared" si="5137"/>
        <v>0</v>
      </c>
      <c r="L375" s="36">
        <f t="shared" si="5137"/>
        <v>0</v>
      </c>
      <c r="M375" s="36">
        <f t="shared" si="5137"/>
        <v>0</v>
      </c>
      <c r="N375" s="36">
        <f t="shared" si="5137"/>
        <v>0</v>
      </c>
      <c r="O375" s="36">
        <f t="shared" si="5137"/>
        <v>0</v>
      </c>
      <c r="P375" s="36">
        <f t="shared" si="5137"/>
        <v>0</v>
      </c>
      <c r="Q375" s="36">
        <f t="shared" si="5137"/>
        <v>0</v>
      </c>
      <c r="R375" s="65">
        <f t="shared" si="5137"/>
        <v>0</v>
      </c>
      <c r="S375" s="36">
        <f t="shared" si="5137"/>
        <v>0</v>
      </c>
      <c r="T375" s="36">
        <f t="shared" si="5137"/>
        <v>0</v>
      </c>
      <c r="U375" s="36">
        <f t="shared" si="5137"/>
        <v>0</v>
      </c>
      <c r="V375" s="36">
        <f t="shared" si="5137"/>
        <v>0</v>
      </c>
      <c r="W375" s="36">
        <f t="shared" si="5137"/>
        <v>0</v>
      </c>
      <c r="X375" s="36">
        <f t="shared" si="5137"/>
        <v>0</v>
      </c>
      <c r="Y375" s="36">
        <f t="shared" si="5137"/>
        <v>0</v>
      </c>
      <c r="Z375" s="36">
        <f t="shared" si="5137"/>
        <v>0</v>
      </c>
      <c r="AA375" s="36">
        <f t="shared" si="5137"/>
        <v>0</v>
      </c>
      <c r="AB375" s="36">
        <f t="shared" si="5137"/>
        <v>0</v>
      </c>
      <c r="AC375" s="36">
        <f t="shared" si="5137"/>
        <v>0</v>
      </c>
      <c r="AD375" s="36">
        <f t="shared" si="5137"/>
        <v>0</v>
      </c>
      <c r="AE375" s="36">
        <f t="shared" si="5137"/>
        <v>0</v>
      </c>
      <c r="AF375" s="65">
        <f t="shared" si="5137"/>
        <v>0</v>
      </c>
      <c r="AG375" s="36">
        <f t="shared" si="5137"/>
        <v>0</v>
      </c>
      <c r="AH375" s="36">
        <f t="shared" si="5137"/>
        <v>0</v>
      </c>
      <c r="AI375" s="36">
        <f t="shared" si="5137"/>
        <v>0</v>
      </c>
      <c r="AJ375" s="36">
        <f t="shared" si="5137"/>
        <v>0</v>
      </c>
      <c r="AK375" s="36">
        <f t="shared" si="5137"/>
        <v>0</v>
      </c>
      <c r="AL375" s="36">
        <f t="shared" si="5137"/>
        <v>0</v>
      </c>
      <c r="AM375" s="65">
        <f t="shared" si="5137"/>
        <v>0</v>
      </c>
      <c r="AN375" s="36">
        <f t="shared" si="5137"/>
        <v>0</v>
      </c>
      <c r="AO375" s="36">
        <f t="shared" si="5137"/>
        <v>0</v>
      </c>
      <c r="AP375" s="36">
        <f t="shared" si="5137"/>
        <v>0</v>
      </c>
      <c r="AQ375" s="36">
        <f t="shared" si="5137"/>
        <v>0</v>
      </c>
      <c r="AR375" s="36">
        <f t="shared" si="5137"/>
        <v>0</v>
      </c>
      <c r="AS375" s="36">
        <f t="shared" si="5137"/>
        <v>0</v>
      </c>
      <c r="AT375" s="65">
        <f t="shared" si="5137"/>
        <v>0</v>
      </c>
      <c r="AU375" s="36">
        <f t="shared" si="5137"/>
        <v>0</v>
      </c>
      <c r="AV375" s="36">
        <f t="shared" si="5137"/>
        <v>0</v>
      </c>
      <c r="AW375" s="36">
        <f t="shared" si="5137"/>
        <v>0</v>
      </c>
      <c r="AX375" s="36">
        <f t="shared" si="5137"/>
        <v>0</v>
      </c>
      <c r="AY375" s="36">
        <f t="shared" si="5137"/>
        <v>0</v>
      </c>
      <c r="AZ375" s="36">
        <f t="shared" si="5137"/>
        <v>0</v>
      </c>
      <c r="BA375" s="36">
        <f t="shared" si="5137"/>
        <v>0</v>
      </c>
      <c r="BB375" s="36">
        <f t="shared" si="5137"/>
        <v>0</v>
      </c>
      <c r="BC375" s="36">
        <f t="shared" si="5137"/>
        <v>0</v>
      </c>
      <c r="BD375" s="36">
        <f t="shared" si="5137"/>
        <v>0</v>
      </c>
      <c r="BE375" s="36">
        <f t="shared" si="5137"/>
        <v>0</v>
      </c>
      <c r="BF375" s="36">
        <f t="shared" si="5137"/>
        <v>0</v>
      </c>
      <c r="BG375" s="36">
        <f t="shared" si="5137"/>
        <v>0</v>
      </c>
      <c r="BH375" s="65">
        <f t="shared" si="5137"/>
        <v>0</v>
      </c>
      <c r="BI375" s="36">
        <f t="shared" si="5137"/>
        <v>0</v>
      </c>
      <c r="BJ375" s="36">
        <f t="shared" si="5137"/>
        <v>0</v>
      </c>
      <c r="BK375" s="36">
        <f t="shared" si="5137"/>
        <v>0</v>
      </c>
      <c r="BL375" s="36">
        <f t="shared" si="5137"/>
        <v>0</v>
      </c>
      <c r="BM375" s="36">
        <f t="shared" si="5137"/>
        <v>0</v>
      </c>
      <c r="BN375" s="36">
        <f t="shared" si="5137"/>
        <v>0</v>
      </c>
      <c r="BO375" s="65">
        <f t="shared" si="5137"/>
        <v>0</v>
      </c>
      <c r="BP375" s="36">
        <f t="shared" si="5137"/>
        <v>0</v>
      </c>
      <c r="BQ375" s="36">
        <f t="shared" ref="BQ375:DR375" si="5138">SUM(BQ376:BQ376)</f>
        <v>0</v>
      </c>
      <c r="BR375" s="36">
        <f t="shared" si="5138"/>
        <v>0</v>
      </c>
      <c r="BS375" s="36">
        <f t="shared" si="5138"/>
        <v>0</v>
      </c>
      <c r="BT375" s="36">
        <f t="shared" si="5138"/>
        <v>0</v>
      </c>
      <c r="BU375" s="36">
        <f t="shared" si="5138"/>
        <v>0</v>
      </c>
      <c r="BV375" s="65">
        <f t="shared" si="5138"/>
        <v>0</v>
      </c>
      <c r="BW375" s="36">
        <f t="shared" si="5138"/>
        <v>0</v>
      </c>
      <c r="BX375" s="36">
        <f t="shared" si="5138"/>
        <v>0</v>
      </c>
      <c r="BY375" s="36">
        <f t="shared" si="5138"/>
        <v>0</v>
      </c>
      <c r="BZ375" s="36">
        <f t="shared" si="5138"/>
        <v>0</v>
      </c>
      <c r="CA375" s="36">
        <f t="shared" si="5138"/>
        <v>0</v>
      </c>
      <c r="CB375" s="36">
        <f t="shared" si="5138"/>
        <v>0</v>
      </c>
      <c r="CC375" s="36">
        <f t="shared" si="5138"/>
        <v>0</v>
      </c>
      <c r="CD375" s="36">
        <f t="shared" si="5138"/>
        <v>0</v>
      </c>
      <c r="CE375" s="36">
        <f t="shared" si="5138"/>
        <v>0</v>
      </c>
      <c r="CF375" s="36">
        <f t="shared" si="5138"/>
        <v>0</v>
      </c>
      <c r="CG375" s="36">
        <f t="shared" si="5138"/>
        <v>0</v>
      </c>
      <c r="CH375" s="36">
        <f t="shared" si="5138"/>
        <v>0</v>
      </c>
      <c r="CI375" s="36">
        <f t="shared" si="5138"/>
        <v>0</v>
      </c>
      <c r="CJ375" s="65">
        <f t="shared" si="5138"/>
        <v>0</v>
      </c>
      <c r="CK375" s="36">
        <f t="shared" si="5138"/>
        <v>0</v>
      </c>
      <c r="CL375" s="36">
        <f t="shared" si="5138"/>
        <v>0</v>
      </c>
      <c r="CM375" s="36">
        <f t="shared" si="5138"/>
        <v>0</v>
      </c>
      <c r="CN375" s="36">
        <f t="shared" si="5138"/>
        <v>0</v>
      </c>
      <c r="CO375" s="36">
        <f t="shared" si="5138"/>
        <v>0</v>
      </c>
      <c r="CP375" s="36">
        <f t="shared" si="5138"/>
        <v>0</v>
      </c>
      <c r="CQ375" s="65">
        <f t="shared" si="5138"/>
        <v>0</v>
      </c>
      <c r="CR375" s="36">
        <f t="shared" si="5138"/>
        <v>0</v>
      </c>
      <c r="CS375" s="36">
        <f t="shared" si="5138"/>
        <v>0</v>
      </c>
      <c r="CT375" s="36">
        <f t="shared" si="5138"/>
        <v>0</v>
      </c>
      <c r="CU375" s="36">
        <f t="shared" si="5138"/>
        <v>0</v>
      </c>
      <c r="CV375" s="36">
        <f t="shared" si="5138"/>
        <v>0</v>
      </c>
      <c r="CW375" s="36">
        <f t="shared" si="5138"/>
        <v>0</v>
      </c>
      <c r="CX375" s="65">
        <f t="shared" si="5138"/>
        <v>0</v>
      </c>
      <c r="CY375" s="36">
        <f t="shared" si="5138"/>
        <v>0</v>
      </c>
      <c r="CZ375" s="36">
        <f t="shared" si="5138"/>
        <v>0</v>
      </c>
      <c r="DA375" s="36">
        <f t="shared" si="5138"/>
        <v>0</v>
      </c>
      <c r="DB375" s="36">
        <f t="shared" si="5138"/>
        <v>0</v>
      </c>
      <c r="DC375" s="36">
        <f t="shared" si="5138"/>
        <v>0</v>
      </c>
      <c r="DD375" s="36">
        <f t="shared" si="5138"/>
        <v>0</v>
      </c>
      <c r="DE375" s="36">
        <f t="shared" si="5138"/>
        <v>0</v>
      </c>
      <c r="DF375" s="36">
        <f t="shared" si="5138"/>
        <v>0</v>
      </c>
      <c r="DG375" s="36">
        <f t="shared" si="5138"/>
        <v>0</v>
      </c>
      <c r="DH375" s="36">
        <f t="shared" si="5138"/>
        <v>0</v>
      </c>
      <c r="DI375" s="36">
        <f t="shared" si="5138"/>
        <v>0</v>
      </c>
      <c r="DJ375" s="36">
        <f t="shared" si="5138"/>
        <v>0</v>
      </c>
      <c r="DK375" s="36">
        <f t="shared" si="5138"/>
        <v>0</v>
      </c>
      <c r="DL375" s="36">
        <f t="shared" si="5138"/>
        <v>0</v>
      </c>
      <c r="DM375" s="36">
        <f t="shared" si="5138"/>
        <v>0</v>
      </c>
      <c r="DN375" s="36">
        <f t="shared" si="5138"/>
        <v>0</v>
      </c>
      <c r="DO375" s="36">
        <f t="shared" si="5138"/>
        <v>0</v>
      </c>
      <c r="DP375" s="36">
        <f t="shared" si="5138"/>
        <v>0</v>
      </c>
      <c r="DQ375" s="36">
        <f t="shared" si="5138"/>
        <v>0</v>
      </c>
      <c r="DR375" s="36">
        <f t="shared" si="5138"/>
        <v>0</v>
      </c>
    </row>
    <row r="376" spans="1:122" s="3" customFormat="1" ht="15" customHeight="1" x14ac:dyDescent="0.2">
      <c r="A376" s="37"/>
      <c r="B376" s="1"/>
      <c r="C376" s="39" t="s">
        <v>312</v>
      </c>
      <c r="D376" s="65">
        <f>+E376+H376</f>
        <v>0</v>
      </c>
      <c r="E376" s="36">
        <f>+F376+G376</f>
        <v>0</v>
      </c>
      <c r="F376" s="36">
        <v>0</v>
      </c>
      <c r="G376" s="36">
        <v>0</v>
      </c>
      <c r="H376" s="36">
        <f>+I376+J376</f>
        <v>0</v>
      </c>
      <c r="I376" s="36">
        <v>0</v>
      </c>
      <c r="J376" s="36">
        <v>0</v>
      </c>
      <c r="K376" s="65">
        <f t="shared" ref="K376:K378" si="5139">+L376+O376</f>
        <v>0</v>
      </c>
      <c r="L376" s="36">
        <f t="shared" ref="L376:L378" si="5140">+M376+N376</f>
        <v>0</v>
      </c>
      <c r="M376" s="36">
        <v>0</v>
      </c>
      <c r="N376" s="36">
        <v>0</v>
      </c>
      <c r="O376" s="36">
        <f t="shared" ref="O376:O378" si="5141">+P376+Q376</f>
        <v>0</v>
      </c>
      <c r="P376" s="36">
        <v>0</v>
      </c>
      <c r="Q376" s="36">
        <v>0</v>
      </c>
      <c r="R376" s="65">
        <f t="shared" ref="R376:R378" si="5142">+S376+V376</f>
        <v>0</v>
      </c>
      <c r="S376" s="36">
        <f t="shared" ref="S376:S378" si="5143">+T376+U376</f>
        <v>0</v>
      </c>
      <c r="T376" s="36">
        <v>0</v>
      </c>
      <c r="U376" s="36">
        <v>0</v>
      </c>
      <c r="V376" s="36">
        <f t="shared" ref="V376:V378" si="5144">+W376+X376</f>
        <v>0</v>
      </c>
      <c r="W376" s="36">
        <v>0</v>
      </c>
      <c r="X376" s="36">
        <v>0</v>
      </c>
      <c r="Y376" s="36">
        <f t="shared" ref="Y376:Y378" si="5145">+Z376+AC376</f>
        <v>0</v>
      </c>
      <c r="Z376" s="36">
        <f t="shared" ref="Z376:Z378" si="5146">+AA376+AB376</f>
        <v>0</v>
      </c>
      <c r="AA376" s="36">
        <f t="shared" ref="AA376:AB378" si="5147">+F376+M376+T376</f>
        <v>0</v>
      </c>
      <c r="AB376" s="36">
        <f t="shared" si="5147"/>
        <v>0</v>
      </c>
      <c r="AC376" s="36">
        <f t="shared" ref="AC376:AC378" si="5148">+AD376+AE376</f>
        <v>0</v>
      </c>
      <c r="AD376" s="36">
        <f t="shared" ref="AD376:AE378" si="5149">+I376+P376+W376</f>
        <v>0</v>
      </c>
      <c r="AE376" s="36">
        <f t="shared" si="5149"/>
        <v>0</v>
      </c>
      <c r="AF376" s="65">
        <f>+AG376+AJ376</f>
        <v>0</v>
      </c>
      <c r="AG376" s="36">
        <f>+AH376+AI376</f>
        <v>0</v>
      </c>
      <c r="AH376" s="36">
        <v>0</v>
      </c>
      <c r="AI376" s="36">
        <v>0</v>
      </c>
      <c r="AJ376" s="36">
        <f>+AK376+AL376</f>
        <v>0</v>
      </c>
      <c r="AK376" s="36">
        <v>0</v>
      </c>
      <c r="AL376" s="36">
        <v>0</v>
      </c>
      <c r="AM376" s="65">
        <f t="shared" ref="AM376:AM378" si="5150">+AN376+AQ376</f>
        <v>0</v>
      </c>
      <c r="AN376" s="36">
        <f t="shared" ref="AN376:AN378" si="5151">+AO376+AP376</f>
        <v>0</v>
      </c>
      <c r="AO376" s="36">
        <v>0</v>
      </c>
      <c r="AP376" s="36">
        <v>0</v>
      </c>
      <c r="AQ376" s="36">
        <f t="shared" ref="AQ376:AQ378" si="5152">+AR376+AS376</f>
        <v>0</v>
      </c>
      <c r="AR376" s="36">
        <v>0</v>
      </c>
      <c r="AS376" s="36">
        <v>0</v>
      </c>
      <c r="AT376" s="65">
        <f t="shared" ref="AT376:AT378" si="5153">+AU376+AX376</f>
        <v>0</v>
      </c>
      <c r="AU376" s="36">
        <f t="shared" ref="AU376:AU378" si="5154">+AV376+AW376</f>
        <v>0</v>
      </c>
      <c r="AV376" s="36">
        <v>0</v>
      </c>
      <c r="AW376" s="36">
        <v>0</v>
      </c>
      <c r="AX376" s="36">
        <f t="shared" ref="AX376:AX378" si="5155">+AY376+AZ376</f>
        <v>0</v>
      </c>
      <c r="AY376" s="36">
        <v>0</v>
      </c>
      <c r="AZ376" s="36">
        <v>0</v>
      </c>
      <c r="BA376" s="36">
        <f t="shared" ref="BA376:BA378" si="5156">+BB376+BE376</f>
        <v>0</v>
      </c>
      <c r="BB376" s="36">
        <f t="shared" ref="BB376:BB378" si="5157">+BC376+BD376</f>
        <v>0</v>
      </c>
      <c r="BC376" s="36">
        <f t="shared" ref="BC376:BD378" si="5158">+AH376+AO376+AV376</f>
        <v>0</v>
      </c>
      <c r="BD376" s="36">
        <f t="shared" si="5158"/>
        <v>0</v>
      </c>
      <c r="BE376" s="36">
        <f t="shared" ref="BE376:BE378" si="5159">+BF376+BG376</f>
        <v>0</v>
      </c>
      <c r="BF376" s="36">
        <f t="shared" ref="BF376:BG378" si="5160">+AK376+AR376+AY376</f>
        <v>0</v>
      </c>
      <c r="BG376" s="36">
        <f t="shared" si="5160"/>
        <v>0</v>
      </c>
      <c r="BH376" s="65">
        <f>+BI376+BL376</f>
        <v>0</v>
      </c>
      <c r="BI376" s="36">
        <f>+BJ376+BK376</f>
        <v>0</v>
      </c>
      <c r="BJ376" s="36">
        <v>0</v>
      </c>
      <c r="BK376" s="36">
        <v>0</v>
      </c>
      <c r="BL376" s="36">
        <f>+BM376+BN376</f>
        <v>0</v>
      </c>
      <c r="BM376" s="36">
        <v>0</v>
      </c>
      <c r="BN376" s="36">
        <v>0</v>
      </c>
      <c r="BO376" s="65">
        <f t="shared" ref="BO376:BO378" si="5161">+BP376+BS376</f>
        <v>0</v>
      </c>
      <c r="BP376" s="36">
        <f t="shared" ref="BP376:BP378" si="5162">+BQ376+BR376</f>
        <v>0</v>
      </c>
      <c r="BQ376" s="36">
        <v>0</v>
      </c>
      <c r="BR376" s="36">
        <v>0</v>
      </c>
      <c r="BS376" s="36">
        <f t="shared" ref="BS376:BS378" si="5163">+BT376+BU376</f>
        <v>0</v>
      </c>
      <c r="BT376" s="36">
        <v>0</v>
      </c>
      <c r="BU376" s="36">
        <v>0</v>
      </c>
      <c r="BV376" s="65">
        <f t="shared" ref="BV376:BV378" si="5164">+BW376+BZ376</f>
        <v>0</v>
      </c>
      <c r="BW376" s="36">
        <f t="shared" ref="BW376:BW378" si="5165">+BX376+BY376</f>
        <v>0</v>
      </c>
      <c r="BX376" s="36">
        <v>0</v>
      </c>
      <c r="BY376" s="36">
        <v>0</v>
      </c>
      <c r="BZ376" s="36">
        <f t="shared" ref="BZ376:BZ378" si="5166">+CA376+CB376</f>
        <v>0</v>
      </c>
      <c r="CA376" s="36">
        <v>0</v>
      </c>
      <c r="CB376" s="36">
        <v>0</v>
      </c>
      <c r="CC376" s="36">
        <f t="shared" ref="CC376:CC378" si="5167">+CD376+CG376</f>
        <v>0</v>
      </c>
      <c r="CD376" s="36">
        <f t="shared" ref="CD376:CD378" si="5168">+CE376+CF376</f>
        <v>0</v>
      </c>
      <c r="CE376" s="36">
        <f t="shared" ref="CE376:CF378" si="5169">+BJ376+BQ376+BX376</f>
        <v>0</v>
      </c>
      <c r="CF376" s="36">
        <f t="shared" si="5169"/>
        <v>0</v>
      </c>
      <c r="CG376" s="36">
        <f t="shared" ref="CG376:CG378" si="5170">+CH376+CI376</f>
        <v>0</v>
      </c>
      <c r="CH376" s="36">
        <f t="shared" ref="CH376:CI378" si="5171">+BM376+BT376+CA376</f>
        <v>0</v>
      </c>
      <c r="CI376" s="36">
        <f t="shared" si="5171"/>
        <v>0</v>
      </c>
      <c r="CJ376" s="65">
        <f>+CK376+CN376</f>
        <v>0</v>
      </c>
      <c r="CK376" s="36">
        <f>+CL376+CM376</f>
        <v>0</v>
      </c>
      <c r="CL376" s="36">
        <v>0</v>
      </c>
      <c r="CM376" s="36">
        <v>0</v>
      </c>
      <c r="CN376" s="36">
        <f>+CO376+CP376</f>
        <v>0</v>
      </c>
      <c r="CO376" s="36">
        <v>0</v>
      </c>
      <c r="CP376" s="36">
        <v>0</v>
      </c>
      <c r="CQ376" s="65">
        <f t="shared" ref="CQ376:CQ378" si="5172">+CR376+CU376</f>
        <v>0</v>
      </c>
      <c r="CR376" s="36">
        <f t="shared" ref="CR376:CR378" si="5173">+CS376+CT376</f>
        <v>0</v>
      </c>
      <c r="CS376" s="36">
        <v>0</v>
      </c>
      <c r="CT376" s="36">
        <v>0</v>
      </c>
      <c r="CU376" s="36">
        <f t="shared" ref="CU376:CU378" si="5174">+CV376+CW376</f>
        <v>0</v>
      </c>
      <c r="CV376" s="36">
        <v>0</v>
      </c>
      <c r="CW376" s="36">
        <v>0</v>
      </c>
      <c r="CX376" s="65">
        <f t="shared" ref="CX376:CX378" si="5175">+CY376+DB376</f>
        <v>0</v>
      </c>
      <c r="CY376" s="36">
        <f t="shared" ref="CY376:CY378" si="5176">+CZ376+DA376</f>
        <v>0</v>
      </c>
      <c r="CZ376" s="36">
        <v>0</v>
      </c>
      <c r="DA376" s="36">
        <v>0</v>
      </c>
      <c r="DB376" s="36">
        <f t="shared" ref="DB376:DB378" si="5177">+DC376+DD376</f>
        <v>0</v>
      </c>
      <c r="DC376" s="36">
        <v>0</v>
      </c>
      <c r="DD376" s="36">
        <v>0</v>
      </c>
      <c r="DE376" s="36">
        <f t="shared" ref="DE376:DE378" si="5178">+DF376+DI376</f>
        <v>0</v>
      </c>
      <c r="DF376" s="36">
        <f t="shared" ref="DF376:DF378" si="5179">+DG376+DH376</f>
        <v>0</v>
      </c>
      <c r="DG376" s="36">
        <f t="shared" ref="DG376:DH378" si="5180">+CL376+CS376+CZ376</f>
        <v>0</v>
      </c>
      <c r="DH376" s="36">
        <f t="shared" si="5180"/>
        <v>0</v>
      </c>
      <c r="DI376" s="36">
        <f t="shared" ref="DI376:DI378" si="5181">+DJ376+DK376</f>
        <v>0</v>
      </c>
      <c r="DJ376" s="36">
        <f t="shared" ref="DJ376:DK378" si="5182">+CO376+CV376+DC376</f>
        <v>0</v>
      </c>
      <c r="DK376" s="36">
        <f t="shared" si="5182"/>
        <v>0</v>
      </c>
      <c r="DL376" s="36">
        <f t="shared" ref="DL376:DL378" si="5183">+DM376+DP376</f>
        <v>0</v>
      </c>
      <c r="DM376" s="36">
        <f t="shared" ref="DM376:DM378" si="5184">+DN376+DO376</f>
        <v>0</v>
      </c>
      <c r="DN376" s="36">
        <f t="shared" ref="DN376:DO378" si="5185">+AA376+BC376+CE376+DG376</f>
        <v>0</v>
      </c>
      <c r="DO376" s="36">
        <f t="shared" si="5185"/>
        <v>0</v>
      </c>
      <c r="DP376" s="36">
        <f t="shared" ref="DP376:DP378" si="5186">+DQ376+DR376</f>
        <v>0</v>
      </c>
      <c r="DQ376" s="36">
        <f t="shared" ref="DQ376:DR378" si="5187">+AD376+BF376+CH376+DJ376</f>
        <v>0</v>
      </c>
      <c r="DR376" s="36">
        <f t="shared" si="5187"/>
        <v>0</v>
      </c>
    </row>
    <row r="377" spans="1:122" s="3" customFormat="1" ht="15" customHeight="1" x14ac:dyDescent="0.25">
      <c r="A377" s="37"/>
      <c r="B377" s="1"/>
      <c r="C377" s="35" t="s">
        <v>60</v>
      </c>
      <c r="D377" s="67">
        <f>+E377+H377</f>
        <v>0</v>
      </c>
      <c r="E377" s="68">
        <f>+F377+G377</f>
        <v>0</v>
      </c>
      <c r="F377" s="68">
        <v>0</v>
      </c>
      <c r="G377" s="68">
        <v>0</v>
      </c>
      <c r="H377" s="68">
        <f>+I377+J377</f>
        <v>0</v>
      </c>
      <c r="I377" s="68">
        <v>0</v>
      </c>
      <c r="J377" s="68">
        <v>0</v>
      </c>
      <c r="K377" s="67">
        <f t="shared" si="5139"/>
        <v>0</v>
      </c>
      <c r="L377" s="68">
        <f t="shared" si="5140"/>
        <v>0</v>
      </c>
      <c r="M377" s="68">
        <v>0</v>
      </c>
      <c r="N377" s="68">
        <v>0</v>
      </c>
      <c r="O377" s="68">
        <f t="shared" si="5141"/>
        <v>0</v>
      </c>
      <c r="P377" s="68">
        <v>0</v>
      </c>
      <c r="Q377" s="68">
        <v>0</v>
      </c>
      <c r="R377" s="67">
        <f t="shared" si="5142"/>
        <v>0</v>
      </c>
      <c r="S377" s="68">
        <f t="shared" si="5143"/>
        <v>0</v>
      </c>
      <c r="T377" s="68">
        <v>0</v>
      </c>
      <c r="U377" s="68">
        <v>0</v>
      </c>
      <c r="V377" s="68">
        <f t="shared" si="5144"/>
        <v>0</v>
      </c>
      <c r="W377" s="68">
        <v>0</v>
      </c>
      <c r="X377" s="68">
        <v>0</v>
      </c>
      <c r="Y377" s="68">
        <f t="shared" si="5145"/>
        <v>0</v>
      </c>
      <c r="Z377" s="68">
        <f t="shared" si="5146"/>
        <v>0</v>
      </c>
      <c r="AA377" s="68">
        <f t="shared" si="5147"/>
        <v>0</v>
      </c>
      <c r="AB377" s="68">
        <f t="shared" si="5147"/>
        <v>0</v>
      </c>
      <c r="AC377" s="68">
        <f t="shared" si="5148"/>
        <v>0</v>
      </c>
      <c r="AD377" s="68">
        <f t="shared" si="5149"/>
        <v>0</v>
      </c>
      <c r="AE377" s="68">
        <f t="shared" si="5149"/>
        <v>0</v>
      </c>
      <c r="AF377" s="67">
        <f>+AG377+AJ377</f>
        <v>0</v>
      </c>
      <c r="AG377" s="68">
        <f>+AH377+AI377</f>
        <v>0</v>
      </c>
      <c r="AH377" s="68">
        <v>0</v>
      </c>
      <c r="AI377" s="68">
        <v>0</v>
      </c>
      <c r="AJ377" s="68">
        <f>+AK377+AL377</f>
        <v>0</v>
      </c>
      <c r="AK377" s="68">
        <v>0</v>
      </c>
      <c r="AL377" s="68">
        <v>0</v>
      </c>
      <c r="AM377" s="67">
        <f t="shared" si="5150"/>
        <v>0</v>
      </c>
      <c r="AN377" s="68">
        <f t="shared" si="5151"/>
        <v>0</v>
      </c>
      <c r="AO377" s="68">
        <v>0</v>
      </c>
      <c r="AP377" s="68">
        <v>0</v>
      </c>
      <c r="AQ377" s="68">
        <f t="shared" si="5152"/>
        <v>0</v>
      </c>
      <c r="AR377" s="68">
        <v>0</v>
      </c>
      <c r="AS377" s="68">
        <v>0</v>
      </c>
      <c r="AT377" s="67">
        <f t="shared" si="5153"/>
        <v>0</v>
      </c>
      <c r="AU377" s="68">
        <f t="shared" si="5154"/>
        <v>0</v>
      </c>
      <c r="AV377" s="68">
        <v>0</v>
      </c>
      <c r="AW377" s="68">
        <v>0</v>
      </c>
      <c r="AX377" s="68">
        <f t="shared" si="5155"/>
        <v>0</v>
      </c>
      <c r="AY377" s="68">
        <v>0</v>
      </c>
      <c r="AZ377" s="68">
        <v>0</v>
      </c>
      <c r="BA377" s="68">
        <f t="shared" si="5156"/>
        <v>0</v>
      </c>
      <c r="BB377" s="68">
        <f t="shared" si="5157"/>
        <v>0</v>
      </c>
      <c r="BC377" s="68">
        <f t="shared" si="5158"/>
        <v>0</v>
      </c>
      <c r="BD377" s="68">
        <f t="shared" si="5158"/>
        <v>0</v>
      </c>
      <c r="BE377" s="68">
        <f t="shared" si="5159"/>
        <v>0</v>
      </c>
      <c r="BF377" s="68">
        <f t="shared" si="5160"/>
        <v>0</v>
      </c>
      <c r="BG377" s="68">
        <f t="shared" si="5160"/>
        <v>0</v>
      </c>
      <c r="BH377" s="67">
        <f>+BI377+BL377</f>
        <v>0</v>
      </c>
      <c r="BI377" s="68">
        <f>+BJ377+BK377</f>
        <v>0</v>
      </c>
      <c r="BJ377" s="68">
        <v>0</v>
      </c>
      <c r="BK377" s="68">
        <v>0</v>
      </c>
      <c r="BL377" s="68">
        <f>+BM377+BN377</f>
        <v>0</v>
      </c>
      <c r="BM377" s="68">
        <v>0</v>
      </c>
      <c r="BN377" s="68">
        <v>0</v>
      </c>
      <c r="BO377" s="67">
        <f t="shared" si="5161"/>
        <v>0</v>
      </c>
      <c r="BP377" s="68">
        <f t="shared" si="5162"/>
        <v>0</v>
      </c>
      <c r="BQ377" s="68">
        <v>0</v>
      </c>
      <c r="BR377" s="68">
        <v>0</v>
      </c>
      <c r="BS377" s="68">
        <f t="shared" si="5163"/>
        <v>0</v>
      </c>
      <c r="BT377" s="68">
        <v>0</v>
      </c>
      <c r="BU377" s="68">
        <v>0</v>
      </c>
      <c r="BV377" s="67">
        <f t="shared" si="5164"/>
        <v>0</v>
      </c>
      <c r="BW377" s="68">
        <f t="shared" si="5165"/>
        <v>0</v>
      </c>
      <c r="BX377" s="68">
        <v>0</v>
      </c>
      <c r="BY377" s="68">
        <v>0</v>
      </c>
      <c r="BZ377" s="68">
        <f t="shared" si="5166"/>
        <v>0</v>
      </c>
      <c r="CA377" s="68">
        <v>0</v>
      </c>
      <c r="CB377" s="68">
        <v>0</v>
      </c>
      <c r="CC377" s="68">
        <f t="shared" si="5167"/>
        <v>0</v>
      </c>
      <c r="CD377" s="68">
        <f t="shared" si="5168"/>
        <v>0</v>
      </c>
      <c r="CE377" s="68">
        <f t="shared" si="5169"/>
        <v>0</v>
      </c>
      <c r="CF377" s="68">
        <f t="shared" si="5169"/>
        <v>0</v>
      </c>
      <c r="CG377" s="68">
        <f t="shared" si="5170"/>
        <v>0</v>
      </c>
      <c r="CH377" s="68">
        <f t="shared" si="5171"/>
        <v>0</v>
      </c>
      <c r="CI377" s="68">
        <f t="shared" si="5171"/>
        <v>0</v>
      </c>
      <c r="CJ377" s="67">
        <f>+CK377+CN377</f>
        <v>419</v>
      </c>
      <c r="CK377" s="68">
        <f>+CL377+CM377</f>
        <v>419</v>
      </c>
      <c r="CL377" s="68">
        <v>419</v>
      </c>
      <c r="CM377" s="68">
        <v>0</v>
      </c>
      <c r="CN377" s="68">
        <f>+CO377+CP377</f>
        <v>0</v>
      </c>
      <c r="CO377" s="68">
        <v>0</v>
      </c>
      <c r="CP377" s="68">
        <v>0</v>
      </c>
      <c r="CQ377" s="67">
        <f t="shared" si="5172"/>
        <v>50000</v>
      </c>
      <c r="CR377" s="68">
        <f t="shared" si="5173"/>
        <v>0</v>
      </c>
      <c r="CS377" s="68">
        <v>0</v>
      </c>
      <c r="CT377" s="68">
        <v>0</v>
      </c>
      <c r="CU377" s="68">
        <f t="shared" si="5174"/>
        <v>50000</v>
      </c>
      <c r="CV377" s="68">
        <v>0</v>
      </c>
      <c r="CW377" s="68">
        <v>50000</v>
      </c>
      <c r="CX377" s="67">
        <f t="shared" si="5175"/>
        <v>1772</v>
      </c>
      <c r="CY377" s="68">
        <f t="shared" si="5176"/>
        <v>1772</v>
      </c>
      <c r="CZ377" s="68">
        <v>0</v>
      </c>
      <c r="DA377" s="68">
        <v>1772</v>
      </c>
      <c r="DB377" s="68">
        <f t="shared" si="5177"/>
        <v>0</v>
      </c>
      <c r="DC377" s="68">
        <v>0</v>
      </c>
      <c r="DD377" s="68">
        <v>0</v>
      </c>
      <c r="DE377" s="68">
        <f t="shared" si="5178"/>
        <v>52191</v>
      </c>
      <c r="DF377" s="68">
        <f t="shared" si="5179"/>
        <v>2191</v>
      </c>
      <c r="DG377" s="68">
        <f t="shared" si="5180"/>
        <v>419</v>
      </c>
      <c r="DH377" s="68">
        <f t="shared" si="5180"/>
        <v>1772</v>
      </c>
      <c r="DI377" s="68">
        <f t="shared" si="5181"/>
        <v>50000</v>
      </c>
      <c r="DJ377" s="68">
        <f t="shared" si="5182"/>
        <v>0</v>
      </c>
      <c r="DK377" s="68">
        <f t="shared" si="5182"/>
        <v>50000</v>
      </c>
      <c r="DL377" s="68">
        <f t="shared" si="5183"/>
        <v>52191</v>
      </c>
      <c r="DM377" s="68">
        <f t="shared" si="5184"/>
        <v>2191</v>
      </c>
      <c r="DN377" s="68">
        <f t="shared" si="5185"/>
        <v>419</v>
      </c>
      <c r="DO377" s="68">
        <f t="shared" si="5185"/>
        <v>1772</v>
      </c>
      <c r="DP377" s="68">
        <f t="shared" si="5186"/>
        <v>50000</v>
      </c>
      <c r="DQ377" s="68">
        <f t="shared" si="5187"/>
        <v>0</v>
      </c>
      <c r="DR377" s="68">
        <f t="shared" si="5187"/>
        <v>50000</v>
      </c>
    </row>
    <row r="378" spans="1:122" s="3" customFormat="1" ht="15" customHeight="1" x14ac:dyDescent="0.25">
      <c r="A378" s="37"/>
      <c r="B378" s="1"/>
      <c r="C378" s="35" t="s">
        <v>28</v>
      </c>
      <c r="D378" s="67">
        <f>+E378+H378</f>
        <v>627817.86400000006</v>
      </c>
      <c r="E378" s="68">
        <f>+F378+G378</f>
        <v>179021.864</v>
      </c>
      <c r="F378" s="68">
        <v>129446</v>
      </c>
      <c r="G378" s="68">
        <v>49575.864000000001</v>
      </c>
      <c r="H378" s="68">
        <f>+I378+J378</f>
        <v>448796</v>
      </c>
      <c r="I378" s="68">
        <v>212352</v>
      </c>
      <c r="J378" s="68">
        <v>236444</v>
      </c>
      <c r="K378" s="67">
        <f t="shared" si="5139"/>
        <v>714109</v>
      </c>
      <c r="L378" s="68">
        <f t="shared" si="5140"/>
        <v>191340</v>
      </c>
      <c r="M378" s="68">
        <v>133032</v>
      </c>
      <c r="N378" s="68">
        <v>58308</v>
      </c>
      <c r="O378" s="68">
        <f t="shared" si="5141"/>
        <v>522769</v>
      </c>
      <c r="P378" s="68">
        <v>234238</v>
      </c>
      <c r="Q378" s="68">
        <v>288531</v>
      </c>
      <c r="R378" s="67">
        <f t="shared" si="5142"/>
        <v>952596</v>
      </c>
      <c r="S378" s="68">
        <f t="shared" si="5143"/>
        <v>229083</v>
      </c>
      <c r="T378" s="68">
        <v>158433</v>
      </c>
      <c r="U378" s="68">
        <v>70650</v>
      </c>
      <c r="V378" s="68">
        <f t="shared" si="5144"/>
        <v>723513</v>
      </c>
      <c r="W378" s="68">
        <v>401821</v>
      </c>
      <c r="X378" s="68">
        <v>321692</v>
      </c>
      <c r="Y378" s="68">
        <f t="shared" si="5145"/>
        <v>2294522.8640000001</v>
      </c>
      <c r="Z378" s="68">
        <f t="shared" si="5146"/>
        <v>599444.86400000006</v>
      </c>
      <c r="AA378" s="68">
        <f t="shared" si="5147"/>
        <v>420911</v>
      </c>
      <c r="AB378" s="68">
        <f t="shared" si="5147"/>
        <v>178533.864</v>
      </c>
      <c r="AC378" s="68">
        <f t="shared" si="5148"/>
        <v>1695078</v>
      </c>
      <c r="AD378" s="68">
        <f t="shared" si="5149"/>
        <v>848411</v>
      </c>
      <c r="AE378" s="68">
        <f t="shared" si="5149"/>
        <v>846667</v>
      </c>
      <c r="AF378" s="67">
        <f>+AG378+AJ378</f>
        <v>882689.66299999994</v>
      </c>
      <c r="AG378" s="68">
        <f>+AH378+AI378</f>
        <v>255892.663</v>
      </c>
      <c r="AH378" s="68">
        <v>155686</v>
      </c>
      <c r="AI378" s="68">
        <v>100206.663</v>
      </c>
      <c r="AJ378" s="68">
        <f>+AK378+AL378</f>
        <v>626797</v>
      </c>
      <c r="AK378" s="68">
        <v>306010</v>
      </c>
      <c r="AL378" s="68">
        <v>320787</v>
      </c>
      <c r="AM378" s="67">
        <f t="shared" si="5150"/>
        <v>983562.46</v>
      </c>
      <c r="AN378" s="68">
        <f t="shared" si="5151"/>
        <v>242410.46</v>
      </c>
      <c r="AO378" s="68">
        <v>166607</v>
      </c>
      <c r="AP378" s="68">
        <v>75803.459999999992</v>
      </c>
      <c r="AQ378" s="68">
        <f t="shared" si="5152"/>
        <v>741152</v>
      </c>
      <c r="AR378" s="68">
        <v>441743</v>
      </c>
      <c r="AS378" s="68">
        <v>299409</v>
      </c>
      <c r="AT378" s="67">
        <f t="shared" si="5153"/>
        <v>1060819</v>
      </c>
      <c r="AU378" s="68">
        <f t="shared" si="5154"/>
        <v>266525</v>
      </c>
      <c r="AV378" s="68">
        <v>188545</v>
      </c>
      <c r="AW378" s="68">
        <v>77980</v>
      </c>
      <c r="AX378" s="68">
        <f t="shared" si="5155"/>
        <v>794294</v>
      </c>
      <c r="AY378" s="68">
        <v>423075</v>
      </c>
      <c r="AZ378" s="68">
        <v>371219</v>
      </c>
      <c r="BA378" s="68">
        <f t="shared" si="5156"/>
        <v>2927071.1230000001</v>
      </c>
      <c r="BB378" s="68">
        <f t="shared" si="5157"/>
        <v>764828.12300000002</v>
      </c>
      <c r="BC378" s="68">
        <f t="shared" si="5158"/>
        <v>510838</v>
      </c>
      <c r="BD378" s="68">
        <f t="shared" si="5158"/>
        <v>253990.12299999999</v>
      </c>
      <c r="BE378" s="68">
        <f t="shared" si="5159"/>
        <v>2162243</v>
      </c>
      <c r="BF378" s="68">
        <f t="shared" si="5160"/>
        <v>1170828</v>
      </c>
      <c r="BG378" s="68">
        <f t="shared" si="5160"/>
        <v>991415</v>
      </c>
      <c r="BH378" s="67">
        <f>+BI378+BL378</f>
        <v>1289181.2149999999</v>
      </c>
      <c r="BI378" s="68">
        <f>+BJ378+BK378</f>
        <v>278273.21499999997</v>
      </c>
      <c r="BJ378" s="68">
        <v>197826</v>
      </c>
      <c r="BK378" s="68">
        <v>80447.214999999997</v>
      </c>
      <c r="BL378" s="68">
        <f>+BM378+BN378</f>
        <v>1010908</v>
      </c>
      <c r="BM378" s="68">
        <v>651577</v>
      </c>
      <c r="BN378" s="68">
        <v>359331</v>
      </c>
      <c r="BO378" s="67">
        <f t="shared" si="5161"/>
        <v>909983</v>
      </c>
      <c r="BP378" s="68">
        <f t="shared" si="5162"/>
        <v>278132</v>
      </c>
      <c r="BQ378" s="68">
        <v>203236</v>
      </c>
      <c r="BR378" s="68">
        <v>74896</v>
      </c>
      <c r="BS378" s="68">
        <f t="shared" si="5163"/>
        <v>631851</v>
      </c>
      <c r="BT378" s="68">
        <v>343875</v>
      </c>
      <c r="BU378" s="68">
        <v>287976</v>
      </c>
      <c r="BV378" s="67">
        <f t="shared" si="5164"/>
        <v>1007903.932</v>
      </c>
      <c r="BW378" s="68">
        <f t="shared" si="5165"/>
        <v>246940.932</v>
      </c>
      <c r="BX378" s="68">
        <v>160719</v>
      </c>
      <c r="BY378" s="68">
        <v>86221.932000000001</v>
      </c>
      <c r="BZ378" s="68">
        <f t="shared" si="5166"/>
        <v>760963</v>
      </c>
      <c r="CA378" s="68">
        <v>439061</v>
      </c>
      <c r="CB378" s="68">
        <v>321902</v>
      </c>
      <c r="CC378" s="68">
        <f t="shared" si="5167"/>
        <v>3207068.1469999999</v>
      </c>
      <c r="CD378" s="68">
        <f t="shared" si="5168"/>
        <v>803346.147</v>
      </c>
      <c r="CE378" s="68">
        <f t="shared" si="5169"/>
        <v>561781</v>
      </c>
      <c r="CF378" s="68">
        <f t="shared" si="5169"/>
        <v>241565.147</v>
      </c>
      <c r="CG378" s="68">
        <f t="shared" si="5170"/>
        <v>2403722</v>
      </c>
      <c r="CH378" s="68">
        <f t="shared" si="5171"/>
        <v>1434513</v>
      </c>
      <c r="CI378" s="68">
        <f t="shared" si="5171"/>
        <v>969209</v>
      </c>
      <c r="CJ378" s="67">
        <f>+CK378+CN378</f>
        <v>1204129</v>
      </c>
      <c r="CK378" s="68">
        <f>+CL378+CM378</f>
        <v>287991</v>
      </c>
      <c r="CL378" s="68">
        <v>191086</v>
      </c>
      <c r="CM378" s="68">
        <v>96905</v>
      </c>
      <c r="CN378" s="68">
        <f>+CO378+CP378</f>
        <v>916138</v>
      </c>
      <c r="CO378" s="68">
        <v>459386</v>
      </c>
      <c r="CP378" s="68">
        <v>456752</v>
      </c>
      <c r="CQ378" s="67">
        <f t="shared" si="5172"/>
        <v>917672</v>
      </c>
      <c r="CR378" s="68">
        <f t="shared" si="5173"/>
        <v>277802</v>
      </c>
      <c r="CS378" s="68">
        <v>189840</v>
      </c>
      <c r="CT378" s="68">
        <v>87962</v>
      </c>
      <c r="CU378" s="68">
        <f t="shared" si="5174"/>
        <v>639870</v>
      </c>
      <c r="CV378" s="68">
        <v>315182</v>
      </c>
      <c r="CW378" s="68">
        <v>324688</v>
      </c>
      <c r="CX378" s="67">
        <f t="shared" si="5175"/>
        <v>1270266</v>
      </c>
      <c r="CY378" s="68">
        <f t="shared" si="5176"/>
        <v>271188</v>
      </c>
      <c r="CZ378" s="68">
        <v>184315</v>
      </c>
      <c r="DA378" s="68">
        <v>86873</v>
      </c>
      <c r="DB378" s="68">
        <f t="shared" si="5177"/>
        <v>999078</v>
      </c>
      <c r="DC378" s="68">
        <v>645392</v>
      </c>
      <c r="DD378" s="68">
        <v>353686</v>
      </c>
      <c r="DE378" s="68">
        <f t="shared" si="5178"/>
        <v>3392067</v>
      </c>
      <c r="DF378" s="68">
        <f t="shared" si="5179"/>
        <v>836981</v>
      </c>
      <c r="DG378" s="68">
        <f t="shared" si="5180"/>
        <v>565241</v>
      </c>
      <c r="DH378" s="68">
        <f t="shared" si="5180"/>
        <v>271740</v>
      </c>
      <c r="DI378" s="68">
        <f t="shared" si="5181"/>
        <v>2555086</v>
      </c>
      <c r="DJ378" s="68">
        <f t="shared" si="5182"/>
        <v>1419960</v>
      </c>
      <c r="DK378" s="68">
        <f t="shared" si="5182"/>
        <v>1135126</v>
      </c>
      <c r="DL378" s="68">
        <f t="shared" si="5183"/>
        <v>11820729.134</v>
      </c>
      <c r="DM378" s="68">
        <f t="shared" si="5184"/>
        <v>3004600.1340000001</v>
      </c>
      <c r="DN378" s="68">
        <f t="shared" si="5185"/>
        <v>2058771</v>
      </c>
      <c r="DO378" s="68">
        <f t="shared" si="5185"/>
        <v>945829.13399999996</v>
      </c>
      <c r="DP378" s="68">
        <f t="shared" si="5186"/>
        <v>8816129</v>
      </c>
      <c r="DQ378" s="68">
        <f t="shared" si="5187"/>
        <v>4873712</v>
      </c>
      <c r="DR378" s="68">
        <f t="shared" si="5187"/>
        <v>3942417</v>
      </c>
    </row>
    <row r="379" spans="1:122" s="3" customFormat="1" ht="15" customHeight="1" x14ac:dyDescent="0.2">
      <c r="A379" s="37"/>
      <c r="B379" s="1"/>
      <c r="C379" s="39"/>
      <c r="D379" s="65"/>
      <c r="E379" s="36"/>
      <c r="F379" s="36"/>
      <c r="G379" s="36"/>
      <c r="H379" s="36"/>
      <c r="I379" s="36"/>
      <c r="J379" s="36"/>
      <c r="K379" s="65"/>
      <c r="L379" s="36"/>
      <c r="M379" s="36"/>
      <c r="N379" s="36"/>
      <c r="O379" s="36"/>
      <c r="P379" s="36"/>
      <c r="Q379" s="36"/>
      <c r="R379" s="65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65"/>
      <c r="AG379" s="36"/>
      <c r="AH379" s="36"/>
      <c r="AI379" s="36"/>
      <c r="AJ379" s="36"/>
      <c r="AK379" s="36"/>
      <c r="AL379" s="36"/>
      <c r="AM379" s="65"/>
      <c r="AN379" s="36"/>
      <c r="AO379" s="36"/>
      <c r="AP379" s="36"/>
      <c r="AQ379" s="36"/>
      <c r="AR379" s="36"/>
      <c r="AS379" s="36"/>
      <c r="AT379" s="65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65"/>
      <c r="BI379" s="36"/>
      <c r="BJ379" s="36"/>
      <c r="BK379" s="36"/>
      <c r="BL379" s="36"/>
      <c r="BM379" s="36"/>
      <c r="BN379" s="36"/>
      <c r="BO379" s="65"/>
      <c r="BP379" s="36"/>
      <c r="BQ379" s="36"/>
      <c r="BR379" s="36"/>
      <c r="BS379" s="36"/>
      <c r="BT379" s="36"/>
      <c r="BU379" s="36"/>
      <c r="BV379" s="65"/>
      <c r="BW379" s="36"/>
      <c r="BX379" s="36"/>
      <c r="BY379" s="36"/>
      <c r="BZ379" s="36"/>
      <c r="CA379" s="36"/>
      <c r="CB379" s="36"/>
      <c r="CC379" s="36"/>
      <c r="CD379" s="36"/>
      <c r="CE379" s="36"/>
      <c r="CF379" s="36"/>
      <c r="CG379" s="36"/>
      <c r="CH379" s="36"/>
      <c r="CI379" s="36"/>
      <c r="CJ379" s="65"/>
      <c r="CK379" s="36"/>
      <c r="CL379" s="36"/>
      <c r="CM379" s="36"/>
      <c r="CN379" s="36"/>
      <c r="CO379" s="36"/>
      <c r="CP379" s="36"/>
      <c r="CQ379" s="65"/>
      <c r="CR379" s="36"/>
      <c r="CS379" s="36"/>
      <c r="CT379" s="36"/>
      <c r="CU379" s="36"/>
      <c r="CV379" s="36"/>
      <c r="CW379" s="36"/>
      <c r="CX379" s="65"/>
      <c r="CY379" s="36"/>
      <c r="CZ379" s="36"/>
      <c r="DA379" s="36"/>
      <c r="DB379" s="36"/>
      <c r="DC379" s="36"/>
      <c r="DD379" s="36"/>
      <c r="DE379" s="36"/>
      <c r="DF379" s="36"/>
      <c r="DG379" s="36"/>
      <c r="DH379" s="36"/>
      <c r="DI379" s="36"/>
      <c r="DJ379" s="36"/>
      <c r="DK379" s="36"/>
      <c r="DL379" s="36"/>
      <c r="DM379" s="36"/>
      <c r="DN379" s="36"/>
      <c r="DO379" s="36"/>
      <c r="DP379" s="36"/>
      <c r="DQ379" s="36"/>
      <c r="DR379" s="36"/>
    </row>
    <row r="380" spans="1:122" s="3" customFormat="1" ht="15" customHeight="1" x14ac:dyDescent="0.2">
      <c r="A380" s="34"/>
      <c r="B380" s="1" t="s">
        <v>313</v>
      </c>
      <c r="C380" s="35"/>
      <c r="D380" s="65">
        <f>D381+D384</f>
        <v>339201.864</v>
      </c>
      <c r="E380" s="36">
        <f>E381+E384</f>
        <v>181041.61499999999</v>
      </c>
      <c r="F380" s="36">
        <f>F381+F384</f>
        <v>111926.94499999999</v>
      </c>
      <c r="G380" s="36">
        <f t="shared" ref="G380:J380" si="5188">G381+G384</f>
        <v>69114.67</v>
      </c>
      <c r="H380" s="36">
        <f>H381+H384</f>
        <v>158160.24900000001</v>
      </c>
      <c r="I380" s="36">
        <f t="shared" si="5188"/>
        <v>64293.089</v>
      </c>
      <c r="J380" s="36">
        <f t="shared" si="5188"/>
        <v>93867.16</v>
      </c>
      <c r="K380" s="65">
        <f>K381+K384</f>
        <v>400637.174</v>
      </c>
      <c r="L380" s="36">
        <f>L381+L384</f>
        <v>214930.66700000002</v>
      </c>
      <c r="M380" s="36">
        <f>M381+M384</f>
        <v>123232.25600000002</v>
      </c>
      <c r="N380" s="36">
        <f t="shared" ref="N380" si="5189">N381+N384</f>
        <v>91698.410999999993</v>
      </c>
      <c r="O380" s="36">
        <f>O381+O384</f>
        <v>185706.50699999998</v>
      </c>
      <c r="P380" s="36">
        <f t="shared" ref="P380:Q380" si="5190">P381+P384</f>
        <v>84084.39</v>
      </c>
      <c r="Q380" s="36">
        <f t="shared" si="5190"/>
        <v>101622.117</v>
      </c>
      <c r="R380" s="65">
        <f t="shared" ref="R380:R381" si="5191">S380+V380</f>
        <v>441017.30900000001</v>
      </c>
      <c r="S380" s="36">
        <f t="shared" ref="S380:S381" si="5192">SUM(T380:U380)</f>
        <v>208002.06099999999</v>
      </c>
      <c r="T380" s="36">
        <f>T381+T384</f>
        <v>125202.00099999999</v>
      </c>
      <c r="U380" s="36">
        <f>U381+U384</f>
        <v>82800.06</v>
      </c>
      <c r="V380" s="36">
        <f t="shared" ref="V380:V381" si="5193">SUM(W380:X380)</f>
        <v>233015.24799999999</v>
      </c>
      <c r="W380" s="36">
        <f>W381+W384</f>
        <v>128525.24799999999</v>
      </c>
      <c r="X380" s="36">
        <f>X381+X384</f>
        <v>104490</v>
      </c>
      <c r="Y380" s="36">
        <f t="shared" ref="Y380:Y381" si="5194">Z380+AC380</f>
        <v>1180856.3470000001</v>
      </c>
      <c r="Z380" s="36">
        <f t="shared" ref="Z380:Z381" si="5195">SUM(AA380:AB380)</f>
        <v>603974.34300000011</v>
      </c>
      <c r="AA380" s="36">
        <f>AA381+AA384</f>
        <v>360361.20200000005</v>
      </c>
      <c r="AB380" s="36">
        <f>AB381+AB384</f>
        <v>243613.141</v>
      </c>
      <c r="AC380" s="36">
        <f t="shared" ref="AC380:AC381" si="5196">SUM(AD380:AE380)</f>
        <v>576882.00399999996</v>
      </c>
      <c r="AD380" s="36">
        <f>AD381+AD384</f>
        <v>276902.72700000001</v>
      </c>
      <c r="AE380" s="36">
        <f>AE381+AE384</f>
        <v>299979.277</v>
      </c>
      <c r="AF380" s="65">
        <f t="shared" ref="AF380:AF381" si="5197">AG380+AJ380</f>
        <v>323417.66800000006</v>
      </c>
      <c r="AG380" s="36">
        <f t="shared" ref="AG380:AG381" si="5198">SUM(AH380:AI380)</f>
        <v>149032.63800000001</v>
      </c>
      <c r="AH380" s="36">
        <f>AH381+AH384</f>
        <v>92899.698000000004</v>
      </c>
      <c r="AI380" s="36">
        <f>AI381+AI384</f>
        <v>56132.94</v>
      </c>
      <c r="AJ380" s="36">
        <f t="shared" ref="AJ380:AJ381" si="5199">SUM(AK380:AL380)</f>
        <v>174385.03000000003</v>
      </c>
      <c r="AK380" s="36">
        <f>AK381+AK384</f>
        <v>87852.932000000001</v>
      </c>
      <c r="AL380" s="36">
        <f>AL381+AL384</f>
        <v>86532.098000000013</v>
      </c>
      <c r="AM380" s="65">
        <f t="shared" ref="AM380:AM381" si="5200">AN380+AQ380</f>
        <v>415082.19200000004</v>
      </c>
      <c r="AN380" s="36">
        <f t="shared" ref="AN380:AN381" si="5201">SUM(AO380:AP380)</f>
        <v>170733.36799999999</v>
      </c>
      <c r="AO380" s="36">
        <f>AO381+AO384</f>
        <v>111146.86399999999</v>
      </c>
      <c r="AP380" s="36">
        <f>AP381+AP384</f>
        <v>59586.504000000001</v>
      </c>
      <c r="AQ380" s="36">
        <f t="shared" ref="AQ380:AQ381" si="5202">SUM(AR380:AS380)</f>
        <v>244348.82400000002</v>
      </c>
      <c r="AR380" s="36">
        <f>AR381+AR384</f>
        <v>135470.42000000001</v>
      </c>
      <c r="AS380" s="36">
        <f>AS381+AS384</f>
        <v>108878.40400000001</v>
      </c>
      <c r="AT380" s="65">
        <f t="shared" ref="AT380:AT381" si="5203">AU380+AX380</f>
        <v>385119.87300000002</v>
      </c>
      <c r="AU380" s="36">
        <f t="shared" ref="AU380:AU381" si="5204">SUM(AV380:AW380)</f>
        <v>170996.74900000001</v>
      </c>
      <c r="AV380" s="36">
        <f>AV381+AV384</f>
        <v>118143.90400000001</v>
      </c>
      <c r="AW380" s="36">
        <f>AW381+AW384</f>
        <v>52852.845000000001</v>
      </c>
      <c r="AX380" s="36">
        <f t="shared" ref="AX380:AX381" si="5205">SUM(AY380:AZ380)</f>
        <v>214123.12400000001</v>
      </c>
      <c r="AY380" s="36">
        <f>AY381+AY384</f>
        <v>121224.804</v>
      </c>
      <c r="AZ380" s="36">
        <f>AZ381+AZ384</f>
        <v>92898.32</v>
      </c>
      <c r="BA380" s="36">
        <f t="shared" ref="BA380:BA381" si="5206">BB380+BE380</f>
        <v>1123619.733</v>
      </c>
      <c r="BB380" s="36">
        <f t="shared" ref="BB380:BB381" si="5207">SUM(BC380:BD380)</f>
        <v>490762.755</v>
      </c>
      <c r="BC380" s="36">
        <f>BC381+BC384</f>
        <v>322190.46600000001</v>
      </c>
      <c r="BD380" s="36">
        <f>BD381+BD384</f>
        <v>168572.28899999999</v>
      </c>
      <c r="BE380" s="36">
        <f t="shared" ref="BE380:BE381" si="5208">SUM(BF380:BG380)</f>
        <v>632856.978</v>
      </c>
      <c r="BF380" s="36">
        <f>BF381+BF384</f>
        <v>344548.15600000002</v>
      </c>
      <c r="BG380" s="36">
        <f>BG381+BG384</f>
        <v>288308.82199999999</v>
      </c>
      <c r="BH380" s="65">
        <f t="shared" ref="BH380:BH381" si="5209">BI380+BL380</f>
        <v>361703.96500000003</v>
      </c>
      <c r="BI380" s="36">
        <f t="shared" ref="BI380:BI381" si="5210">SUM(BJ380:BK380)</f>
        <v>174763.86200000002</v>
      </c>
      <c r="BJ380" s="36">
        <f>BJ381+BJ384</f>
        <v>112962.72200000001</v>
      </c>
      <c r="BK380" s="36">
        <f>BK381+BK384</f>
        <v>61801.14</v>
      </c>
      <c r="BL380" s="36">
        <f t="shared" ref="BL380:BL381" si="5211">SUM(BM380:BN380)</f>
        <v>186940.103</v>
      </c>
      <c r="BM380" s="36">
        <f>BM381+BM384</f>
        <v>85242.039000000004</v>
      </c>
      <c r="BN380" s="36">
        <f>BN381+BN384</f>
        <v>101698.064</v>
      </c>
      <c r="BO380" s="65">
        <f t="shared" ref="BO380:BO381" si="5212">BP380+BS380</f>
        <v>410102.15399999998</v>
      </c>
      <c r="BP380" s="36">
        <f t="shared" ref="BP380:BP381" si="5213">SUM(BQ380:BR380)</f>
        <v>190217.39499999999</v>
      </c>
      <c r="BQ380" s="36">
        <f>BQ381+BQ384</f>
        <v>120880.893</v>
      </c>
      <c r="BR380" s="36">
        <f>BR381+BR384</f>
        <v>69336.501999999993</v>
      </c>
      <c r="BS380" s="36">
        <f t="shared" ref="BS380:BS381" si="5214">SUM(BT380:BU380)</f>
        <v>219884.75900000002</v>
      </c>
      <c r="BT380" s="36">
        <f>BT381+BT384</f>
        <v>107990.16100000001</v>
      </c>
      <c r="BU380" s="36">
        <f>BU381+BU384</f>
        <v>111894.598</v>
      </c>
      <c r="BV380" s="65">
        <f t="shared" ref="BV380:BV381" si="5215">BW380+BZ380</f>
        <v>378678.68900000001</v>
      </c>
      <c r="BW380" s="36">
        <f t="shared" ref="BW380:BW381" si="5216">SUM(BX380:BY380)</f>
        <v>169919.65100000001</v>
      </c>
      <c r="BX380" s="36">
        <f>BX381+BX384</f>
        <v>107993.65100000001</v>
      </c>
      <c r="BY380" s="36">
        <f>BY381+BY384</f>
        <v>61926</v>
      </c>
      <c r="BZ380" s="36">
        <f t="shared" ref="BZ380:BZ381" si="5217">SUM(CA380:CB380)</f>
        <v>208759.038</v>
      </c>
      <c r="CA380" s="36">
        <f>CA381+CA384</f>
        <v>129205.56200000001</v>
      </c>
      <c r="CB380" s="36">
        <f>CB381+CB384</f>
        <v>79553.475999999995</v>
      </c>
      <c r="CC380" s="36">
        <f t="shared" ref="CC380:CC381" si="5218">CD380+CG380</f>
        <v>1150484.808</v>
      </c>
      <c r="CD380" s="36">
        <f t="shared" ref="CD380:CD381" si="5219">SUM(CE380:CF380)</f>
        <v>534900.90800000005</v>
      </c>
      <c r="CE380" s="36">
        <f>CE381+CE384</f>
        <v>341837.26600000006</v>
      </c>
      <c r="CF380" s="36">
        <f>CF381+CF384</f>
        <v>193063.64199999999</v>
      </c>
      <c r="CG380" s="36">
        <f t="shared" ref="CG380:CG381" si="5220">SUM(CH380:CI380)</f>
        <v>615583.89999999991</v>
      </c>
      <c r="CH380" s="36">
        <f>CH381+CH384</f>
        <v>322437.76199999999</v>
      </c>
      <c r="CI380" s="36">
        <f>CI381+CI384</f>
        <v>293146.13799999998</v>
      </c>
      <c r="CJ380" s="65">
        <f t="shared" ref="CJ380:CJ381" si="5221">CK380+CN380</f>
        <v>393409.652</v>
      </c>
      <c r="CK380" s="36">
        <f t="shared" ref="CK380:CK381" si="5222">SUM(CL380:CM380)</f>
        <v>179678.45</v>
      </c>
      <c r="CL380" s="36">
        <f>CL381+CL384</f>
        <v>116154.7</v>
      </c>
      <c r="CM380" s="36">
        <f>CM381+CM384</f>
        <v>63523.75</v>
      </c>
      <c r="CN380" s="36">
        <f t="shared" ref="CN380:CN381" si="5223">SUM(CO380:CP380)</f>
        <v>213731.20199999999</v>
      </c>
      <c r="CO380" s="36">
        <f>CO381+CO384</f>
        <v>125976.95</v>
      </c>
      <c r="CP380" s="36">
        <f>CP381+CP384</f>
        <v>87754.252000000008</v>
      </c>
      <c r="CQ380" s="65">
        <f t="shared" ref="CQ380:CQ381" si="5224">CR380+CU380</f>
        <v>436229.54599999997</v>
      </c>
      <c r="CR380" s="36">
        <f t="shared" ref="CR380:CR381" si="5225">SUM(CS380:CT380)</f>
        <v>161342.00200000001</v>
      </c>
      <c r="CS380" s="36">
        <f>CS381+CS384</f>
        <v>113078.32100000001</v>
      </c>
      <c r="CT380" s="36">
        <f>CT381+CT384</f>
        <v>48263.681000000004</v>
      </c>
      <c r="CU380" s="36">
        <f t="shared" ref="CU380:CU381" si="5226">SUM(CV380:CW380)</f>
        <v>274887.54399999999</v>
      </c>
      <c r="CV380" s="36">
        <f>CV381+CV384</f>
        <v>162616.21999999997</v>
      </c>
      <c r="CW380" s="36">
        <f>CW381+CW384</f>
        <v>112271.32400000001</v>
      </c>
      <c r="CX380" s="65">
        <f t="shared" si="5010"/>
        <v>497503.83299999998</v>
      </c>
      <c r="CY380" s="36">
        <f t="shared" si="5011"/>
        <v>255458.60399999999</v>
      </c>
      <c r="CZ380" s="36">
        <f>CZ381+CZ384</f>
        <v>157522.016</v>
      </c>
      <c r="DA380" s="36">
        <f>DA381+DA384</f>
        <v>97936.588000000003</v>
      </c>
      <c r="DB380" s="36">
        <f t="shared" si="5012"/>
        <v>242045.22899999999</v>
      </c>
      <c r="DC380" s="36">
        <f>DC381+DC384</f>
        <v>130102.962</v>
      </c>
      <c r="DD380" s="36">
        <f>DD381+DD384</f>
        <v>111942.26699999999</v>
      </c>
      <c r="DE380" s="36">
        <f t="shared" ref="DE380:DE381" si="5227">DF380+DI380</f>
        <v>1327143.031</v>
      </c>
      <c r="DF380" s="36">
        <f t="shared" ref="DF380:DF381" si="5228">SUM(DG380:DH380)</f>
        <v>596479.05599999998</v>
      </c>
      <c r="DG380" s="36">
        <f>DG381+DG384</f>
        <v>386755.03700000001</v>
      </c>
      <c r="DH380" s="36">
        <f>DH381+DH384</f>
        <v>209724.01899999997</v>
      </c>
      <c r="DI380" s="36">
        <f t="shared" ref="DI380:DI381" si="5229">SUM(DJ380:DK380)</f>
        <v>730663.97499999998</v>
      </c>
      <c r="DJ380" s="36">
        <f>DJ381+DJ384</f>
        <v>418696.13199999998</v>
      </c>
      <c r="DK380" s="36">
        <f>DK381+DK384</f>
        <v>311967.84299999999</v>
      </c>
      <c r="DL380" s="36">
        <f t="shared" ref="DL380:DL381" si="5230">DM380+DP380</f>
        <v>4782103.9189999998</v>
      </c>
      <c r="DM380" s="36">
        <f t="shared" ref="DM380:DM381" si="5231">SUM(DN380:DO380)</f>
        <v>2226117.0620000004</v>
      </c>
      <c r="DN380" s="36">
        <f>DN381+DN384</f>
        <v>1411143.9710000001</v>
      </c>
      <c r="DO380" s="36">
        <f>DO381+DO384</f>
        <v>814973.09100000025</v>
      </c>
      <c r="DP380" s="36">
        <f t="shared" ref="DP380:DP381" si="5232">SUM(DQ380:DR380)</f>
        <v>2555986.8569999998</v>
      </c>
      <c r="DQ380" s="36">
        <f>DQ381+DQ384</f>
        <v>1362584.777</v>
      </c>
      <c r="DR380" s="36">
        <f>DR381+DR384</f>
        <v>1193402.08</v>
      </c>
    </row>
    <row r="381" spans="1:122" s="3" customFormat="1" ht="15" customHeight="1" x14ac:dyDescent="0.2">
      <c r="A381" s="37"/>
      <c r="B381" s="1"/>
      <c r="C381" s="35" t="s">
        <v>314</v>
      </c>
      <c r="D381" s="65">
        <f>D382+D383</f>
        <v>285850.37</v>
      </c>
      <c r="E381" s="36">
        <f>E382+E383</f>
        <v>150336.35999999999</v>
      </c>
      <c r="F381" s="36">
        <f t="shared" ref="F381:J381" si="5233">F382+F383</f>
        <v>86500.62</v>
      </c>
      <c r="G381" s="36">
        <f t="shared" si="5233"/>
        <v>63835.74</v>
      </c>
      <c r="H381" s="36">
        <f t="shared" si="5233"/>
        <v>135514.01</v>
      </c>
      <c r="I381" s="36">
        <f t="shared" si="5233"/>
        <v>53647.31</v>
      </c>
      <c r="J381" s="36">
        <f t="shared" si="5233"/>
        <v>81866.7</v>
      </c>
      <c r="K381" s="65">
        <f>K382+K383</f>
        <v>339884.53</v>
      </c>
      <c r="L381" s="36">
        <f>L382+L383</f>
        <v>172687.25000000003</v>
      </c>
      <c r="M381" s="36">
        <f t="shared" ref="M381:Q381" si="5234">M382+M383</f>
        <v>89109.720000000016</v>
      </c>
      <c r="N381" s="36">
        <f t="shared" si="5234"/>
        <v>83577.53</v>
      </c>
      <c r="O381" s="36">
        <f t="shared" si="5234"/>
        <v>167197.28</v>
      </c>
      <c r="P381" s="36">
        <f t="shared" si="5234"/>
        <v>76875.28</v>
      </c>
      <c r="Q381" s="36">
        <f t="shared" si="5234"/>
        <v>90322</v>
      </c>
      <c r="R381" s="65">
        <f t="shared" si="5191"/>
        <v>323101.8</v>
      </c>
      <c r="S381" s="36">
        <f t="shared" si="5192"/>
        <v>169023.97999999998</v>
      </c>
      <c r="T381" s="36">
        <f>SUM(T382:T383)</f>
        <v>91200.92</v>
      </c>
      <c r="U381" s="36">
        <f>SUM(U382:U383)</f>
        <v>77823.06</v>
      </c>
      <c r="V381" s="36">
        <f t="shared" si="5193"/>
        <v>154077.82</v>
      </c>
      <c r="W381" s="36">
        <f>SUM(W382:W383)</f>
        <v>56607.82</v>
      </c>
      <c r="X381" s="36">
        <f>SUM(X382:X383)</f>
        <v>97470</v>
      </c>
      <c r="Y381" s="36">
        <f t="shared" si="5194"/>
        <v>948836.7</v>
      </c>
      <c r="Z381" s="36">
        <f t="shared" si="5195"/>
        <v>492047.59</v>
      </c>
      <c r="AA381" s="36">
        <f>SUM(AA382:AA383)</f>
        <v>266811.26</v>
      </c>
      <c r="AB381" s="36">
        <f>SUM(AB382:AB383)</f>
        <v>225236.33000000002</v>
      </c>
      <c r="AC381" s="36">
        <f t="shared" si="5196"/>
        <v>456789.11</v>
      </c>
      <c r="AD381" s="36">
        <f>SUM(AD382:AD383)</f>
        <v>187130.41</v>
      </c>
      <c r="AE381" s="36">
        <f>SUM(AE382:AE383)</f>
        <v>269658.7</v>
      </c>
      <c r="AF381" s="65">
        <f t="shared" si="5197"/>
        <v>267811.63800000004</v>
      </c>
      <c r="AG381" s="36">
        <f t="shared" si="5198"/>
        <v>110375.1</v>
      </c>
      <c r="AH381" s="36">
        <f>SUM(AH382:AH383)</f>
        <v>61395.45</v>
      </c>
      <c r="AI381" s="36">
        <f>SUM(AI382:AI383)</f>
        <v>48979.65</v>
      </c>
      <c r="AJ381" s="36">
        <f t="shared" si="5199"/>
        <v>157436.538</v>
      </c>
      <c r="AK381" s="36">
        <f>SUM(AK382:AK383)</f>
        <v>83204.467999999993</v>
      </c>
      <c r="AL381" s="36">
        <f>SUM(AL382:AL383)</f>
        <v>74232.070000000007</v>
      </c>
      <c r="AM381" s="65">
        <f t="shared" si="5200"/>
        <v>285038.82999999996</v>
      </c>
      <c r="AN381" s="36">
        <f t="shared" si="5201"/>
        <v>123633.47999999998</v>
      </c>
      <c r="AO381" s="36">
        <f>SUM(AO382:AO383)</f>
        <v>72438.989999999991</v>
      </c>
      <c r="AP381" s="36">
        <f>SUM(AP382:AP383)</f>
        <v>51194.49</v>
      </c>
      <c r="AQ381" s="36">
        <f t="shared" si="5202"/>
        <v>161405.35</v>
      </c>
      <c r="AR381" s="36">
        <f>SUM(AR382:AR383)</f>
        <v>83087.350000000006</v>
      </c>
      <c r="AS381" s="36">
        <f>SUM(AS382:AS383)</f>
        <v>78318</v>
      </c>
      <c r="AT381" s="65">
        <f t="shared" si="5203"/>
        <v>287351.16000000003</v>
      </c>
      <c r="AU381" s="36">
        <f t="shared" si="5204"/>
        <v>121160.48000000001</v>
      </c>
      <c r="AV381" s="36">
        <f>SUM(AV382:AV383)</f>
        <v>78089.72</v>
      </c>
      <c r="AW381" s="36">
        <f>SUM(AW382:AW383)</f>
        <v>43070.76</v>
      </c>
      <c r="AX381" s="36">
        <f t="shared" si="5205"/>
        <v>166190.68</v>
      </c>
      <c r="AY381" s="36">
        <f>SUM(AY382:AY383)</f>
        <v>82292.680000000008</v>
      </c>
      <c r="AZ381" s="36">
        <f>SUM(AZ382:AZ383)</f>
        <v>83898</v>
      </c>
      <c r="BA381" s="36">
        <f t="shared" si="5206"/>
        <v>840201.62800000003</v>
      </c>
      <c r="BB381" s="36">
        <f t="shared" si="5207"/>
        <v>355169.06</v>
      </c>
      <c r="BC381" s="36">
        <f>SUM(BC382:BC383)</f>
        <v>211924.16</v>
      </c>
      <c r="BD381" s="36">
        <f>SUM(BD382:BD383)</f>
        <v>143244.9</v>
      </c>
      <c r="BE381" s="36">
        <f t="shared" si="5208"/>
        <v>485032.56800000003</v>
      </c>
      <c r="BF381" s="36">
        <f>SUM(BF382:BF383)</f>
        <v>248584.49800000002</v>
      </c>
      <c r="BG381" s="36">
        <f>SUM(BG382:BG383)</f>
        <v>236448.07</v>
      </c>
      <c r="BH381" s="65">
        <f t="shared" si="5209"/>
        <v>304999.125</v>
      </c>
      <c r="BI381" s="36">
        <f t="shared" si="5210"/>
        <v>137984.15000000002</v>
      </c>
      <c r="BJ381" s="36">
        <f>SUM(BJ382:BJ383)</f>
        <v>83055.990000000005</v>
      </c>
      <c r="BK381" s="36">
        <f>SUM(BK382:BK383)</f>
        <v>54928.160000000003</v>
      </c>
      <c r="BL381" s="36">
        <f t="shared" si="5211"/>
        <v>167014.97499999998</v>
      </c>
      <c r="BM381" s="36">
        <f>SUM(BM382:BM383)</f>
        <v>77012.294999999998</v>
      </c>
      <c r="BN381" s="36">
        <f>SUM(BN382:BN383)</f>
        <v>90002.68</v>
      </c>
      <c r="BO381" s="65">
        <f t="shared" si="5212"/>
        <v>299437.22600000002</v>
      </c>
      <c r="BP381" s="36">
        <f t="shared" si="5213"/>
        <v>142801.476</v>
      </c>
      <c r="BQ381" s="36">
        <f>SUM(BQ382:BQ383)</f>
        <v>76152.173999999999</v>
      </c>
      <c r="BR381" s="36">
        <f>SUM(BR382:BR383)</f>
        <v>66649.301999999996</v>
      </c>
      <c r="BS381" s="36">
        <f t="shared" si="5214"/>
        <v>156635.75</v>
      </c>
      <c r="BT381" s="36">
        <f>SUM(BT382:BT383)</f>
        <v>64776.44</v>
      </c>
      <c r="BU381" s="36">
        <f>SUM(BU382:BU383)</f>
        <v>91859.31</v>
      </c>
      <c r="BV381" s="65">
        <f t="shared" si="5215"/>
        <v>296556.13</v>
      </c>
      <c r="BW381" s="36">
        <f t="shared" si="5216"/>
        <v>148151.85</v>
      </c>
      <c r="BX381" s="36">
        <f>SUM(BX382:BX383)</f>
        <v>87323.85</v>
      </c>
      <c r="BY381" s="36">
        <f>SUM(BY382:BY383)</f>
        <v>60828</v>
      </c>
      <c r="BZ381" s="36">
        <f t="shared" si="5217"/>
        <v>148404.28</v>
      </c>
      <c r="CA381" s="36">
        <f>SUM(CA382:CA383)</f>
        <v>81264.28</v>
      </c>
      <c r="CB381" s="36">
        <f>SUM(CB382:CB383)</f>
        <v>67140</v>
      </c>
      <c r="CC381" s="36">
        <f t="shared" si="5218"/>
        <v>900992.48100000003</v>
      </c>
      <c r="CD381" s="36">
        <f t="shared" si="5219"/>
        <v>428937.47600000002</v>
      </c>
      <c r="CE381" s="36">
        <f>SUM(CE382:CE383)</f>
        <v>246532.01400000002</v>
      </c>
      <c r="CF381" s="36">
        <f>SUM(CF382:CF383)</f>
        <v>182405.462</v>
      </c>
      <c r="CG381" s="36">
        <f t="shared" si="5220"/>
        <v>472055.005</v>
      </c>
      <c r="CH381" s="36">
        <f>SUM(CH382:CH383)</f>
        <v>223053.01499999998</v>
      </c>
      <c r="CI381" s="36">
        <f>SUM(CI382:CI383)</f>
        <v>249001.99</v>
      </c>
      <c r="CJ381" s="65">
        <f t="shared" si="5221"/>
        <v>327394.587</v>
      </c>
      <c r="CK381" s="36">
        <f t="shared" si="5222"/>
        <v>156395.63699999999</v>
      </c>
      <c r="CL381" s="36">
        <f>SUM(CL382:CL383)</f>
        <v>98413.087</v>
      </c>
      <c r="CM381" s="36">
        <f>SUM(CM382:CM383)</f>
        <v>57982.55</v>
      </c>
      <c r="CN381" s="36">
        <f t="shared" si="5223"/>
        <v>170998.95</v>
      </c>
      <c r="CO381" s="36">
        <f>SUM(CO382:CO383)</f>
        <v>94444.95</v>
      </c>
      <c r="CP381" s="36">
        <f>SUM(CP382:CP383)</f>
        <v>76554</v>
      </c>
      <c r="CQ381" s="65">
        <f t="shared" si="5224"/>
        <v>288633.59100000001</v>
      </c>
      <c r="CR381" s="36">
        <f t="shared" si="5225"/>
        <v>117468.391</v>
      </c>
      <c r="CS381" s="36">
        <f>SUM(CS382:CS383)</f>
        <v>75686.540000000008</v>
      </c>
      <c r="CT381" s="36">
        <f>SUM(CT382:CT383)</f>
        <v>41781.851000000002</v>
      </c>
      <c r="CU381" s="36">
        <f t="shared" si="5226"/>
        <v>171165.2</v>
      </c>
      <c r="CV381" s="36">
        <f>SUM(CV382:CV383)</f>
        <v>86764.459999999992</v>
      </c>
      <c r="CW381" s="36">
        <f>SUM(CW382:CW383)</f>
        <v>84400.74</v>
      </c>
      <c r="CX381" s="65">
        <f t="shared" si="5010"/>
        <v>384865.49</v>
      </c>
      <c r="CY381" s="36">
        <f t="shared" si="5011"/>
        <v>193957.43</v>
      </c>
      <c r="CZ381" s="36">
        <f>SUM(CZ382:CZ383)</f>
        <v>110058.09</v>
      </c>
      <c r="DA381" s="36">
        <f>SUM(DA382:DA383)</f>
        <v>83899.34</v>
      </c>
      <c r="DB381" s="36">
        <f t="shared" si="5012"/>
        <v>190908.06</v>
      </c>
      <c r="DC381" s="36">
        <f>SUM(DC382:DC383)</f>
        <v>94266.06</v>
      </c>
      <c r="DD381" s="36">
        <f>SUM(DD382:DD383)</f>
        <v>96642</v>
      </c>
      <c r="DE381" s="36">
        <f t="shared" si="5227"/>
        <v>1000893.6679999999</v>
      </c>
      <c r="DF381" s="36">
        <f t="shared" si="5228"/>
        <v>467821.45799999998</v>
      </c>
      <c r="DG381" s="36">
        <f>SUM(DG382:DG383)</f>
        <v>284157.717</v>
      </c>
      <c r="DH381" s="36">
        <f>SUM(DH382:DH383)</f>
        <v>183663.74099999998</v>
      </c>
      <c r="DI381" s="36">
        <f t="shared" si="5229"/>
        <v>533072.21</v>
      </c>
      <c r="DJ381" s="36">
        <f>SUM(DJ382:DJ383)</f>
        <v>275475.46999999997</v>
      </c>
      <c r="DK381" s="36">
        <f>SUM(DK382:DK383)</f>
        <v>257596.74</v>
      </c>
      <c r="DL381" s="36">
        <f t="shared" si="5230"/>
        <v>3690924.4770000004</v>
      </c>
      <c r="DM381" s="36">
        <f t="shared" si="5231"/>
        <v>1743975.5840000003</v>
      </c>
      <c r="DN381" s="36">
        <f>SUM(DN382:DN383)</f>
        <v>1009425.1510000001</v>
      </c>
      <c r="DO381" s="36">
        <f>SUM(DO382:DO383)</f>
        <v>734550.43300000019</v>
      </c>
      <c r="DP381" s="36">
        <f t="shared" si="5232"/>
        <v>1946948.8930000002</v>
      </c>
      <c r="DQ381" s="36">
        <f>SUM(DQ382:DQ383)</f>
        <v>934243.39300000004</v>
      </c>
      <c r="DR381" s="36">
        <f>SUM(DR382:DR383)</f>
        <v>1012705.5</v>
      </c>
    </row>
    <row r="382" spans="1:122" s="3" customFormat="1" ht="15" customHeight="1" x14ac:dyDescent="0.2">
      <c r="A382" s="37"/>
      <c r="B382" s="1"/>
      <c r="C382" s="39" t="s">
        <v>315</v>
      </c>
      <c r="D382" s="65">
        <f>+E382+H382</f>
        <v>3461.87</v>
      </c>
      <c r="E382" s="36">
        <f>+F382+G382</f>
        <v>3461.87</v>
      </c>
      <c r="F382" s="66">
        <v>2939.87</v>
      </c>
      <c r="G382" s="66">
        <v>522</v>
      </c>
      <c r="H382" s="36">
        <f>+I382+J382</f>
        <v>0</v>
      </c>
      <c r="I382" s="66">
        <v>0</v>
      </c>
      <c r="J382" s="66">
        <v>0</v>
      </c>
      <c r="K382" s="65">
        <f t="shared" ref="K382:K384" si="5235">+L382+O382</f>
        <v>4092.2200000000003</v>
      </c>
      <c r="L382" s="36">
        <f t="shared" ref="L382:L384" si="5236">+M382+N382</f>
        <v>4092.2200000000003</v>
      </c>
      <c r="M382" s="66">
        <v>3394.02</v>
      </c>
      <c r="N382" s="66">
        <v>698.2</v>
      </c>
      <c r="O382" s="36">
        <f t="shared" ref="O382:O384" si="5237">+P382+Q382</f>
        <v>0</v>
      </c>
      <c r="P382" s="66">
        <v>0</v>
      </c>
      <c r="Q382" s="66">
        <v>0</v>
      </c>
      <c r="R382" s="65">
        <f t="shared" ref="R382:R384" si="5238">+S382+V382</f>
        <v>2799.08</v>
      </c>
      <c r="S382" s="36">
        <f t="shared" ref="S382:S384" si="5239">+T382+U382</f>
        <v>2799.08</v>
      </c>
      <c r="T382" s="66">
        <v>2601.08</v>
      </c>
      <c r="U382" s="66">
        <v>198</v>
      </c>
      <c r="V382" s="36">
        <f t="shared" ref="V382:V384" si="5240">+W382+X382</f>
        <v>0</v>
      </c>
      <c r="W382" s="66">
        <v>0</v>
      </c>
      <c r="X382" s="66">
        <v>0</v>
      </c>
      <c r="Y382" s="36">
        <f t="shared" ref="Y382:Y384" si="5241">+Z382+AC382</f>
        <v>10353.17</v>
      </c>
      <c r="Z382" s="36">
        <f t="shared" ref="Z382:Z384" si="5242">+AA382+AB382</f>
        <v>10353.17</v>
      </c>
      <c r="AA382" s="36">
        <f t="shared" ref="AA382:AB384" si="5243">+F382+M382+T382</f>
        <v>8934.9699999999993</v>
      </c>
      <c r="AB382" s="36">
        <f t="shared" si="5243"/>
        <v>1418.2</v>
      </c>
      <c r="AC382" s="36">
        <f t="shared" ref="AC382:AC384" si="5244">+AD382+AE382</f>
        <v>0</v>
      </c>
      <c r="AD382" s="36">
        <f t="shared" ref="AD382:AE384" si="5245">+I382+P382+W382</f>
        <v>0</v>
      </c>
      <c r="AE382" s="36">
        <f t="shared" si="5245"/>
        <v>0</v>
      </c>
      <c r="AF382" s="65">
        <f>+AG382+AJ382</f>
        <v>2732.66</v>
      </c>
      <c r="AG382" s="36">
        <f>+AH382+AI382</f>
        <v>2732.66</v>
      </c>
      <c r="AH382" s="66">
        <v>2732.66</v>
      </c>
      <c r="AI382" s="66">
        <v>0</v>
      </c>
      <c r="AJ382" s="36">
        <f>+AK382+AL382</f>
        <v>0</v>
      </c>
      <c r="AK382" s="66">
        <v>0</v>
      </c>
      <c r="AL382" s="66">
        <v>0</v>
      </c>
      <c r="AM382" s="65">
        <f t="shared" ref="AM382:AM384" si="5246">+AN382+AQ382</f>
        <v>6397.48</v>
      </c>
      <c r="AN382" s="36">
        <f t="shared" ref="AN382:AN384" si="5247">+AO382+AP382</f>
        <v>6397.48</v>
      </c>
      <c r="AO382" s="66">
        <v>5281.48</v>
      </c>
      <c r="AP382" s="66">
        <v>1116</v>
      </c>
      <c r="AQ382" s="36">
        <f t="shared" ref="AQ382:AQ384" si="5248">+AR382+AS382</f>
        <v>0</v>
      </c>
      <c r="AR382" s="66">
        <v>0</v>
      </c>
      <c r="AS382" s="66">
        <v>0</v>
      </c>
      <c r="AT382" s="65">
        <f t="shared" ref="AT382:AT384" si="5249">+AU382+AX382</f>
        <v>3435.87</v>
      </c>
      <c r="AU382" s="36">
        <f t="shared" ref="AU382:AU384" si="5250">+AV382+AW382</f>
        <v>3435.87</v>
      </c>
      <c r="AV382" s="66">
        <v>3435.87</v>
      </c>
      <c r="AW382" s="66">
        <v>0</v>
      </c>
      <c r="AX382" s="36">
        <f t="shared" ref="AX382:AX384" si="5251">+AY382+AZ382</f>
        <v>0</v>
      </c>
      <c r="AY382" s="66">
        <v>0</v>
      </c>
      <c r="AZ382" s="66">
        <v>0</v>
      </c>
      <c r="BA382" s="36">
        <f t="shared" ref="BA382:BA384" si="5252">+BB382+BE382</f>
        <v>12566.009999999998</v>
      </c>
      <c r="BB382" s="36">
        <f t="shared" ref="BB382:BB384" si="5253">+BC382+BD382</f>
        <v>12566.009999999998</v>
      </c>
      <c r="BC382" s="36">
        <f t="shared" ref="BC382:BD384" si="5254">+AH382+AO382+AV382</f>
        <v>11450.009999999998</v>
      </c>
      <c r="BD382" s="36">
        <f t="shared" si="5254"/>
        <v>1116</v>
      </c>
      <c r="BE382" s="36">
        <f t="shared" ref="BE382:BE384" si="5255">+BF382+BG382</f>
        <v>0</v>
      </c>
      <c r="BF382" s="36">
        <f t="shared" ref="BF382:BG384" si="5256">+AK382+AR382+AY382</f>
        <v>0</v>
      </c>
      <c r="BG382" s="36">
        <f t="shared" si="5256"/>
        <v>0</v>
      </c>
      <c r="BH382" s="65">
        <f>+BI382+BL382</f>
        <v>5468.66</v>
      </c>
      <c r="BI382" s="36">
        <f>+BJ382+BK382</f>
        <v>5468.66</v>
      </c>
      <c r="BJ382" s="66">
        <v>5432.66</v>
      </c>
      <c r="BK382" s="66">
        <v>36</v>
      </c>
      <c r="BL382" s="36">
        <f>+BM382+BN382</f>
        <v>0</v>
      </c>
      <c r="BM382" s="66">
        <v>0</v>
      </c>
      <c r="BN382" s="66">
        <v>0</v>
      </c>
      <c r="BO382" s="65">
        <f t="shared" ref="BO382:BO384" si="5257">+BP382+BS382</f>
        <v>2052</v>
      </c>
      <c r="BP382" s="36">
        <f t="shared" ref="BP382:BP384" si="5258">+BQ382+BR382</f>
        <v>2052</v>
      </c>
      <c r="BQ382" s="66">
        <v>1998</v>
      </c>
      <c r="BR382" s="66">
        <v>54</v>
      </c>
      <c r="BS382" s="36">
        <f t="shared" ref="BS382:BS384" si="5259">+BT382+BU382</f>
        <v>0</v>
      </c>
      <c r="BT382" s="66">
        <v>0</v>
      </c>
      <c r="BU382" s="66">
        <v>0</v>
      </c>
      <c r="BV382" s="65">
        <f t="shared" ref="BV382:BV384" si="5260">+BW382+BZ382</f>
        <v>2412</v>
      </c>
      <c r="BW382" s="36">
        <f t="shared" ref="BW382:BW384" si="5261">+BX382+BY382</f>
        <v>2412</v>
      </c>
      <c r="BX382" s="66">
        <v>1476</v>
      </c>
      <c r="BY382" s="66">
        <v>936</v>
      </c>
      <c r="BZ382" s="36">
        <f t="shared" ref="BZ382:BZ384" si="5262">+CA382+CB382</f>
        <v>0</v>
      </c>
      <c r="CA382" s="66">
        <v>0</v>
      </c>
      <c r="CB382" s="66">
        <v>0</v>
      </c>
      <c r="CC382" s="36">
        <f t="shared" ref="CC382:CC384" si="5263">+CD382+CG382</f>
        <v>9932.66</v>
      </c>
      <c r="CD382" s="36">
        <f t="shared" ref="CD382:CD384" si="5264">+CE382+CF382</f>
        <v>9932.66</v>
      </c>
      <c r="CE382" s="36">
        <f t="shared" ref="CE382:CF384" si="5265">+BJ382+BQ382+BX382</f>
        <v>8906.66</v>
      </c>
      <c r="CF382" s="36">
        <f t="shared" si="5265"/>
        <v>1026</v>
      </c>
      <c r="CG382" s="36">
        <f t="shared" ref="CG382:CG384" si="5266">+CH382+CI382</f>
        <v>0</v>
      </c>
      <c r="CH382" s="36">
        <f t="shared" ref="CH382:CI384" si="5267">+BM382+BT382+CA382</f>
        <v>0</v>
      </c>
      <c r="CI382" s="36">
        <f t="shared" si="5267"/>
        <v>0</v>
      </c>
      <c r="CJ382" s="65">
        <f>+CK382+CN382</f>
        <v>2826</v>
      </c>
      <c r="CK382" s="36">
        <f>+CL382+CM382</f>
        <v>2826</v>
      </c>
      <c r="CL382" s="66">
        <v>1566</v>
      </c>
      <c r="CM382" s="66">
        <v>1260</v>
      </c>
      <c r="CN382" s="36">
        <f>+CO382+CP382</f>
        <v>0</v>
      </c>
      <c r="CO382" s="66">
        <v>0</v>
      </c>
      <c r="CP382" s="66">
        <v>0</v>
      </c>
      <c r="CQ382" s="65">
        <f t="shared" ref="CQ382:CQ384" si="5268">+CR382+CU382</f>
        <v>1206</v>
      </c>
      <c r="CR382" s="36">
        <f t="shared" ref="CR382:CR384" si="5269">+CS382+CT382</f>
        <v>1206</v>
      </c>
      <c r="CS382" s="66">
        <v>1008</v>
      </c>
      <c r="CT382" s="66">
        <v>198</v>
      </c>
      <c r="CU382" s="36">
        <f t="shared" ref="CU382:CU384" si="5270">+CV382+CW382</f>
        <v>0</v>
      </c>
      <c r="CV382" s="66">
        <v>0</v>
      </c>
      <c r="CW382" s="66">
        <v>0</v>
      </c>
      <c r="CX382" s="65">
        <f t="shared" ref="CX382:CX384" si="5271">+CY382+DB382</f>
        <v>12606.900000000001</v>
      </c>
      <c r="CY382" s="36">
        <f t="shared" ref="CY382:CY384" si="5272">+CZ382+DA382</f>
        <v>12606.900000000001</v>
      </c>
      <c r="CZ382" s="66">
        <v>11213.04</v>
      </c>
      <c r="DA382" s="66">
        <v>1393.86</v>
      </c>
      <c r="DB382" s="36">
        <f t="shared" ref="DB382:DB384" si="5273">+DC382+DD382</f>
        <v>0</v>
      </c>
      <c r="DC382" s="66">
        <v>0</v>
      </c>
      <c r="DD382" s="66">
        <v>0</v>
      </c>
      <c r="DE382" s="36">
        <f t="shared" ref="DE382:DE384" si="5274">+DF382+DI382</f>
        <v>16638.900000000001</v>
      </c>
      <c r="DF382" s="36">
        <f t="shared" ref="DF382:DF384" si="5275">+DG382+DH382</f>
        <v>16638.900000000001</v>
      </c>
      <c r="DG382" s="36">
        <f t="shared" ref="DG382:DH384" si="5276">+CL382+CS382+CZ382</f>
        <v>13787.04</v>
      </c>
      <c r="DH382" s="36">
        <f t="shared" si="5276"/>
        <v>2851.8599999999997</v>
      </c>
      <c r="DI382" s="36">
        <f t="shared" ref="DI382:DI384" si="5277">+DJ382+DK382</f>
        <v>0</v>
      </c>
      <c r="DJ382" s="36">
        <f t="shared" ref="DJ382:DK384" si="5278">+CO382+CV382+DC382</f>
        <v>0</v>
      </c>
      <c r="DK382" s="36">
        <f t="shared" si="5278"/>
        <v>0</v>
      </c>
      <c r="DL382" s="36">
        <f t="shared" ref="DL382:DL384" si="5279">+DM382+DP382</f>
        <v>49490.739999999991</v>
      </c>
      <c r="DM382" s="36">
        <f t="shared" ref="DM382:DM384" si="5280">+DN382+DO382</f>
        <v>49490.739999999991</v>
      </c>
      <c r="DN382" s="36">
        <f t="shared" ref="DN382:DO384" si="5281">+AA382+BC382+CE382+DG382</f>
        <v>43078.679999999993</v>
      </c>
      <c r="DO382" s="36">
        <f t="shared" si="5281"/>
        <v>6412.0599999999995</v>
      </c>
      <c r="DP382" s="36">
        <f t="shared" ref="DP382:DP384" si="5282">+DQ382+DR382</f>
        <v>0</v>
      </c>
      <c r="DQ382" s="36">
        <f t="shared" ref="DQ382:DR384" si="5283">+AD382+BF382+CH382+DJ382</f>
        <v>0</v>
      </c>
      <c r="DR382" s="36">
        <f t="shared" si="5283"/>
        <v>0</v>
      </c>
    </row>
    <row r="383" spans="1:122" s="3" customFormat="1" ht="15" customHeight="1" x14ac:dyDescent="0.2">
      <c r="A383" s="37"/>
      <c r="B383" s="1"/>
      <c r="C383" s="39" t="s">
        <v>316</v>
      </c>
      <c r="D383" s="65">
        <f>+E383+H383</f>
        <v>282388.5</v>
      </c>
      <c r="E383" s="36">
        <f>+F383+G383</f>
        <v>146874.49</v>
      </c>
      <c r="F383" s="66">
        <v>83560.75</v>
      </c>
      <c r="G383" s="66">
        <v>63313.74</v>
      </c>
      <c r="H383" s="36">
        <f>+I383+J383</f>
        <v>135514.01</v>
      </c>
      <c r="I383" s="66">
        <v>53647.31</v>
      </c>
      <c r="J383" s="66">
        <v>81866.7</v>
      </c>
      <c r="K383" s="65">
        <f t="shared" si="5235"/>
        <v>335792.31000000006</v>
      </c>
      <c r="L383" s="36">
        <f t="shared" si="5236"/>
        <v>168595.03000000003</v>
      </c>
      <c r="M383" s="66">
        <v>85715.700000000012</v>
      </c>
      <c r="N383" s="66">
        <v>82879.33</v>
      </c>
      <c r="O383" s="36">
        <f t="shared" si="5237"/>
        <v>167197.28</v>
      </c>
      <c r="P383" s="66">
        <v>76875.28</v>
      </c>
      <c r="Q383" s="66">
        <v>90322</v>
      </c>
      <c r="R383" s="65">
        <f t="shared" si="5238"/>
        <v>320302.71999999997</v>
      </c>
      <c r="S383" s="36">
        <f t="shared" si="5239"/>
        <v>166224.9</v>
      </c>
      <c r="T383" s="66">
        <v>88599.84</v>
      </c>
      <c r="U383" s="66">
        <v>77625.06</v>
      </c>
      <c r="V383" s="36">
        <f t="shared" si="5240"/>
        <v>154077.82</v>
      </c>
      <c r="W383" s="66">
        <v>56607.82</v>
      </c>
      <c r="X383" s="66">
        <v>97470</v>
      </c>
      <c r="Y383" s="36">
        <f t="shared" si="5241"/>
        <v>938483.53</v>
      </c>
      <c r="Z383" s="36">
        <f t="shared" si="5242"/>
        <v>481694.42000000004</v>
      </c>
      <c r="AA383" s="36">
        <f t="shared" si="5243"/>
        <v>257876.29</v>
      </c>
      <c r="AB383" s="36">
        <f t="shared" si="5243"/>
        <v>223818.13</v>
      </c>
      <c r="AC383" s="36">
        <f t="shared" si="5244"/>
        <v>456789.11</v>
      </c>
      <c r="AD383" s="36">
        <f t="shared" si="5245"/>
        <v>187130.41</v>
      </c>
      <c r="AE383" s="36">
        <f t="shared" si="5245"/>
        <v>269658.7</v>
      </c>
      <c r="AF383" s="65">
        <f>+AG383+AJ383</f>
        <v>265078.978</v>
      </c>
      <c r="AG383" s="36">
        <f>+AH383+AI383</f>
        <v>107642.44</v>
      </c>
      <c r="AH383" s="66">
        <v>58662.79</v>
      </c>
      <c r="AI383" s="66">
        <v>48979.65</v>
      </c>
      <c r="AJ383" s="36">
        <f>+AK383+AL383</f>
        <v>157436.538</v>
      </c>
      <c r="AK383" s="66">
        <v>83204.467999999993</v>
      </c>
      <c r="AL383" s="66">
        <v>74232.070000000007</v>
      </c>
      <c r="AM383" s="65">
        <f t="shared" si="5246"/>
        <v>278641.34999999998</v>
      </c>
      <c r="AN383" s="36">
        <f t="shared" si="5247"/>
        <v>117236</v>
      </c>
      <c r="AO383" s="66">
        <v>67157.509999999995</v>
      </c>
      <c r="AP383" s="66">
        <v>50078.49</v>
      </c>
      <c r="AQ383" s="36">
        <f t="shared" si="5248"/>
        <v>161405.35</v>
      </c>
      <c r="AR383" s="66">
        <v>83087.350000000006</v>
      </c>
      <c r="AS383" s="66">
        <v>78318</v>
      </c>
      <c r="AT383" s="65">
        <f t="shared" si="5249"/>
        <v>283915.29000000004</v>
      </c>
      <c r="AU383" s="36">
        <f t="shared" si="5250"/>
        <v>117724.61000000002</v>
      </c>
      <c r="AV383" s="66">
        <v>74653.850000000006</v>
      </c>
      <c r="AW383" s="66">
        <v>43070.76</v>
      </c>
      <c r="AX383" s="36">
        <f t="shared" si="5251"/>
        <v>166190.68</v>
      </c>
      <c r="AY383" s="66">
        <v>82292.680000000008</v>
      </c>
      <c r="AZ383" s="66">
        <v>83898</v>
      </c>
      <c r="BA383" s="36">
        <f t="shared" si="5252"/>
        <v>827635.61800000002</v>
      </c>
      <c r="BB383" s="36">
        <f t="shared" si="5253"/>
        <v>342603.05</v>
      </c>
      <c r="BC383" s="36">
        <f t="shared" si="5254"/>
        <v>200474.15</v>
      </c>
      <c r="BD383" s="36">
        <f t="shared" si="5254"/>
        <v>142128.9</v>
      </c>
      <c r="BE383" s="36">
        <f t="shared" si="5255"/>
        <v>485032.56800000003</v>
      </c>
      <c r="BF383" s="36">
        <f t="shared" si="5256"/>
        <v>248584.49800000002</v>
      </c>
      <c r="BG383" s="36">
        <f t="shared" si="5256"/>
        <v>236448.07</v>
      </c>
      <c r="BH383" s="65">
        <f>+BI383+BL383</f>
        <v>299530.46499999997</v>
      </c>
      <c r="BI383" s="36">
        <f>+BJ383+BK383</f>
        <v>132515.49</v>
      </c>
      <c r="BJ383" s="66">
        <v>77623.33</v>
      </c>
      <c r="BK383" s="66">
        <v>54892.160000000003</v>
      </c>
      <c r="BL383" s="36">
        <f>+BM383+BN383</f>
        <v>167014.97499999998</v>
      </c>
      <c r="BM383" s="66">
        <v>77012.294999999998</v>
      </c>
      <c r="BN383" s="66">
        <v>90002.68</v>
      </c>
      <c r="BO383" s="65">
        <f t="shared" si="5257"/>
        <v>297385.22600000002</v>
      </c>
      <c r="BP383" s="36">
        <f t="shared" si="5258"/>
        <v>140749.476</v>
      </c>
      <c r="BQ383" s="66">
        <v>74154.173999999999</v>
      </c>
      <c r="BR383" s="66">
        <v>66595.301999999996</v>
      </c>
      <c r="BS383" s="36">
        <f t="shared" si="5259"/>
        <v>156635.75</v>
      </c>
      <c r="BT383" s="66">
        <v>64776.44</v>
      </c>
      <c r="BU383" s="66">
        <v>91859.31</v>
      </c>
      <c r="BV383" s="65">
        <f t="shared" si="5260"/>
        <v>294144.13</v>
      </c>
      <c r="BW383" s="36">
        <f t="shared" si="5261"/>
        <v>145739.85</v>
      </c>
      <c r="BX383" s="66">
        <v>85847.85</v>
      </c>
      <c r="BY383" s="66">
        <v>59892</v>
      </c>
      <c r="BZ383" s="36">
        <f t="shared" si="5262"/>
        <v>148404.28</v>
      </c>
      <c r="CA383" s="66">
        <v>81264.28</v>
      </c>
      <c r="CB383" s="66">
        <v>67140</v>
      </c>
      <c r="CC383" s="36">
        <f t="shared" si="5263"/>
        <v>891059.821</v>
      </c>
      <c r="CD383" s="36">
        <f t="shared" si="5264"/>
        <v>419004.81599999999</v>
      </c>
      <c r="CE383" s="36">
        <f t="shared" si="5265"/>
        <v>237625.35400000002</v>
      </c>
      <c r="CF383" s="36">
        <f t="shared" si="5265"/>
        <v>181379.462</v>
      </c>
      <c r="CG383" s="36">
        <f t="shared" si="5266"/>
        <v>472055.005</v>
      </c>
      <c r="CH383" s="36">
        <f t="shared" si="5267"/>
        <v>223053.01499999998</v>
      </c>
      <c r="CI383" s="36">
        <f t="shared" si="5267"/>
        <v>249001.99</v>
      </c>
      <c r="CJ383" s="65">
        <f>+CK383+CN383</f>
        <v>324568.587</v>
      </c>
      <c r="CK383" s="36">
        <f>+CL383+CM383</f>
        <v>153569.63699999999</v>
      </c>
      <c r="CL383" s="66">
        <v>96847.087</v>
      </c>
      <c r="CM383" s="66">
        <v>56722.55</v>
      </c>
      <c r="CN383" s="36">
        <f>+CO383+CP383</f>
        <v>170998.95</v>
      </c>
      <c r="CO383" s="66">
        <v>94444.95</v>
      </c>
      <c r="CP383" s="66">
        <v>76554</v>
      </c>
      <c r="CQ383" s="65">
        <f t="shared" si="5268"/>
        <v>287427.59100000001</v>
      </c>
      <c r="CR383" s="36">
        <f t="shared" si="5269"/>
        <v>116262.391</v>
      </c>
      <c r="CS383" s="66">
        <v>74678.540000000008</v>
      </c>
      <c r="CT383" s="66">
        <v>41583.851000000002</v>
      </c>
      <c r="CU383" s="36">
        <f t="shared" si="5270"/>
        <v>171165.2</v>
      </c>
      <c r="CV383" s="66">
        <v>86764.459999999992</v>
      </c>
      <c r="CW383" s="66">
        <v>84400.74</v>
      </c>
      <c r="CX383" s="65">
        <f t="shared" si="5271"/>
        <v>372258.58999999997</v>
      </c>
      <c r="CY383" s="36">
        <f t="shared" si="5272"/>
        <v>181350.53</v>
      </c>
      <c r="CZ383" s="66">
        <v>98845.05</v>
      </c>
      <c r="DA383" s="66">
        <v>82505.48</v>
      </c>
      <c r="DB383" s="36">
        <f t="shared" si="5273"/>
        <v>190908.06</v>
      </c>
      <c r="DC383" s="66">
        <v>94266.06</v>
      </c>
      <c r="DD383" s="66">
        <v>96642</v>
      </c>
      <c r="DE383" s="36">
        <f t="shared" si="5274"/>
        <v>984254.76799999992</v>
      </c>
      <c r="DF383" s="36">
        <f t="shared" si="5275"/>
        <v>451182.55800000002</v>
      </c>
      <c r="DG383" s="36">
        <f t="shared" si="5276"/>
        <v>270370.67700000003</v>
      </c>
      <c r="DH383" s="36">
        <f t="shared" si="5276"/>
        <v>180811.88099999999</v>
      </c>
      <c r="DI383" s="36">
        <f t="shared" si="5277"/>
        <v>533072.21</v>
      </c>
      <c r="DJ383" s="36">
        <f t="shared" si="5278"/>
        <v>275475.46999999997</v>
      </c>
      <c r="DK383" s="36">
        <f t="shared" si="5278"/>
        <v>257596.74</v>
      </c>
      <c r="DL383" s="36">
        <f t="shared" si="5279"/>
        <v>3641433.7370000002</v>
      </c>
      <c r="DM383" s="36">
        <f t="shared" si="5280"/>
        <v>1694484.844</v>
      </c>
      <c r="DN383" s="36">
        <f t="shared" si="5281"/>
        <v>966346.47100000002</v>
      </c>
      <c r="DO383" s="36">
        <f t="shared" si="5281"/>
        <v>728138.37300000014</v>
      </c>
      <c r="DP383" s="36">
        <f t="shared" si="5282"/>
        <v>1946948.8930000002</v>
      </c>
      <c r="DQ383" s="36">
        <f t="shared" si="5283"/>
        <v>934243.39300000004</v>
      </c>
      <c r="DR383" s="36">
        <f t="shared" si="5283"/>
        <v>1012705.5</v>
      </c>
    </row>
    <row r="384" spans="1:122" s="3" customFormat="1" ht="15" customHeight="1" x14ac:dyDescent="0.2">
      <c r="A384" s="37"/>
      <c r="B384" s="1"/>
      <c r="C384" s="35" t="s">
        <v>28</v>
      </c>
      <c r="D384" s="65">
        <f>+E384+H384</f>
        <v>53351.494000000006</v>
      </c>
      <c r="E384" s="36">
        <f>+F384+G384</f>
        <v>30705.255000000001</v>
      </c>
      <c r="F384" s="66">
        <v>25426.325000000001</v>
      </c>
      <c r="G384" s="66">
        <v>5278.93</v>
      </c>
      <c r="H384" s="36">
        <f>+I384+J384</f>
        <v>22646.239000000001</v>
      </c>
      <c r="I384" s="66">
        <v>10645.779</v>
      </c>
      <c r="J384" s="66">
        <v>12000.46</v>
      </c>
      <c r="K384" s="65">
        <f t="shared" si="5235"/>
        <v>60752.644</v>
      </c>
      <c r="L384" s="36">
        <f t="shared" si="5236"/>
        <v>42243.417000000001</v>
      </c>
      <c r="M384" s="66">
        <v>34122.536</v>
      </c>
      <c r="N384" s="66">
        <v>8120.8810000000003</v>
      </c>
      <c r="O384" s="36">
        <f t="shared" si="5237"/>
        <v>18509.226999999999</v>
      </c>
      <c r="P384" s="66">
        <v>7209.11</v>
      </c>
      <c r="Q384" s="66">
        <v>11300.117</v>
      </c>
      <c r="R384" s="65">
        <f t="shared" si="5238"/>
        <v>117915.50899999999</v>
      </c>
      <c r="S384" s="36">
        <f t="shared" si="5239"/>
        <v>38978.080999999998</v>
      </c>
      <c r="T384" s="66">
        <v>34001.080999999998</v>
      </c>
      <c r="U384" s="66">
        <v>4977</v>
      </c>
      <c r="V384" s="36">
        <f t="shared" si="5240"/>
        <v>78937.428</v>
      </c>
      <c r="W384" s="66">
        <v>71917.428</v>
      </c>
      <c r="X384" s="66">
        <v>7020</v>
      </c>
      <c r="Y384" s="36">
        <f t="shared" si="5241"/>
        <v>232019.647</v>
      </c>
      <c r="Z384" s="36">
        <f t="shared" si="5242"/>
        <v>111926.75300000001</v>
      </c>
      <c r="AA384" s="36">
        <f t="shared" si="5243"/>
        <v>93549.94200000001</v>
      </c>
      <c r="AB384" s="36">
        <f t="shared" si="5243"/>
        <v>18376.811000000002</v>
      </c>
      <c r="AC384" s="36">
        <f t="shared" si="5244"/>
        <v>120092.894</v>
      </c>
      <c r="AD384" s="36">
        <f t="shared" si="5245"/>
        <v>89772.316999999995</v>
      </c>
      <c r="AE384" s="36">
        <f t="shared" si="5245"/>
        <v>30320.576999999997</v>
      </c>
      <c r="AF384" s="65">
        <f>+AG384+AJ384</f>
        <v>55606.03</v>
      </c>
      <c r="AG384" s="36">
        <f>+AH384+AI384</f>
        <v>38657.538</v>
      </c>
      <c r="AH384" s="66">
        <v>31504.248</v>
      </c>
      <c r="AI384" s="66">
        <v>7153.29</v>
      </c>
      <c r="AJ384" s="36">
        <f>+AK384+AL384</f>
        <v>16948.491999999998</v>
      </c>
      <c r="AK384" s="66">
        <v>4648.4639999999999</v>
      </c>
      <c r="AL384" s="66">
        <v>12300.028</v>
      </c>
      <c r="AM384" s="65">
        <f t="shared" si="5246"/>
        <v>130043.36199999999</v>
      </c>
      <c r="AN384" s="36">
        <f t="shared" si="5247"/>
        <v>47099.887999999992</v>
      </c>
      <c r="AO384" s="66">
        <v>38707.873999999996</v>
      </c>
      <c r="AP384" s="66">
        <v>8392.0139999999992</v>
      </c>
      <c r="AQ384" s="36">
        <f t="shared" si="5248"/>
        <v>82943.474000000002</v>
      </c>
      <c r="AR384" s="66">
        <v>52383.07</v>
      </c>
      <c r="AS384" s="66">
        <v>30560.404000000002</v>
      </c>
      <c r="AT384" s="65">
        <f t="shared" si="5249"/>
        <v>97768.712999999989</v>
      </c>
      <c r="AU384" s="36">
        <f t="shared" si="5250"/>
        <v>49836.269</v>
      </c>
      <c r="AV384" s="66">
        <v>40054.184000000001</v>
      </c>
      <c r="AW384" s="66">
        <v>9782.0849999999991</v>
      </c>
      <c r="AX384" s="36">
        <f t="shared" si="5251"/>
        <v>47932.443999999996</v>
      </c>
      <c r="AY384" s="66">
        <v>38932.123999999996</v>
      </c>
      <c r="AZ384" s="66">
        <v>9000.32</v>
      </c>
      <c r="BA384" s="36">
        <f t="shared" si="5252"/>
        <v>283418.10499999998</v>
      </c>
      <c r="BB384" s="36">
        <f t="shared" si="5253"/>
        <v>135593.69500000001</v>
      </c>
      <c r="BC384" s="36">
        <f t="shared" si="5254"/>
        <v>110266.30600000001</v>
      </c>
      <c r="BD384" s="36">
        <f t="shared" si="5254"/>
        <v>25327.388999999999</v>
      </c>
      <c r="BE384" s="36">
        <f t="shared" si="5255"/>
        <v>147824.41</v>
      </c>
      <c r="BF384" s="36">
        <f t="shared" si="5256"/>
        <v>95963.657999999996</v>
      </c>
      <c r="BG384" s="36">
        <f t="shared" si="5256"/>
        <v>51860.752</v>
      </c>
      <c r="BH384" s="65">
        <f>+BI384+BL384</f>
        <v>56704.84</v>
      </c>
      <c r="BI384" s="36">
        <f>+BJ384+BK384</f>
        <v>36779.712</v>
      </c>
      <c r="BJ384" s="66">
        <v>29906.731999999996</v>
      </c>
      <c r="BK384" s="66">
        <v>6872.98</v>
      </c>
      <c r="BL384" s="36">
        <f>+BM384+BN384</f>
        <v>19925.128000000001</v>
      </c>
      <c r="BM384" s="66">
        <v>8229.7440000000006</v>
      </c>
      <c r="BN384" s="66">
        <v>11695.384</v>
      </c>
      <c r="BO384" s="65">
        <f t="shared" si="5257"/>
        <v>110664.928</v>
      </c>
      <c r="BP384" s="36">
        <f t="shared" si="5258"/>
        <v>47415.918999999994</v>
      </c>
      <c r="BQ384" s="66">
        <v>44728.718999999997</v>
      </c>
      <c r="BR384" s="66">
        <v>2687.2</v>
      </c>
      <c r="BS384" s="36">
        <f t="shared" si="5259"/>
        <v>63249.009000000005</v>
      </c>
      <c r="BT384" s="66">
        <v>43213.721000000005</v>
      </c>
      <c r="BU384" s="66">
        <v>20035.288</v>
      </c>
      <c r="BV384" s="65">
        <f t="shared" si="5260"/>
        <v>82122.559000000008</v>
      </c>
      <c r="BW384" s="36">
        <f t="shared" si="5261"/>
        <v>21767.800999999999</v>
      </c>
      <c r="BX384" s="66">
        <v>20669.800999999999</v>
      </c>
      <c r="BY384" s="66">
        <v>1098</v>
      </c>
      <c r="BZ384" s="36">
        <f t="shared" si="5262"/>
        <v>60354.758000000002</v>
      </c>
      <c r="CA384" s="66">
        <v>47941.281999999999</v>
      </c>
      <c r="CB384" s="66">
        <v>12413.475999999999</v>
      </c>
      <c r="CC384" s="36">
        <f t="shared" si="5263"/>
        <v>249492.32700000002</v>
      </c>
      <c r="CD384" s="36">
        <f t="shared" si="5264"/>
        <v>105963.432</v>
      </c>
      <c r="CE384" s="36">
        <f t="shared" si="5265"/>
        <v>95305.252000000008</v>
      </c>
      <c r="CF384" s="36">
        <f t="shared" si="5265"/>
        <v>10658.18</v>
      </c>
      <c r="CG384" s="36">
        <f t="shared" si="5266"/>
        <v>143528.89500000002</v>
      </c>
      <c r="CH384" s="36">
        <f t="shared" si="5267"/>
        <v>99384.747000000003</v>
      </c>
      <c r="CI384" s="36">
        <f t="shared" si="5267"/>
        <v>44144.148000000001</v>
      </c>
      <c r="CJ384" s="65">
        <f>+CK384+CN384</f>
        <v>66015.065000000002</v>
      </c>
      <c r="CK384" s="36">
        <f>+CL384+CM384</f>
        <v>23282.812999999998</v>
      </c>
      <c r="CL384" s="66">
        <v>17741.612999999998</v>
      </c>
      <c r="CM384" s="66">
        <v>5541.2</v>
      </c>
      <c r="CN384" s="36">
        <f>+CO384+CP384</f>
        <v>42732.252</v>
      </c>
      <c r="CO384" s="66">
        <v>31532</v>
      </c>
      <c r="CP384" s="66">
        <v>11200.252</v>
      </c>
      <c r="CQ384" s="65">
        <f t="shared" si="5268"/>
        <v>147595.95500000002</v>
      </c>
      <c r="CR384" s="36">
        <f t="shared" si="5269"/>
        <v>43873.611000000004</v>
      </c>
      <c r="CS384" s="66">
        <v>37391.781000000003</v>
      </c>
      <c r="CT384" s="66">
        <v>6481.83</v>
      </c>
      <c r="CU384" s="36">
        <f t="shared" si="5270"/>
        <v>103722.344</v>
      </c>
      <c r="CV384" s="66">
        <v>75851.759999999995</v>
      </c>
      <c r="CW384" s="66">
        <v>27870.584000000003</v>
      </c>
      <c r="CX384" s="65">
        <f t="shared" si="5271"/>
        <v>112638.34300000001</v>
      </c>
      <c r="CY384" s="36">
        <f t="shared" si="5272"/>
        <v>61501.174000000006</v>
      </c>
      <c r="CZ384" s="66">
        <v>47463.926000000007</v>
      </c>
      <c r="DA384" s="66">
        <v>14037.248000000001</v>
      </c>
      <c r="DB384" s="36">
        <f t="shared" si="5273"/>
        <v>51137.169000000002</v>
      </c>
      <c r="DC384" s="66">
        <v>35836.902000000002</v>
      </c>
      <c r="DD384" s="66">
        <v>15300.267</v>
      </c>
      <c r="DE384" s="36">
        <f t="shared" si="5274"/>
        <v>326249.36300000001</v>
      </c>
      <c r="DF384" s="36">
        <f t="shared" si="5275"/>
        <v>128657.598</v>
      </c>
      <c r="DG384" s="36">
        <f t="shared" si="5276"/>
        <v>102597.32</v>
      </c>
      <c r="DH384" s="36">
        <f t="shared" si="5276"/>
        <v>26060.277999999998</v>
      </c>
      <c r="DI384" s="36">
        <f t="shared" si="5277"/>
        <v>197591.76500000001</v>
      </c>
      <c r="DJ384" s="36">
        <f t="shared" si="5278"/>
        <v>143220.66200000001</v>
      </c>
      <c r="DK384" s="36">
        <f t="shared" si="5278"/>
        <v>54371.103000000003</v>
      </c>
      <c r="DL384" s="36">
        <f t="shared" si="5279"/>
        <v>1091179.4419999998</v>
      </c>
      <c r="DM384" s="36">
        <f t="shared" si="5280"/>
        <v>482141.478</v>
      </c>
      <c r="DN384" s="36">
        <f t="shared" si="5281"/>
        <v>401718.82</v>
      </c>
      <c r="DO384" s="36">
        <f t="shared" si="5281"/>
        <v>80422.657999999996</v>
      </c>
      <c r="DP384" s="36">
        <f t="shared" si="5282"/>
        <v>609037.96399999992</v>
      </c>
      <c r="DQ384" s="36">
        <f t="shared" si="5283"/>
        <v>428341.38399999996</v>
      </c>
      <c r="DR384" s="36">
        <f t="shared" si="5283"/>
        <v>180696.58000000002</v>
      </c>
    </row>
    <row r="385" spans="1:122" s="3" customFormat="1" ht="15" customHeight="1" x14ac:dyDescent="0.2">
      <c r="A385" s="37"/>
      <c r="B385" s="1"/>
      <c r="C385" s="39"/>
      <c r="D385" s="65"/>
      <c r="E385" s="36"/>
      <c r="F385" s="36"/>
      <c r="G385" s="36"/>
      <c r="H385" s="36"/>
      <c r="I385" s="36"/>
      <c r="J385" s="36"/>
      <c r="K385" s="65"/>
      <c r="L385" s="36"/>
      <c r="M385" s="36"/>
      <c r="N385" s="36"/>
      <c r="O385" s="36"/>
      <c r="P385" s="36"/>
      <c r="Q385" s="36"/>
      <c r="R385" s="65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65"/>
      <c r="AG385" s="36"/>
      <c r="AH385" s="36"/>
      <c r="AI385" s="36"/>
      <c r="AJ385" s="36"/>
      <c r="AK385" s="36"/>
      <c r="AL385" s="36"/>
      <c r="AM385" s="65"/>
      <c r="AN385" s="36"/>
      <c r="AO385" s="36"/>
      <c r="AP385" s="36"/>
      <c r="AQ385" s="36"/>
      <c r="AR385" s="36"/>
      <c r="AS385" s="36"/>
      <c r="AT385" s="65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65"/>
      <c r="BI385" s="36"/>
      <c r="BJ385" s="36"/>
      <c r="BK385" s="36"/>
      <c r="BL385" s="36"/>
      <c r="BM385" s="36"/>
      <c r="BN385" s="36"/>
      <c r="BO385" s="65"/>
      <c r="BP385" s="36"/>
      <c r="BQ385" s="36"/>
      <c r="BR385" s="36"/>
      <c r="BS385" s="36"/>
      <c r="BT385" s="36"/>
      <c r="BU385" s="36"/>
      <c r="BV385" s="65"/>
      <c r="BW385" s="36"/>
      <c r="BX385" s="36"/>
      <c r="BY385" s="36"/>
      <c r="BZ385" s="36"/>
      <c r="CA385" s="36"/>
      <c r="CB385" s="36"/>
      <c r="CC385" s="36"/>
      <c r="CD385" s="36"/>
      <c r="CE385" s="36"/>
      <c r="CF385" s="36"/>
      <c r="CG385" s="36"/>
      <c r="CH385" s="36"/>
      <c r="CI385" s="36"/>
      <c r="CJ385" s="65"/>
      <c r="CK385" s="36"/>
      <c r="CL385" s="36"/>
      <c r="CM385" s="36"/>
      <c r="CN385" s="36"/>
      <c r="CO385" s="36"/>
      <c r="CP385" s="36"/>
      <c r="CQ385" s="65"/>
      <c r="CR385" s="36"/>
      <c r="CS385" s="36"/>
      <c r="CT385" s="36"/>
      <c r="CU385" s="36"/>
      <c r="CV385" s="36"/>
      <c r="CW385" s="36"/>
      <c r="CX385" s="65"/>
      <c r="CY385" s="36"/>
      <c r="CZ385" s="36"/>
      <c r="DA385" s="36"/>
      <c r="DB385" s="36"/>
      <c r="DC385" s="36"/>
      <c r="DD385" s="36"/>
      <c r="DE385" s="36"/>
      <c r="DF385" s="36"/>
      <c r="DG385" s="36"/>
      <c r="DH385" s="36"/>
      <c r="DI385" s="36"/>
      <c r="DJ385" s="36"/>
      <c r="DK385" s="36"/>
      <c r="DL385" s="36"/>
      <c r="DM385" s="36"/>
      <c r="DN385" s="36"/>
      <c r="DO385" s="36"/>
      <c r="DP385" s="36"/>
      <c r="DQ385" s="36"/>
      <c r="DR385" s="36"/>
    </row>
    <row r="386" spans="1:122" s="3" customFormat="1" ht="15" customHeight="1" x14ac:dyDescent="0.2">
      <c r="A386" s="34"/>
      <c r="B386" s="1" t="s">
        <v>317</v>
      </c>
      <c r="C386" s="35"/>
      <c r="D386" s="65">
        <f t="shared" ref="D386:Q386" si="5284">SUM(D387:D390)</f>
        <v>2353</v>
      </c>
      <c r="E386" s="36">
        <f t="shared" si="5284"/>
        <v>2353</v>
      </c>
      <c r="F386" s="36">
        <f t="shared" si="5284"/>
        <v>1000</v>
      </c>
      <c r="G386" s="36">
        <f t="shared" si="5284"/>
        <v>1353</v>
      </c>
      <c r="H386" s="36">
        <f t="shared" si="5284"/>
        <v>0</v>
      </c>
      <c r="I386" s="36">
        <f t="shared" si="5284"/>
        <v>0</v>
      </c>
      <c r="J386" s="36">
        <f t="shared" si="5284"/>
        <v>0</v>
      </c>
      <c r="K386" s="65">
        <f t="shared" si="5284"/>
        <v>3154.32</v>
      </c>
      <c r="L386" s="36">
        <f t="shared" si="5284"/>
        <v>3154.32</v>
      </c>
      <c r="M386" s="36">
        <f t="shared" si="5284"/>
        <v>0</v>
      </c>
      <c r="N386" s="36">
        <f t="shared" si="5284"/>
        <v>3154.32</v>
      </c>
      <c r="O386" s="36">
        <f t="shared" si="5284"/>
        <v>0</v>
      </c>
      <c r="P386" s="36">
        <f t="shared" si="5284"/>
        <v>0</v>
      </c>
      <c r="Q386" s="36">
        <f t="shared" si="5284"/>
        <v>0</v>
      </c>
      <c r="R386" s="65">
        <f t="shared" ref="R386:R390" si="5285">S386+V386</f>
        <v>2282</v>
      </c>
      <c r="S386" s="36">
        <f t="shared" ref="S386:S390" si="5286">SUM(T386:U386)</f>
        <v>2282</v>
      </c>
      <c r="T386" s="36">
        <f>SUM(T387:T390)</f>
        <v>1720</v>
      </c>
      <c r="U386" s="36">
        <f>SUM(U387:U390)</f>
        <v>562</v>
      </c>
      <c r="V386" s="36">
        <f t="shared" ref="V386:V390" si="5287">SUM(W386:X386)</f>
        <v>0</v>
      </c>
      <c r="W386" s="36">
        <f>SUM(W387:W390)</f>
        <v>0</v>
      </c>
      <c r="X386" s="36">
        <f>SUM(X387:X390)</f>
        <v>0</v>
      </c>
      <c r="Y386" s="36">
        <f t="shared" ref="Y386" si="5288">Z386+AC386</f>
        <v>7789.32</v>
      </c>
      <c r="Z386" s="36">
        <f t="shared" ref="Z386" si="5289">SUM(AA386:AB386)</f>
        <v>7789.32</v>
      </c>
      <c r="AA386" s="36">
        <f>SUM(AA387:AA390)</f>
        <v>2720</v>
      </c>
      <c r="AB386" s="36">
        <f>SUM(AB387:AB390)</f>
        <v>5069.32</v>
      </c>
      <c r="AC386" s="36">
        <f t="shared" ref="AC386:AC390" si="5290">SUM(AD386:AE386)</f>
        <v>0</v>
      </c>
      <c r="AD386" s="36">
        <f>SUM(AD387:AD390)</f>
        <v>0</v>
      </c>
      <c r="AE386" s="36">
        <f>SUM(AE387:AE390)</f>
        <v>0</v>
      </c>
      <c r="AF386" s="65">
        <f t="shared" ref="AF386:AF390" si="5291">AG386+AJ386</f>
        <v>3450.1800000000003</v>
      </c>
      <c r="AG386" s="36">
        <f t="shared" ref="AG386:AG390" si="5292">SUM(AH386:AI386)</f>
        <v>3450.1800000000003</v>
      </c>
      <c r="AH386" s="36">
        <f>SUM(AH387:AH390)</f>
        <v>1500</v>
      </c>
      <c r="AI386" s="36">
        <f>SUM(AI387:AI390)</f>
        <v>1950.18</v>
      </c>
      <c r="AJ386" s="36">
        <f t="shared" ref="AJ386:AJ390" si="5293">SUM(AK386:AL386)</f>
        <v>0</v>
      </c>
      <c r="AK386" s="36">
        <f>SUM(AK387:AK390)</f>
        <v>0</v>
      </c>
      <c r="AL386" s="36">
        <f>SUM(AL387:AL390)</f>
        <v>0</v>
      </c>
      <c r="AM386" s="65">
        <f t="shared" ref="AM386:AM390" si="5294">AN386+AQ386</f>
        <v>1154</v>
      </c>
      <c r="AN386" s="36">
        <f t="shared" ref="AN386:AN390" si="5295">SUM(AO386:AP386)</f>
        <v>1154</v>
      </c>
      <c r="AO386" s="36">
        <f>SUM(AO387:AO390)</f>
        <v>720</v>
      </c>
      <c r="AP386" s="36">
        <f>SUM(AP387:AP390)</f>
        <v>434</v>
      </c>
      <c r="AQ386" s="36">
        <f t="shared" ref="AQ386:AQ390" si="5296">SUM(AR386:AS386)</f>
        <v>0</v>
      </c>
      <c r="AR386" s="36">
        <f>SUM(AR387:AR390)</f>
        <v>0</v>
      </c>
      <c r="AS386" s="36">
        <f>SUM(AS387:AS390)</f>
        <v>0</v>
      </c>
      <c r="AT386" s="65">
        <f t="shared" ref="AT386:AT390" si="5297">AU386+AX386</f>
        <v>2683.38</v>
      </c>
      <c r="AU386" s="36">
        <f t="shared" ref="AU386:AU390" si="5298">SUM(AV386:AW386)</f>
        <v>2683.38</v>
      </c>
      <c r="AV386" s="36">
        <f>SUM(AV387:AV390)</f>
        <v>0</v>
      </c>
      <c r="AW386" s="36">
        <f>SUM(AW387:AW390)</f>
        <v>2683.38</v>
      </c>
      <c r="AX386" s="36">
        <f t="shared" ref="AX386:AX390" si="5299">SUM(AY386:AZ386)</f>
        <v>0</v>
      </c>
      <c r="AY386" s="36">
        <f>SUM(AY387:AY390)</f>
        <v>0</v>
      </c>
      <c r="AZ386" s="36">
        <f>SUM(AZ387:AZ390)</f>
        <v>0</v>
      </c>
      <c r="BA386" s="36">
        <f t="shared" ref="BA386" si="5300">BB386+BE386</f>
        <v>7287.56</v>
      </c>
      <c r="BB386" s="36">
        <f t="shared" ref="BB386" si="5301">SUM(BC386:BD386)</f>
        <v>7287.56</v>
      </c>
      <c r="BC386" s="36">
        <f>SUM(BC387:BC390)</f>
        <v>2220</v>
      </c>
      <c r="BD386" s="36">
        <f>SUM(BD387:BD390)</f>
        <v>5067.5600000000004</v>
      </c>
      <c r="BE386" s="36">
        <f t="shared" ref="BE386:BE390" si="5302">SUM(BF386:BG386)</f>
        <v>0</v>
      </c>
      <c r="BF386" s="36">
        <f>SUM(BF387:BF390)</f>
        <v>0</v>
      </c>
      <c r="BG386" s="36">
        <f>SUM(BG387:BG390)</f>
        <v>0</v>
      </c>
      <c r="BH386" s="65">
        <f t="shared" ref="BH386" si="5303">BI386+BL386</f>
        <v>800</v>
      </c>
      <c r="BI386" s="36">
        <f t="shared" ref="BI386" si="5304">SUM(BJ386:BK386)</f>
        <v>800</v>
      </c>
      <c r="BJ386" s="36">
        <f>SUM(BJ387:BJ390)</f>
        <v>800</v>
      </c>
      <c r="BK386" s="36">
        <f>SUM(BK387:BK390)</f>
        <v>0</v>
      </c>
      <c r="BL386" s="36">
        <f t="shared" ref="BL386" si="5305">SUM(BM386:BN386)</f>
        <v>0</v>
      </c>
      <c r="BM386" s="36">
        <f>SUM(BM387:BM390)</f>
        <v>0</v>
      </c>
      <c r="BN386" s="36">
        <f>SUM(BN387:BN390)</f>
        <v>0</v>
      </c>
      <c r="BO386" s="65">
        <f t="shared" ref="BO386" si="5306">BP386+BS386</f>
        <v>2080</v>
      </c>
      <c r="BP386" s="36">
        <f t="shared" ref="BP386" si="5307">SUM(BQ386:BR386)</f>
        <v>2080</v>
      </c>
      <c r="BQ386" s="36">
        <f>SUM(BQ387:BQ390)</f>
        <v>2080</v>
      </c>
      <c r="BR386" s="36">
        <f>SUM(BR387:BR390)</f>
        <v>0</v>
      </c>
      <c r="BS386" s="36">
        <f t="shared" ref="BS386" si="5308">SUM(BT386:BU386)</f>
        <v>0</v>
      </c>
      <c r="BT386" s="36">
        <f>SUM(BT387:BT390)</f>
        <v>0</v>
      </c>
      <c r="BU386" s="36">
        <f>SUM(BU387:BU390)</f>
        <v>0</v>
      </c>
      <c r="BV386" s="65">
        <f t="shared" ref="BV386" si="5309">BW386+BZ386</f>
        <v>2079</v>
      </c>
      <c r="BW386" s="36">
        <f t="shared" ref="BW386" si="5310">SUM(BX386:BY386)</f>
        <v>2079</v>
      </c>
      <c r="BX386" s="36">
        <f>SUM(BX387:BX390)</f>
        <v>720</v>
      </c>
      <c r="BY386" s="36">
        <f>SUM(BY387:BY390)</f>
        <v>1359</v>
      </c>
      <c r="BZ386" s="36">
        <f t="shared" ref="BZ386" si="5311">SUM(CA386:CB386)</f>
        <v>0</v>
      </c>
      <c r="CA386" s="36">
        <f>SUM(CA387:CA390)</f>
        <v>0</v>
      </c>
      <c r="CB386" s="36">
        <f>SUM(CB387:CB390)</f>
        <v>0</v>
      </c>
      <c r="CC386" s="36">
        <f t="shared" ref="CC386" si="5312">CD386+CG386</f>
        <v>4959</v>
      </c>
      <c r="CD386" s="36">
        <f t="shared" ref="CD386" si="5313">SUM(CE386:CF386)</f>
        <v>4959</v>
      </c>
      <c r="CE386" s="36">
        <f>SUM(CE387:CE390)</f>
        <v>3600</v>
      </c>
      <c r="CF386" s="36">
        <f>SUM(CF387:CF390)</f>
        <v>1359</v>
      </c>
      <c r="CG386" s="36">
        <f t="shared" ref="CG386:CG390" si="5314">SUM(CH386:CI386)</f>
        <v>0</v>
      </c>
      <c r="CH386" s="36">
        <f>SUM(CH387:CH390)</f>
        <v>0</v>
      </c>
      <c r="CI386" s="36">
        <f>SUM(CI387:CI390)</f>
        <v>0</v>
      </c>
      <c r="CJ386" s="65">
        <f t="shared" ref="CJ386" si="5315">CK386+CN386</f>
        <v>400</v>
      </c>
      <c r="CK386" s="36">
        <f t="shared" ref="CK386" si="5316">SUM(CL386:CM386)</f>
        <v>400</v>
      </c>
      <c r="CL386" s="36">
        <f>SUM(CL387:CL390)</f>
        <v>400</v>
      </c>
      <c r="CM386" s="36">
        <f>SUM(CM387:CM390)</f>
        <v>0</v>
      </c>
      <c r="CN386" s="36">
        <f t="shared" ref="CN386" si="5317">SUM(CO386:CP386)</f>
        <v>0</v>
      </c>
      <c r="CO386" s="36">
        <f>SUM(CO387:CO390)</f>
        <v>0</v>
      </c>
      <c r="CP386" s="36">
        <f>SUM(CP387:CP390)</f>
        <v>0</v>
      </c>
      <c r="CQ386" s="65">
        <f t="shared" ref="CQ386" si="5318">CR386+CU386</f>
        <v>2427</v>
      </c>
      <c r="CR386" s="36">
        <f t="shared" ref="CR386" si="5319">SUM(CS386:CT386)</f>
        <v>2427</v>
      </c>
      <c r="CS386" s="36">
        <f>SUM(CS387:CS390)</f>
        <v>1120</v>
      </c>
      <c r="CT386" s="36">
        <f>SUM(CT387:CT390)</f>
        <v>1307</v>
      </c>
      <c r="CU386" s="36">
        <f t="shared" ref="CU386" si="5320">SUM(CV386:CW386)</f>
        <v>0</v>
      </c>
      <c r="CV386" s="36">
        <f>SUM(CV387:CV390)</f>
        <v>0</v>
      </c>
      <c r="CW386" s="36">
        <f>SUM(CW387:CW390)</f>
        <v>0</v>
      </c>
      <c r="CX386" s="65">
        <f t="shared" si="5010"/>
        <v>0</v>
      </c>
      <c r="CY386" s="36">
        <f t="shared" si="5011"/>
        <v>0</v>
      </c>
      <c r="CZ386" s="36">
        <f>SUM(CZ387:CZ390)</f>
        <v>0</v>
      </c>
      <c r="DA386" s="36">
        <f>SUM(DA387:DA390)</f>
        <v>0</v>
      </c>
      <c r="DB386" s="36">
        <f t="shared" si="5012"/>
        <v>0</v>
      </c>
      <c r="DC386" s="36">
        <f>SUM(DC387:DC390)</f>
        <v>0</v>
      </c>
      <c r="DD386" s="36">
        <f>SUM(DD387:DD390)</f>
        <v>0</v>
      </c>
      <c r="DE386" s="36">
        <f t="shared" ref="DE386" si="5321">DF386+DI386</f>
        <v>2827</v>
      </c>
      <c r="DF386" s="36">
        <f t="shared" ref="DF386" si="5322">SUM(DG386:DH386)</f>
        <v>2827</v>
      </c>
      <c r="DG386" s="36">
        <f>SUM(DG387:DG390)</f>
        <v>1520</v>
      </c>
      <c r="DH386" s="36">
        <f>SUM(DH387:DH390)</f>
        <v>1307</v>
      </c>
      <c r="DI386" s="36">
        <f t="shared" ref="DI386:DI390" si="5323">SUM(DJ386:DK386)</f>
        <v>0</v>
      </c>
      <c r="DJ386" s="36">
        <f>SUM(DJ387:DJ390)</f>
        <v>0</v>
      </c>
      <c r="DK386" s="36">
        <f>SUM(DK387:DK390)</f>
        <v>0</v>
      </c>
      <c r="DL386" s="36">
        <f t="shared" ref="DL386:DL390" si="5324">DM386+DP386</f>
        <v>22862.880000000001</v>
      </c>
      <c r="DM386" s="36">
        <f t="shared" ref="DM386:DM390" si="5325">SUM(DN386:DO386)</f>
        <v>22862.880000000001</v>
      </c>
      <c r="DN386" s="36">
        <f>SUM(DN387:DN390)</f>
        <v>10060</v>
      </c>
      <c r="DO386" s="36">
        <f>SUM(DO387:DO390)</f>
        <v>12802.880000000001</v>
      </c>
      <c r="DP386" s="36">
        <f t="shared" ref="DP386:DP390" si="5326">SUM(DQ386:DR386)</f>
        <v>0</v>
      </c>
      <c r="DQ386" s="36">
        <f>SUM(DQ387:DQ390)</f>
        <v>0</v>
      </c>
      <c r="DR386" s="36">
        <f>SUM(DR387:DR390)</f>
        <v>0</v>
      </c>
    </row>
    <row r="387" spans="1:122" s="3" customFormat="1" ht="15" customHeight="1" x14ac:dyDescent="0.2">
      <c r="A387" s="37"/>
      <c r="B387" s="38"/>
      <c r="C387" s="35" t="s">
        <v>318</v>
      </c>
      <c r="D387" s="65">
        <f>E387+H387</f>
        <v>0</v>
      </c>
      <c r="E387" s="36">
        <f>I387+J387</f>
        <v>0</v>
      </c>
      <c r="F387" s="36">
        <v>0</v>
      </c>
      <c r="G387" s="36">
        <v>0</v>
      </c>
      <c r="H387" s="36">
        <f>I387+J387</f>
        <v>0</v>
      </c>
      <c r="I387" s="36">
        <v>0</v>
      </c>
      <c r="J387" s="36">
        <v>0</v>
      </c>
      <c r="K387" s="65">
        <f>L387+O387</f>
        <v>0</v>
      </c>
      <c r="L387" s="36">
        <f>P387+Q387</f>
        <v>0</v>
      </c>
      <c r="M387" s="36">
        <v>0</v>
      </c>
      <c r="N387" s="36">
        <v>0</v>
      </c>
      <c r="O387" s="36">
        <f>P387+Q387</f>
        <v>0</v>
      </c>
      <c r="P387" s="36">
        <v>0</v>
      </c>
      <c r="Q387" s="36">
        <v>0</v>
      </c>
      <c r="R387" s="65">
        <f t="shared" si="5285"/>
        <v>0</v>
      </c>
      <c r="S387" s="36">
        <f t="shared" si="5286"/>
        <v>0</v>
      </c>
      <c r="T387" s="36">
        <v>0</v>
      </c>
      <c r="U387" s="36">
        <v>0</v>
      </c>
      <c r="V387" s="36">
        <f t="shared" si="5287"/>
        <v>0</v>
      </c>
      <c r="W387" s="36">
        <v>0</v>
      </c>
      <c r="X387" s="36">
        <v>0</v>
      </c>
      <c r="Y387" s="36">
        <f>Z387+AC387</f>
        <v>0</v>
      </c>
      <c r="Z387" s="36">
        <f>SUM(AA387:AB387)</f>
        <v>0</v>
      </c>
      <c r="AA387" s="36">
        <f t="shared" ref="AA387:AB390" si="5327">F387+M387+T387</f>
        <v>0</v>
      </c>
      <c r="AB387" s="36">
        <f t="shared" si="5327"/>
        <v>0</v>
      </c>
      <c r="AC387" s="36">
        <f t="shared" si="5290"/>
        <v>0</v>
      </c>
      <c r="AD387" s="36">
        <f t="shared" ref="AD387:AE390" si="5328">I387+P387+W387</f>
        <v>0</v>
      </c>
      <c r="AE387" s="36">
        <f t="shared" si="5328"/>
        <v>0</v>
      </c>
      <c r="AF387" s="65">
        <f t="shared" si="5291"/>
        <v>0</v>
      </c>
      <c r="AG387" s="36">
        <f t="shared" si="5292"/>
        <v>0</v>
      </c>
      <c r="AH387" s="36">
        <v>0</v>
      </c>
      <c r="AI387" s="36">
        <v>0</v>
      </c>
      <c r="AJ387" s="36">
        <f t="shared" si="5293"/>
        <v>0</v>
      </c>
      <c r="AK387" s="36">
        <v>0</v>
      </c>
      <c r="AL387" s="36">
        <v>0</v>
      </c>
      <c r="AM387" s="65">
        <f t="shared" si="5294"/>
        <v>0</v>
      </c>
      <c r="AN387" s="36">
        <f t="shared" si="5295"/>
        <v>0</v>
      </c>
      <c r="AO387" s="36">
        <v>0</v>
      </c>
      <c r="AP387" s="36">
        <v>0</v>
      </c>
      <c r="AQ387" s="36">
        <f t="shared" si="5296"/>
        <v>0</v>
      </c>
      <c r="AR387" s="36">
        <v>0</v>
      </c>
      <c r="AS387" s="36">
        <v>0</v>
      </c>
      <c r="AT387" s="65">
        <f t="shared" si="5297"/>
        <v>0</v>
      </c>
      <c r="AU387" s="36">
        <f t="shared" si="5298"/>
        <v>0</v>
      </c>
      <c r="AV387" s="36">
        <v>0</v>
      </c>
      <c r="AW387" s="36">
        <v>0</v>
      </c>
      <c r="AX387" s="36">
        <f t="shared" si="5299"/>
        <v>0</v>
      </c>
      <c r="AY387" s="36">
        <v>0</v>
      </c>
      <c r="AZ387" s="36">
        <v>0</v>
      </c>
      <c r="BA387" s="36">
        <f>BB387+BE387</f>
        <v>0</v>
      </c>
      <c r="BB387" s="36">
        <f>SUM(BC387:BD387)</f>
        <v>0</v>
      </c>
      <c r="BC387" s="36">
        <f t="shared" ref="BC387:BD390" si="5329">AH387+AO387+AV387</f>
        <v>0</v>
      </c>
      <c r="BD387" s="36">
        <f t="shared" si="5329"/>
        <v>0</v>
      </c>
      <c r="BE387" s="36">
        <f t="shared" si="5302"/>
        <v>0</v>
      </c>
      <c r="BF387" s="36">
        <f t="shared" ref="BF387:BG390" si="5330">AK387+AR387+AY387</f>
        <v>0</v>
      </c>
      <c r="BG387" s="36">
        <f t="shared" si="5330"/>
        <v>0</v>
      </c>
      <c r="BH387" s="65">
        <f>BI387+BL387</f>
        <v>0</v>
      </c>
      <c r="BI387" s="36">
        <f>BM387+BN387</f>
        <v>0</v>
      </c>
      <c r="BJ387" s="36">
        <v>0</v>
      </c>
      <c r="BK387" s="36">
        <v>0</v>
      </c>
      <c r="BL387" s="36">
        <f>BM387+BN387</f>
        <v>0</v>
      </c>
      <c r="BM387" s="36">
        <v>0</v>
      </c>
      <c r="BN387" s="36">
        <v>0</v>
      </c>
      <c r="BO387" s="65">
        <f>BP387+BS387</f>
        <v>0</v>
      </c>
      <c r="BP387" s="36">
        <f>BT387+BU387</f>
        <v>0</v>
      </c>
      <c r="BQ387" s="36">
        <v>0</v>
      </c>
      <c r="BR387" s="36">
        <v>0</v>
      </c>
      <c r="BS387" s="36">
        <f>BT387+BU387</f>
        <v>0</v>
      </c>
      <c r="BT387" s="36">
        <v>0</v>
      </c>
      <c r="BU387" s="36">
        <v>0</v>
      </c>
      <c r="BV387" s="65">
        <f>BW387+BZ387</f>
        <v>0</v>
      </c>
      <c r="BW387" s="36">
        <f>CA387+CB387</f>
        <v>0</v>
      </c>
      <c r="BX387" s="36">
        <v>0</v>
      </c>
      <c r="BY387" s="36">
        <v>0</v>
      </c>
      <c r="BZ387" s="36">
        <f>CA387+CB387</f>
        <v>0</v>
      </c>
      <c r="CA387" s="36">
        <v>0</v>
      </c>
      <c r="CB387" s="36">
        <v>0</v>
      </c>
      <c r="CC387" s="36">
        <f>CD387+CG387</f>
        <v>0</v>
      </c>
      <c r="CD387" s="36">
        <f>SUM(CE387:CF387)</f>
        <v>0</v>
      </c>
      <c r="CE387" s="36">
        <f t="shared" ref="CE387:CF390" si="5331">BJ387+BQ387+BX387</f>
        <v>0</v>
      </c>
      <c r="CF387" s="36">
        <f t="shared" si="5331"/>
        <v>0</v>
      </c>
      <c r="CG387" s="36">
        <f t="shared" si="5314"/>
        <v>0</v>
      </c>
      <c r="CH387" s="36">
        <f t="shared" ref="CH387:CI390" si="5332">BM387+BT387+CA387</f>
        <v>0</v>
      </c>
      <c r="CI387" s="36">
        <f t="shared" si="5332"/>
        <v>0</v>
      </c>
      <c r="CJ387" s="65">
        <f>CK387+CN387</f>
        <v>0</v>
      </c>
      <c r="CK387" s="36">
        <f>CO387+CP387</f>
        <v>0</v>
      </c>
      <c r="CL387" s="36">
        <v>0</v>
      </c>
      <c r="CM387" s="36">
        <v>0</v>
      </c>
      <c r="CN387" s="36">
        <f>CO387+CP387</f>
        <v>0</v>
      </c>
      <c r="CO387" s="36">
        <v>0</v>
      </c>
      <c r="CP387" s="36">
        <v>0</v>
      </c>
      <c r="CQ387" s="65">
        <f>CR387+CU387</f>
        <v>0</v>
      </c>
      <c r="CR387" s="36">
        <f>CV387+CW387</f>
        <v>0</v>
      </c>
      <c r="CS387" s="36">
        <v>0</v>
      </c>
      <c r="CT387" s="36">
        <v>0</v>
      </c>
      <c r="CU387" s="36">
        <f>CV387+CW387</f>
        <v>0</v>
      </c>
      <c r="CV387" s="36">
        <v>0</v>
      </c>
      <c r="CW387" s="36">
        <v>0</v>
      </c>
      <c r="CX387" s="65">
        <f t="shared" si="5010"/>
        <v>0</v>
      </c>
      <c r="CY387" s="36">
        <f t="shared" si="5011"/>
        <v>0</v>
      </c>
      <c r="CZ387" s="36">
        <v>0</v>
      </c>
      <c r="DA387" s="36">
        <v>0</v>
      </c>
      <c r="DB387" s="36">
        <f t="shared" si="5012"/>
        <v>0</v>
      </c>
      <c r="DC387" s="36">
        <v>0</v>
      </c>
      <c r="DD387" s="36">
        <v>0</v>
      </c>
      <c r="DE387" s="36">
        <f>DF387+DI387</f>
        <v>0</v>
      </c>
      <c r="DF387" s="36">
        <f>SUM(DG387:DH387)</f>
        <v>0</v>
      </c>
      <c r="DG387" s="36">
        <f t="shared" ref="DG387:DH390" si="5333">CL387+CS387+CZ387</f>
        <v>0</v>
      </c>
      <c r="DH387" s="36">
        <f t="shared" si="5333"/>
        <v>0</v>
      </c>
      <c r="DI387" s="36">
        <f t="shared" si="5323"/>
        <v>0</v>
      </c>
      <c r="DJ387" s="36">
        <f t="shared" ref="DJ387:DK390" si="5334">CO387+CV387+DC387</f>
        <v>0</v>
      </c>
      <c r="DK387" s="36">
        <f t="shared" si="5334"/>
        <v>0</v>
      </c>
      <c r="DL387" s="36">
        <f t="shared" si="5324"/>
        <v>0</v>
      </c>
      <c r="DM387" s="36">
        <f t="shared" si="5325"/>
        <v>0</v>
      </c>
      <c r="DN387" s="36">
        <f t="shared" ref="DN387:DO390" si="5335">AA387+BC387+CE387+DG387</f>
        <v>0</v>
      </c>
      <c r="DO387" s="36">
        <f t="shared" si="5335"/>
        <v>0</v>
      </c>
      <c r="DP387" s="36">
        <f t="shared" si="5326"/>
        <v>0</v>
      </c>
      <c r="DQ387" s="36">
        <f t="shared" ref="DQ387:DR390" si="5336">AD387+BF387+CH387+DJ387</f>
        <v>0</v>
      </c>
      <c r="DR387" s="36">
        <f t="shared" si="5336"/>
        <v>0</v>
      </c>
    </row>
    <row r="388" spans="1:122" s="3" customFormat="1" ht="15" customHeight="1" x14ac:dyDescent="0.2">
      <c r="A388" s="37"/>
      <c r="B388" s="38"/>
      <c r="C388" s="35" t="s">
        <v>319</v>
      </c>
      <c r="D388" s="65">
        <f>E388+H388</f>
        <v>2353</v>
      </c>
      <c r="E388" s="36">
        <f>F388+G388</f>
        <v>2353</v>
      </c>
      <c r="F388" s="36">
        <v>1000</v>
      </c>
      <c r="G388" s="36">
        <v>1353</v>
      </c>
      <c r="H388" s="36">
        <f>I388+J388</f>
        <v>0</v>
      </c>
      <c r="I388" s="36">
        <v>0</v>
      </c>
      <c r="J388" s="36">
        <v>0</v>
      </c>
      <c r="K388" s="65">
        <f>L388+O388</f>
        <v>3154.32</v>
      </c>
      <c r="L388" s="36">
        <f>M388+N388</f>
        <v>3154.32</v>
      </c>
      <c r="M388" s="36">
        <v>0</v>
      </c>
      <c r="N388" s="36">
        <v>3154.32</v>
      </c>
      <c r="O388" s="36">
        <f>P388+Q388</f>
        <v>0</v>
      </c>
      <c r="P388" s="36">
        <v>0</v>
      </c>
      <c r="Q388" s="36">
        <v>0</v>
      </c>
      <c r="R388" s="65">
        <f t="shared" si="5285"/>
        <v>2282</v>
      </c>
      <c r="S388" s="36">
        <f t="shared" si="5286"/>
        <v>2282</v>
      </c>
      <c r="T388" s="36">
        <v>1720</v>
      </c>
      <c r="U388" s="36">
        <v>562</v>
      </c>
      <c r="V388" s="36">
        <f t="shared" si="5287"/>
        <v>0</v>
      </c>
      <c r="W388" s="36">
        <v>0</v>
      </c>
      <c r="X388" s="36">
        <v>0</v>
      </c>
      <c r="Y388" s="36">
        <f>Z388+AC388</f>
        <v>7789.32</v>
      </c>
      <c r="Z388" s="36">
        <f>SUM(AA388:AB388)</f>
        <v>7789.32</v>
      </c>
      <c r="AA388" s="36">
        <f t="shared" si="5327"/>
        <v>2720</v>
      </c>
      <c r="AB388" s="36">
        <f t="shared" si="5327"/>
        <v>5069.32</v>
      </c>
      <c r="AC388" s="36">
        <f t="shared" si="5290"/>
        <v>0</v>
      </c>
      <c r="AD388" s="36">
        <f t="shared" si="5328"/>
        <v>0</v>
      </c>
      <c r="AE388" s="36">
        <f t="shared" si="5328"/>
        <v>0</v>
      </c>
      <c r="AF388" s="65">
        <f t="shared" si="5291"/>
        <v>3450.1800000000003</v>
      </c>
      <c r="AG388" s="36">
        <f t="shared" si="5292"/>
        <v>3450.1800000000003</v>
      </c>
      <c r="AH388" s="36">
        <v>1500</v>
      </c>
      <c r="AI388" s="36">
        <v>1950.18</v>
      </c>
      <c r="AJ388" s="36">
        <f t="shared" si="5293"/>
        <v>0</v>
      </c>
      <c r="AK388" s="36">
        <v>0</v>
      </c>
      <c r="AL388" s="36">
        <v>0</v>
      </c>
      <c r="AM388" s="65">
        <f t="shared" si="5294"/>
        <v>1154</v>
      </c>
      <c r="AN388" s="36">
        <f t="shared" si="5295"/>
        <v>1154</v>
      </c>
      <c r="AO388" s="36">
        <v>720</v>
      </c>
      <c r="AP388" s="36">
        <v>434</v>
      </c>
      <c r="AQ388" s="36">
        <f t="shared" si="5296"/>
        <v>0</v>
      </c>
      <c r="AR388" s="36">
        <v>0</v>
      </c>
      <c r="AS388" s="36">
        <v>0</v>
      </c>
      <c r="AT388" s="65">
        <f t="shared" si="5297"/>
        <v>2683.38</v>
      </c>
      <c r="AU388" s="36">
        <f t="shared" si="5298"/>
        <v>2683.38</v>
      </c>
      <c r="AV388" s="36">
        <v>0</v>
      </c>
      <c r="AW388" s="36">
        <v>2683.38</v>
      </c>
      <c r="AX388" s="36">
        <f t="shared" si="5299"/>
        <v>0</v>
      </c>
      <c r="AY388" s="36">
        <v>0</v>
      </c>
      <c r="AZ388" s="36">
        <v>0</v>
      </c>
      <c r="BA388" s="36">
        <f>BB388+BE388</f>
        <v>7287.56</v>
      </c>
      <c r="BB388" s="36">
        <f>SUM(BC388:BD388)</f>
        <v>7287.56</v>
      </c>
      <c r="BC388" s="36">
        <f t="shared" si="5329"/>
        <v>2220</v>
      </c>
      <c r="BD388" s="36">
        <f t="shared" si="5329"/>
        <v>5067.5600000000004</v>
      </c>
      <c r="BE388" s="36">
        <f t="shared" si="5302"/>
        <v>0</v>
      </c>
      <c r="BF388" s="36">
        <f t="shared" si="5330"/>
        <v>0</v>
      </c>
      <c r="BG388" s="36">
        <f t="shared" si="5330"/>
        <v>0</v>
      </c>
      <c r="BH388" s="65">
        <f>BI388+BL388</f>
        <v>800</v>
      </c>
      <c r="BI388" s="36">
        <f>BJ388+BK388</f>
        <v>800</v>
      </c>
      <c r="BJ388" s="36">
        <v>800</v>
      </c>
      <c r="BK388" s="36">
        <v>0</v>
      </c>
      <c r="BL388" s="36">
        <f>BM388+BN388</f>
        <v>0</v>
      </c>
      <c r="BM388" s="36">
        <v>0</v>
      </c>
      <c r="BN388" s="36">
        <v>0</v>
      </c>
      <c r="BO388" s="65">
        <f>BP388+BS388</f>
        <v>2080</v>
      </c>
      <c r="BP388" s="36">
        <f>BQ388+BR388</f>
        <v>2080</v>
      </c>
      <c r="BQ388" s="36">
        <v>2080</v>
      </c>
      <c r="BR388" s="36">
        <v>0</v>
      </c>
      <c r="BS388" s="36">
        <f>BT388+BU388</f>
        <v>0</v>
      </c>
      <c r="BT388" s="36">
        <v>0</v>
      </c>
      <c r="BU388" s="36">
        <v>0</v>
      </c>
      <c r="BV388" s="65">
        <f>BW388+BZ388</f>
        <v>2079</v>
      </c>
      <c r="BW388" s="36">
        <f>BX388+BY388</f>
        <v>2079</v>
      </c>
      <c r="BX388" s="36">
        <v>720</v>
      </c>
      <c r="BY388" s="36">
        <v>1359</v>
      </c>
      <c r="BZ388" s="36">
        <f>CA388+CB388</f>
        <v>0</v>
      </c>
      <c r="CA388" s="36">
        <v>0</v>
      </c>
      <c r="CB388" s="36">
        <v>0</v>
      </c>
      <c r="CC388" s="36">
        <f>CD388+CG388</f>
        <v>4959</v>
      </c>
      <c r="CD388" s="36">
        <f>SUM(CE388:CF388)</f>
        <v>4959</v>
      </c>
      <c r="CE388" s="36">
        <f t="shared" si="5331"/>
        <v>3600</v>
      </c>
      <c r="CF388" s="36">
        <f t="shared" si="5331"/>
        <v>1359</v>
      </c>
      <c r="CG388" s="36">
        <f t="shared" si="5314"/>
        <v>0</v>
      </c>
      <c r="CH388" s="36">
        <f t="shared" si="5332"/>
        <v>0</v>
      </c>
      <c r="CI388" s="36">
        <f t="shared" si="5332"/>
        <v>0</v>
      </c>
      <c r="CJ388" s="65">
        <f>CK388+CN388</f>
        <v>400</v>
      </c>
      <c r="CK388" s="36">
        <f>CL388+CM388</f>
        <v>400</v>
      </c>
      <c r="CL388" s="36">
        <v>400</v>
      </c>
      <c r="CM388" s="36">
        <v>0</v>
      </c>
      <c r="CN388" s="36">
        <f>CO388+CP388</f>
        <v>0</v>
      </c>
      <c r="CO388" s="36">
        <v>0</v>
      </c>
      <c r="CP388" s="36">
        <v>0</v>
      </c>
      <c r="CQ388" s="65">
        <f>CR388+CU388</f>
        <v>2427</v>
      </c>
      <c r="CR388" s="36">
        <f>CS388+CT388</f>
        <v>2427</v>
      </c>
      <c r="CS388" s="36">
        <v>1120</v>
      </c>
      <c r="CT388" s="36">
        <v>1307</v>
      </c>
      <c r="CU388" s="36">
        <f>CV388+CW388</f>
        <v>0</v>
      </c>
      <c r="CV388" s="36">
        <v>0</v>
      </c>
      <c r="CW388" s="36">
        <v>0</v>
      </c>
      <c r="CX388" s="65">
        <f t="shared" si="5010"/>
        <v>0</v>
      </c>
      <c r="CY388" s="36">
        <f t="shared" si="5011"/>
        <v>0</v>
      </c>
      <c r="CZ388" s="36">
        <v>0</v>
      </c>
      <c r="DA388" s="36">
        <v>0</v>
      </c>
      <c r="DB388" s="36">
        <f t="shared" si="5012"/>
        <v>0</v>
      </c>
      <c r="DC388" s="36">
        <v>0</v>
      </c>
      <c r="DD388" s="36">
        <v>0</v>
      </c>
      <c r="DE388" s="36">
        <f>DF388+DI388</f>
        <v>2827</v>
      </c>
      <c r="DF388" s="36">
        <f>SUM(DG388:DH388)</f>
        <v>2827</v>
      </c>
      <c r="DG388" s="36">
        <f t="shared" si="5333"/>
        <v>1520</v>
      </c>
      <c r="DH388" s="36">
        <f t="shared" si="5333"/>
        <v>1307</v>
      </c>
      <c r="DI388" s="36">
        <f t="shared" si="5323"/>
        <v>0</v>
      </c>
      <c r="DJ388" s="36">
        <f t="shared" si="5334"/>
        <v>0</v>
      </c>
      <c r="DK388" s="36">
        <f t="shared" si="5334"/>
        <v>0</v>
      </c>
      <c r="DL388" s="36">
        <f t="shared" si="5324"/>
        <v>22862.880000000001</v>
      </c>
      <c r="DM388" s="36">
        <f t="shared" si="5325"/>
        <v>22862.880000000001</v>
      </c>
      <c r="DN388" s="36">
        <f t="shared" si="5335"/>
        <v>10060</v>
      </c>
      <c r="DO388" s="36">
        <f t="shared" si="5335"/>
        <v>12802.880000000001</v>
      </c>
      <c r="DP388" s="36">
        <f t="shared" si="5326"/>
        <v>0</v>
      </c>
      <c r="DQ388" s="36">
        <f t="shared" si="5336"/>
        <v>0</v>
      </c>
      <c r="DR388" s="36">
        <f t="shared" si="5336"/>
        <v>0</v>
      </c>
    </row>
    <row r="389" spans="1:122" s="3" customFormat="1" ht="15" customHeight="1" x14ac:dyDescent="0.2">
      <c r="A389" s="37"/>
      <c r="B389" s="38"/>
      <c r="C389" s="35" t="s">
        <v>60</v>
      </c>
      <c r="D389" s="65">
        <f>E389+H389</f>
        <v>0</v>
      </c>
      <c r="E389" s="36">
        <f>F389+G389</f>
        <v>0</v>
      </c>
      <c r="F389" s="36">
        <v>0</v>
      </c>
      <c r="G389" s="36">
        <v>0</v>
      </c>
      <c r="H389" s="36">
        <f>I389+J389</f>
        <v>0</v>
      </c>
      <c r="I389" s="36">
        <v>0</v>
      </c>
      <c r="J389" s="36">
        <v>0</v>
      </c>
      <c r="K389" s="65">
        <f>L389+O389</f>
        <v>0</v>
      </c>
      <c r="L389" s="36">
        <f>M389+N389</f>
        <v>0</v>
      </c>
      <c r="M389" s="36">
        <v>0</v>
      </c>
      <c r="N389" s="36">
        <v>0</v>
      </c>
      <c r="O389" s="36">
        <f>P389+Q389</f>
        <v>0</v>
      </c>
      <c r="P389" s="36">
        <v>0</v>
      </c>
      <c r="Q389" s="36">
        <v>0</v>
      </c>
      <c r="R389" s="65">
        <f t="shared" si="5285"/>
        <v>0</v>
      </c>
      <c r="S389" s="36">
        <f t="shared" si="5286"/>
        <v>0</v>
      </c>
      <c r="T389" s="36">
        <v>0</v>
      </c>
      <c r="U389" s="36">
        <v>0</v>
      </c>
      <c r="V389" s="36">
        <f t="shared" si="5287"/>
        <v>0</v>
      </c>
      <c r="W389" s="36">
        <v>0</v>
      </c>
      <c r="X389" s="36">
        <v>0</v>
      </c>
      <c r="Y389" s="36">
        <f>Z389+AC389</f>
        <v>0</v>
      </c>
      <c r="Z389" s="36">
        <f>SUM(AA389:AB389)</f>
        <v>0</v>
      </c>
      <c r="AA389" s="36">
        <f t="shared" si="5327"/>
        <v>0</v>
      </c>
      <c r="AB389" s="36">
        <f t="shared" si="5327"/>
        <v>0</v>
      </c>
      <c r="AC389" s="36">
        <f t="shared" si="5290"/>
        <v>0</v>
      </c>
      <c r="AD389" s="36">
        <f t="shared" si="5328"/>
        <v>0</v>
      </c>
      <c r="AE389" s="36">
        <f t="shared" si="5328"/>
        <v>0</v>
      </c>
      <c r="AF389" s="65">
        <f t="shared" si="5291"/>
        <v>0</v>
      </c>
      <c r="AG389" s="36">
        <f t="shared" si="5292"/>
        <v>0</v>
      </c>
      <c r="AH389" s="36">
        <v>0</v>
      </c>
      <c r="AI389" s="36">
        <v>0</v>
      </c>
      <c r="AJ389" s="36">
        <f t="shared" si="5293"/>
        <v>0</v>
      </c>
      <c r="AK389" s="36">
        <v>0</v>
      </c>
      <c r="AL389" s="36">
        <v>0</v>
      </c>
      <c r="AM389" s="65">
        <f t="shared" si="5294"/>
        <v>0</v>
      </c>
      <c r="AN389" s="36">
        <f t="shared" si="5295"/>
        <v>0</v>
      </c>
      <c r="AO389" s="36">
        <v>0</v>
      </c>
      <c r="AP389" s="36">
        <v>0</v>
      </c>
      <c r="AQ389" s="36">
        <f t="shared" si="5296"/>
        <v>0</v>
      </c>
      <c r="AR389" s="36">
        <v>0</v>
      </c>
      <c r="AS389" s="36">
        <v>0</v>
      </c>
      <c r="AT389" s="65">
        <f t="shared" si="5297"/>
        <v>0</v>
      </c>
      <c r="AU389" s="36">
        <f t="shared" si="5298"/>
        <v>0</v>
      </c>
      <c r="AV389" s="36">
        <v>0</v>
      </c>
      <c r="AW389" s="36">
        <v>0</v>
      </c>
      <c r="AX389" s="36">
        <f t="shared" si="5299"/>
        <v>0</v>
      </c>
      <c r="AY389" s="36">
        <v>0</v>
      </c>
      <c r="AZ389" s="36">
        <v>0</v>
      </c>
      <c r="BA389" s="36">
        <f>BB389+BE389</f>
        <v>0</v>
      </c>
      <c r="BB389" s="36">
        <f>SUM(BC389:BD389)</f>
        <v>0</v>
      </c>
      <c r="BC389" s="36">
        <f t="shared" si="5329"/>
        <v>0</v>
      </c>
      <c r="BD389" s="36">
        <f t="shared" si="5329"/>
        <v>0</v>
      </c>
      <c r="BE389" s="36">
        <f t="shared" si="5302"/>
        <v>0</v>
      </c>
      <c r="BF389" s="36">
        <f t="shared" si="5330"/>
        <v>0</v>
      </c>
      <c r="BG389" s="36">
        <f t="shared" si="5330"/>
        <v>0</v>
      </c>
      <c r="BH389" s="65">
        <f>BI389+BL389</f>
        <v>0</v>
      </c>
      <c r="BI389" s="36">
        <f>BJ389+BK389</f>
        <v>0</v>
      </c>
      <c r="BJ389" s="36">
        <v>0</v>
      </c>
      <c r="BK389" s="36">
        <v>0</v>
      </c>
      <c r="BL389" s="36">
        <f>BM389+BN389</f>
        <v>0</v>
      </c>
      <c r="BM389" s="36">
        <v>0</v>
      </c>
      <c r="BN389" s="36">
        <v>0</v>
      </c>
      <c r="BO389" s="65">
        <f>BP389+BS389</f>
        <v>0</v>
      </c>
      <c r="BP389" s="36">
        <f>BQ389+BR389</f>
        <v>0</v>
      </c>
      <c r="BQ389" s="36">
        <v>0</v>
      </c>
      <c r="BR389" s="36">
        <v>0</v>
      </c>
      <c r="BS389" s="36">
        <f>BT389+BU389</f>
        <v>0</v>
      </c>
      <c r="BT389" s="36">
        <v>0</v>
      </c>
      <c r="BU389" s="36">
        <v>0</v>
      </c>
      <c r="BV389" s="65">
        <f>BW389+BZ389</f>
        <v>0</v>
      </c>
      <c r="BW389" s="36">
        <f>BX389+BY389</f>
        <v>0</v>
      </c>
      <c r="BX389" s="36">
        <v>0</v>
      </c>
      <c r="BY389" s="36">
        <v>0</v>
      </c>
      <c r="BZ389" s="36">
        <f>CA389+CB389</f>
        <v>0</v>
      </c>
      <c r="CA389" s="36">
        <v>0</v>
      </c>
      <c r="CB389" s="36">
        <v>0</v>
      </c>
      <c r="CC389" s="36">
        <f>CD389+CG389</f>
        <v>0</v>
      </c>
      <c r="CD389" s="36">
        <f>SUM(CE389:CF389)</f>
        <v>0</v>
      </c>
      <c r="CE389" s="36">
        <f t="shared" si="5331"/>
        <v>0</v>
      </c>
      <c r="CF389" s="36">
        <f t="shared" si="5331"/>
        <v>0</v>
      </c>
      <c r="CG389" s="36">
        <f t="shared" si="5314"/>
        <v>0</v>
      </c>
      <c r="CH389" s="36">
        <f t="shared" si="5332"/>
        <v>0</v>
      </c>
      <c r="CI389" s="36">
        <f t="shared" si="5332"/>
        <v>0</v>
      </c>
      <c r="CJ389" s="65">
        <f>CK389+CN389</f>
        <v>0</v>
      </c>
      <c r="CK389" s="36">
        <f>CL389+CM389</f>
        <v>0</v>
      </c>
      <c r="CL389" s="36">
        <v>0</v>
      </c>
      <c r="CM389" s="36">
        <v>0</v>
      </c>
      <c r="CN389" s="36">
        <f>CO389+CP389</f>
        <v>0</v>
      </c>
      <c r="CO389" s="36">
        <v>0</v>
      </c>
      <c r="CP389" s="36">
        <v>0</v>
      </c>
      <c r="CQ389" s="65">
        <f>CR389+CU389</f>
        <v>0</v>
      </c>
      <c r="CR389" s="36">
        <f>CS389+CT389</f>
        <v>0</v>
      </c>
      <c r="CS389" s="36">
        <v>0</v>
      </c>
      <c r="CT389" s="36">
        <v>0</v>
      </c>
      <c r="CU389" s="36">
        <f>CV389+CW389</f>
        <v>0</v>
      </c>
      <c r="CV389" s="36">
        <v>0</v>
      </c>
      <c r="CW389" s="36">
        <v>0</v>
      </c>
      <c r="CX389" s="65">
        <f t="shared" si="5010"/>
        <v>0</v>
      </c>
      <c r="CY389" s="36">
        <f t="shared" si="5011"/>
        <v>0</v>
      </c>
      <c r="CZ389" s="36">
        <v>0</v>
      </c>
      <c r="DA389" s="36">
        <v>0</v>
      </c>
      <c r="DB389" s="36">
        <f t="shared" si="5012"/>
        <v>0</v>
      </c>
      <c r="DC389" s="36">
        <v>0</v>
      </c>
      <c r="DD389" s="36">
        <v>0</v>
      </c>
      <c r="DE389" s="36">
        <f>DF389+DI389</f>
        <v>0</v>
      </c>
      <c r="DF389" s="36">
        <f>SUM(DG389:DH389)</f>
        <v>0</v>
      </c>
      <c r="DG389" s="36">
        <f t="shared" si="5333"/>
        <v>0</v>
      </c>
      <c r="DH389" s="36">
        <f t="shared" si="5333"/>
        <v>0</v>
      </c>
      <c r="DI389" s="36">
        <f t="shared" si="5323"/>
        <v>0</v>
      </c>
      <c r="DJ389" s="36">
        <f t="shared" si="5334"/>
        <v>0</v>
      </c>
      <c r="DK389" s="36">
        <f t="shared" si="5334"/>
        <v>0</v>
      </c>
      <c r="DL389" s="36">
        <f t="shared" si="5324"/>
        <v>0</v>
      </c>
      <c r="DM389" s="36">
        <f t="shared" si="5325"/>
        <v>0</v>
      </c>
      <c r="DN389" s="36">
        <f t="shared" si="5335"/>
        <v>0</v>
      </c>
      <c r="DO389" s="36">
        <f t="shared" si="5335"/>
        <v>0</v>
      </c>
      <c r="DP389" s="36">
        <f t="shared" si="5326"/>
        <v>0</v>
      </c>
      <c r="DQ389" s="36">
        <f t="shared" si="5336"/>
        <v>0</v>
      </c>
      <c r="DR389" s="36">
        <f t="shared" si="5336"/>
        <v>0</v>
      </c>
    </row>
    <row r="390" spans="1:122" s="3" customFormat="1" ht="15" customHeight="1" x14ac:dyDescent="0.2">
      <c r="A390" s="37"/>
      <c r="B390" s="38"/>
      <c r="C390" s="35" t="s">
        <v>28</v>
      </c>
      <c r="D390" s="65">
        <f>E390+H390</f>
        <v>0</v>
      </c>
      <c r="E390" s="36">
        <f>F390+G390</f>
        <v>0</v>
      </c>
      <c r="F390" s="36">
        <v>0</v>
      </c>
      <c r="G390" s="36">
        <v>0</v>
      </c>
      <c r="H390" s="36">
        <f>I390+J390</f>
        <v>0</v>
      </c>
      <c r="I390" s="36">
        <v>0</v>
      </c>
      <c r="J390" s="36">
        <v>0</v>
      </c>
      <c r="K390" s="65">
        <f>L390+O390</f>
        <v>0</v>
      </c>
      <c r="L390" s="36">
        <f>M390+N390</f>
        <v>0</v>
      </c>
      <c r="M390" s="36">
        <v>0</v>
      </c>
      <c r="N390" s="36">
        <v>0</v>
      </c>
      <c r="O390" s="36">
        <f>P390+Q390</f>
        <v>0</v>
      </c>
      <c r="P390" s="36">
        <v>0</v>
      </c>
      <c r="Q390" s="36">
        <v>0</v>
      </c>
      <c r="R390" s="65">
        <f t="shared" si="5285"/>
        <v>0</v>
      </c>
      <c r="S390" s="36">
        <f t="shared" si="5286"/>
        <v>0</v>
      </c>
      <c r="T390" s="36">
        <v>0</v>
      </c>
      <c r="U390" s="36">
        <v>0</v>
      </c>
      <c r="V390" s="36">
        <f t="shared" si="5287"/>
        <v>0</v>
      </c>
      <c r="W390" s="36">
        <v>0</v>
      </c>
      <c r="X390" s="36">
        <v>0</v>
      </c>
      <c r="Y390" s="36">
        <f>Z390+AC390</f>
        <v>0</v>
      </c>
      <c r="Z390" s="36">
        <f>SUM(AA390:AB390)</f>
        <v>0</v>
      </c>
      <c r="AA390" s="36">
        <f t="shared" si="5327"/>
        <v>0</v>
      </c>
      <c r="AB390" s="36">
        <f t="shared" si="5327"/>
        <v>0</v>
      </c>
      <c r="AC390" s="36">
        <f t="shared" si="5290"/>
        <v>0</v>
      </c>
      <c r="AD390" s="36">
        <f t="shared" si="5328"/>
        <v>0</v>
      </c>
      <c r="AE390" s="36">
        <f t="shared" si="5328"/>
        <v>0</v>
      </c>
      <c r="AF390" s="65">
        <f t="shared" si="5291"/>
        <v>0</v>
      </c>
      <c r="AG390" s="36">
        <f t="shared" si="5292"/>
        <v>0</v>
      </c>
      <c r="AH390" s="36">
        <v>0</v>
      </c>
      <c r="AI390" s="36">
        <v>0</v>
      </c>
      <c r="AJ390" s="36">
        <f t="shared" si="5293"/>
        <v>0</v>
      </c>
      <c r="AK390" s="36">
        <v>0</v>
      </c>
      <c r="AL390" s="36">
        <v>0</v>
      </c>
      <c r="AM390" s="65">
        <f t="shared" si="5294"/>
        <v>0</v>
      </c>
      <c r="AN390" s="36">
        <f t="shared" si="5295"/>
        <v>0</v>
      </c>
      <c r="AO390" s="36">
        <v>0</v>
      </c>
      <c r="AP390" s="36">
        <v>0</v>
      </c>
      <c r="AQ390" s="36">
        <f t="shared" si="5296"/>
        <v>0</v>
      </c>
      <c r="AR390" s="36">
        <v>0</v>
      </c>
      <c r="AS390" s="36">
        <v>0</v>
      </c>
      <c r="AT390" s="65">
        <f t="shared" si="5297"/>
        <v>0</v>
      </c>
      <c r="AU390" s="36">
        <f t="shared" si="5298"/>
        <v>0</v>
      </c>
      <c r="AV390" s="36">
        <v>0</v>
      </c>
      <c r="AW390" s="36">
        <v>0</v>
      </c>
      <c r="AX390" s="36">
        <f t="shared" si="5299"/>
        <v>0</v>
      </c>
      <c r="AY390" s="36">
        <v>0</v>
      </c>
      <c r="AZ390" s="36">
        <v>0</v>
      </c>
      <c r="BA390" s="36">
        <f>BB390+BE390</f>
        <v>0</v>
      </c>
      <c r="BB390" s="36">
        <f>SUM(BC390:BD390)</f>
        <v>0</v>
      </c>
      <c r="BC390" s="36">
        <f t="shared" si="5329"/>
        <v>0</v>
      </c>
      <c r="BD390" s="36">
        <f t="shared" si="5329"/>
        <v>0</v>
      </c>
      <c r="BE390" s="36">
        <f t="shared" si="5302"/>
        <v>0</v>
      </c>
      <c r="BF390" s="36">
        <f t="shared" si="5330"/>
        <v>0</v>
      </c>
      <c r="BG390" s="36">
        <f t="shared" si="5330"/>
        <v>0</v>
      </c>
      <c r="BH390" s="65">
        <f>BI390+BL390</f>
        <v>0</v>
      </c>
      <c r="BI390" s="36">
        <f>BJ390+BK390</f>
        <v>0</v>
      </c>
      <c r="BJ390" s="36">
        <v>0</v>
      </c>
      <c r="BK390" s="36">
        <v>0</v>
      </c>
      <c r="BL390" s="36">
        <f>BM390+BN390</f>
        <v>0</v>
      </c>
      <c r="BM390" s="36">
        <v>0</v>
      </c>
      <c r="BN390" s="36">
        <v>0</v>
      </c>
      <c r="BO390" s="65">
        <f>BP390+BS390</f>
        <v>0</v>
      </c>
      <c r="BP390" s="36">
        <f>BQ390+BR390</f>
        <v>0</v>
      </c>
      <c r="BQ390" s="36">
        <v>0</v>
      </c>
      <c r="BR390" s="36">
        <v>0</v>
      </c>
      <c r="BS390" s="36">
        <f>BT390+BU390</f>
        <v>0</v>
      </c>
      <c r="BT390" s="36">
        <v>0</v>
      </c>
      <c r="BU390" s="36">
        <v>0</v>
      </c>
      <c r="BV390" s="65">
        <f>BW390+BZ390</f>
        <v>0</v>
      </c>
      <c r="BW390" s="36">
        <f>BX390+BY390</f>
        <v>0</v>
      </c>
      <c r="BX390" s="36">
        <v>0</v>
      </c>
      <c r="BY390" s="36">
        <v>0</v>
      </c>
      <c r="BZ390" s="36">
        <f>CA390+CB390</f>
        <v>0</v>
      </c>
      <c r="CA390" s="36">
        <v>0</v>
      </c>
      <c r="CB390" s="36">
        <v>0</v>
      </c>
      <c r="CC390" s="36">
        <f>CD390+CG390</f>
        <v>0</v>
      </c>
      <c r="CD390" s="36">
        <f>SUM(CE390:CF390)</f>
        <v>0</v>
      </c>
      <c r="CE390" s="36">
        <f t="shared" si="5331"/>
        <v>0</v>
      </c>
      <c r="CF390" s="36">
        <f t="shared" si="5331"/>
        <v>0</v>
      </c>
      <c r="CG390" s="36">
        <f t="shared" si="5314"/>
        <v>0</v>
      </c>
      <c r="CH390" s="36">
        <f t="shared" si="5332"/>
        <v>0</v>
      </c>
      <c r="CI390" s="36">
        <f t="shared" si="5332"/>
        <v>0</v>
      </c>
      <c r="CJ390" s="65">
        <f>CK390+CN390</f>
        <v>0</v>
      </c>
      <c r="CK390" s="36">
        <f>CL390+CM390</f>
        <v>0</v>
      </c>
      <c r="CL390" s="36">
        <v>0</v>
      </c>
      <c r="CM390" s="36">
        <v>0</v>
      </c>
      <c r="CN390" s="36">
        <f>CO390+CP390</f>
        <v>0</v>
      </c>
      <c r="CO390" s="36">
        <v>0</v>
      </c>
      <c r="CP390" s="36">
        <v>0</v>
      </c>
      <c r="CQ390" s="65">
        <f>CR390+CU390</f>
        <v>0</v>
      </c>
      <c r="CR390" s="36">
        <f>CS390+CT390</f>
        <v>0</v>
      </c>
      <c r="CS390" s="36">
        <v>0</v>
      </c>
      <c r="CT390" s="36">
        <v>0</v>
      </c>
      <c r="CU390" s="36">
        <f>CV390+CW390</f>
        <v>0</v>
      </c>
      <c r="CV390" s="36">
        <v>0</v>
      </c>
      <c r="CW390" s="36">
        <v>0</v>
      </c>
      <c r="CX390" s="65">
        <f t="shared" si="5010"/>
        <v>0</v>
      </c>
      <c r="CY390" s="36">
        <f t="shared" si="5011"/>
        <v>0</v>
      </c>
      <c r="CZ390" s="36">
        <v>0</v>
      </c>
      <c r="DA390" s="36">
        <v>0</v>
      </c>
      <c r="DB390" s="36">
        <f t="shared" si="5012"/>
        <v>0</v>
      </c>
      <c r="DC390" s="36">
        <v>0</v>
      </c>
      <c r="DD390" s="36">
        <v>0</v>
      </c>
      <c r="DE390" s="36">
        <f>DF390+DI390</f>
        <v>0</v>
      </c>
      <c r="DF390" s="36">
        <f>SUM(DG390:DH390)</f>
        <v>0</v>
      </c>
      <c r="DG390" s="36">
        <f t="shared" si="5333"/>
        <v>0</v>
      </c>
      <c r="DH390" s="36">
        <f t="shared" si="5333"/>
        <v>0</v>
      </c>
      <c r="DI390" s="36">
        <f t="shared" si="5323"/>
        <v>0</v>
      </c>
      <c r="DJ390" s="36">
        <f t="shared" si="5334"/>
        <v>0</v>
      </c>
      <c r="DK390" s="36">
        <f t="shared" si="5334"/>
        <v>0</v>
      </c>
      <c r="DL390" s="36">
        <f t="shared" si="5324"/>
        <v>0</v>
      </c>
      <c r="DM390" s="36">
        <f t="shared" si="5325"/>
        <v>0</v>
      </c>
      <c r="DN390" s="36">
        <f t="shared" si="5335"/>
        <v>0</v>
      </c>
      <c r="DO390" s="36">
        <f t="shared" si="5335"/>
        <v>0</v>
      </c>
      <c r="DP390" s="36">
        <f t="shared" si="5326"/>
        <v>0</v>
      </c>
      <c r="DQ390" s="36">
        <f t="shared" si="5336"/>
        <v>0</v>
      </c>
      <c r="DR390" s="36">
        <f t="shared" si="5336"/>
        <v>0</v>
      </c>
    </row>
    <row r="391" spans="1:122" s="3" customFormat="1" ht="15.75" customHeight="1" x14ac:dyDescent="0.2">
      <c r="A391" s="34"/>
      <c r="B391" s="1"/>
      <c r="C391" s="35"/>
      <c r="D391" s="65"/>
      <c r="E391" s="36"/>
      <c r="F391" s="36"/>
      <c r="G391" s="36"/>
      <c r="H391" s="36"/>
      <c r="I391" s="36"/>
      <c r="J391" s="36"/>
      <c r="K391" s="65"/>
      <c r="L391" s="36"/>
      <c r="M391" s="36"/>
      <c r="N391" s="36"/>
      <c r="O391" s="36"/>
      <c r="P391" s="36"/>
      <c r="Q391" s="36"/>
      <c r="R391" s="65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65"/>
      <c r="AG391" s="36"/>
      <c r="AH391" s="36"/>
      <c r="AI391" s="36"/>
      <c r="AJ391" s="36"/>
      <c r="AK391" s="36"/>
      <c r="AL391" s="36"/>
      <c r="AM391" s="65"/>
      <c r="AN391" s="36"/>
      <c r="AO391" s="36"/>
      <c r="AP391" s="36"/>
      <c r="AQ391" s="36"/>
      <c r="AR391" s="36"/>
      <c r="AS391" s="36"/>
      <c r="AT391" s="65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65"/>
      <c r="BI391" s="36"/>
      <c r="BJ391" s="36"/>
      <c r="BK391" s="36"/>
      <c r="BL391" s="36"/>
      <c r="BM391" s="36"/>
      <c r="BN391" s="36"/>
      <c r="BO391" s="65"/>
      <c r="BP391" s="36"/>
      <c r="BQ391" s="36"/>
      <c r="BR391" s="36"/>
      <c r="BS391" s="36"/>
      <c r="BT391" s="36"/>
      <c r="BU391" s="36"/>
      <c r="BV391" s="65"/>
      <c r="BW391" s="36"/>
      <c r="BX391" s="36"/>
      <c r="BY391" s="36"/>
      <c r="BZ391" s="36"/>
      <c r="CA391" s="36"/>
      <c r="CB391" s="36"/>
      <c r="CC391" s="36"/>
      <c r="CD391" s="36"/>
      <c r="CE391" s="36"/>
      <c r="CF391" s="36"/>
      <c r="CG391" s="36"/>
      <c r="CH391" s="36"/>
      <c r="CI391" s="36"/>
      <c r="CJ391" s="65"/>
      <c r="CK391" s="36"/>
      <c r="CL391" s="36"/>
      <c r="CM391" s="36"/>
      <c r="CN391" s="36"/>
      <c r="CO391" s="36"/>
      <c r="CP391" s="36"/>
      <c r="CQ391" s="65"/>
      <c r="CR391" s="36"/>
      <c r="CS391" s="36"/>
      <c r="CT391" s="36"/>
      <c r="CU391" s="36"/>
      <c r="CV391" s="36"/>
      <c r="CW391" s="36"/>
      <c r="CX391" s="65"/>
      <c r="CY391" s="36"/>
      <c r="CZ391" s="36"/>
      <c r="DA391" s="36"/>
      <c r="DB391" s="36"/>
      <c r="DC391" s="36"/>
      <c r="DD391" s="36"/>
      <c r="DE391" s="36"/>
      <c r="DF391" s="36"/>
      <c r="DG391" s="36"/>
      <c r="DH391" s="36"/>
      <c r="DI391" s="36"/>
      <c r="DJ391" s="36"/>
      <c r="DK391" s="36"/>
      <c r="DL391" s="36"/>
      <c r="DM391" s="36"/>
      <c r="DN391" s="36"/>
      <c r="DO391" s="36"/>
      <c r="DP391" s="36"/>
      <c r="DQ391" s="36"/>
      <c r="DR391" s="36"/>
    </row>
    <row r="392" spans="1:122" s="3" customFormat="1" ht="15" customHeight="1" x14ac:dyDescent="0.2">
      <c r="A392" s="34"/>
      <c r="B392" s="1" t="s">
        <v>320</v>
      </c>
      <c r="C392" s="35"/>
      <c r="D392" s="65">
        <f>D393+D396+D397+D398+D399</f>
        <v>77587.502999999997</v>
      </c>
      <c r="E392" s="36">
        <f t="shared" ref="E392:BP392" si="5337">E393+E396+E397+E398+E399</f>
        <v>63587.502999999997</v>
      </c>
      <c r="F392" s="36">
        <f t="shared" si="5337"/>
        <v>51638.263000000006</v>
      </c>
      <c r="G392" s="36">
        <f t="shared" si="5337"/>
        <v>11949.24</v>
      </c>
      <c r="H392" s="36">
        <f t="shared" si="5337"/>
        <v>14000</v>
      </c>
      <c r="I392" s="36">
        <f t="shared" si="5337"/>
        <v>0</v>
      </c>
      <c r="J392" s="36">
        <f t="shared" si="5337"/>
        <v>14000</v>
      </c>
      <c r="K392" s="65">
        <f t="shared" si="5337"/>
        <v>87360.48000000001</v>
      </c>
      <c r="L392" s="36">
        <f t="shared" si="5337"/>
        <v>61984.781000000003</v>
      </c>
      <c r="M392" s="36">
        <f t="shared" si="5337"/>
        <v>52502.824999999997</v>
      </c>
      <c r="N392" s="36">
        <f t="shared" si="5337"/>
        <v>9481.9560000000001</v>
      </c>
      <c r="O392" s="36">
        <f t="shared" si="5337"/>
        <v>25375.699000000001</v>
      </c>
      <c r="P392" s="36">
        <f t="shared" si="5337"/>
        <v>0</v>
      </c>
      <c r="Q392" s="36">
        <f t="shared" si="5337"/>
        <v>25375.699000000001</v>
      </c>
      <c r="R392" s="65">
        <f t="shared" si="5337"/>
        <v>106948.69799999999</v>
      </c>
      <c r="S392" s="36">
        <f t="shared" si="5337"/>
        <v>81348.658999999985</v>
      </c>
      <c r="T392" s="36">
        <f t="shared" si="5337"/>
        <v>70990.526999999987</v>
      </c>
      <c r="U392" s="36">
        <f t="shared" si="5337"/>
        <v>10358.132</v>
      </c>
      <c r="V392" s="36">
        <f t="shared" si="5337"/>
        <v>25600.039000000001</v>
      </c>
      <c r="W392" s="36">
        <f t="shared" si="5337"/>
        <v>9300</v>
      </c>
      <c r="X392" s="36">
        <f t="shared" si="5337"/>
        <v>16300.039000000001</v>
      </c>
      <c r="Y392" s="36">
        <f t="shared" si="5337"/>
        <v>271896.68099999998</v>
      </c>
      <c r="Z392" s="36">
        <f t="shared" si="5337"/>
        <v>206920.943</v>
      </c>
      <c r="AA392" s="36">
        <f t="shared" si="5337"/>
        <v>175131.61500000005</v>
      </c>
      <c r="AB392" s="36">
        <f t="shared" si="5337"/>
        <v>31789.328000000009</v>
      </c>
      <c r="AC392" s="36">
        <f t="shared" si="5337"/>
        <v>64975.737999999998</v>
      </c>
      <c r="AD392" s="36">
        <f t="shared" si="5337"/>
        <v>9300</v>
      </c>
      <c r="AE392" s="36">
        <f t="shared" si="5337"/>
        <v>55675.737999999998</v>
      </c>
      <c r="AF392" s="65">
        <f t="shared" ref="AF392:AZ392" si="5338">+AF393+AF396+AF397+AF398+AF399</f>
        <v>77491.684999999998</v>
      </c>
      <c r="AG392" s="36">
        <f t="shared" si="5338"/>
        <v>67891.684999999998</v>
      </c>
      <c r="AH392" s="36">
        <f t="shared" si="5338"/>
        <v>56220.744999999995</v>
      </c>
      <c r="AI392" s="36">
        <f t="shared" si="5338"/>
        <v>11670.94</v>
      </c>
      <c r="AJ392" s="36">
        <f t="shared" si="5338"/>
        <v>9600</v>
      </c>
      <c r="AK392" s="36">
        <f t="shared" si="5338"/>
        <v>0</v>
      </c>
      <c r="AL392" s="36">
        <f t="shared" si="5338"/>
        <v>9600</v>
      </c>
      <c r="AM392" s="65">
        <f t="shared" si="5338"/>
        <v>92934.299999999988</v>
      </c>
      <c r="AN392" s="36">
        <f t="shared" si="5338"/>
        <v>70292.539999999994</v>
      </c>
      <c r="AO392" s="36">
        <f t="shared" si="5338"/>
        <v>56791.700000000004</v>
      </c>
      <c r="AP392" s="36">
        <f t="shared" si="5338"/>
        <v>13500.84</v>
      </c>
      <c r="AQ392" s="36">
        <f t="shared" si="5338"/>
        <v>22641.759999999998</v>
      </c>
      <c r="AR392" s="36">
        <f t="shared" si="5338"/>
        <v>6598</v>
      </c>
      <c r="AS392" s="36">
        <f t="shared" si="5338"/>
        <v>16043.759999999998</v>
      </c>
      <c r="AT392" s="65">
        <f>+AT393+AT396+AT397+AT398+AT399</f>
        <v>74189.679999999993</v>
      </c>
      <c r="AU392" s="36">
        <f t="shared" si="5338"/>
        <v>69689.679999999993</v>
      </c>
      <c r="AV392" s="36">
        <f t="shared" si="5338"/>
        <v>59948.45</v>
      </c>
      <c r="AW392" s="36">
        <f t="shared" si="5338"/>
        <v>9741.23</v>
      </c>
      <c r="AX392" s="36">
        <f t="shared" si="5338"/>
        <v>4500</v>
      </c>
      <c r="AY392" s="36">
        <f t="shared" si="5338"/>
        <v>0</v>
      </c>
      <c r="AZ392" s="36">
        <f t="shared" si="5338"/>
        <v>4500</v>
      </c>
      <c r="BA392" s="36">
        <f t="shared" si="5337"/>
        <v>244615.66499999998</v>
      </c>
      <c r="BB392" s="36">
        <f t="shared" si="5337"/>
        <v>207873.90499999997</v>
      </c>
      <c r="BC392" s="36">
        <f t="shared" si="5337"/>
        <v>172960.89500000002</v>
      </c>
      <c r="BD392" s="36">
        <f t="shared" si="5337"/>
        <v>34913.009999999995</v>
      </c>
      <c r="BE392" s="36">
        <f t="shared" si="5337"/>
        <v>36741.759999999995</v>
      </c>
      <c r="BF392" s="36">
        <f t="shared" si="5337"/>
        <v>6598</v>
      </c>
      <c r="BG392" s="36">
        <f t="shared" si="5337"/>
        <v>30143.759999999998</v>
      </c>
      <c r="BH392" s="65">
        <f t="shared" si="5337"/>
        <v>82192.74055555556</v>
      </c>
      <c r="BI392" s="36">
        <f t="shared" si="5337"/>
        <v>60792.828555555556</v>
      </c>
      <c r="BJ392" s="36">
        <f t="shared" si="5337"/>
        <v>51404.238555555552</v>
      </c>
      <c r="BK392" s="36">
        <f t="shared" si="5337"/>
        <v>9388.59</v>
      </c>
      <c r="BL392" s="36">
        <f t="shared" si="5337"/>
        <v>21399.911999999997</v>
      </c>
      <c r="BM392" s="36">
        <f t="shared" si="5337"/>
        <v>0</v>
      </c>
      <c r="BN392" s="36">
        <f t="shared" si="5337"/>
        <v>21399.911999999997</v>
      </c>
      <c r="BO392" s="65">
        <f t="shared" si="5337"/>
        <v>91890.165999999997</v>
      </c>
      <c r="BP392" s="36">
        <f t="shared" si="5337"/>
        <v>70170.264999999999</v>
      </c>
      <c r="BQ392" s="36">
        <f t="shared" ref="BQ392:DR392" si="5339">BQ393+BQ396+BQ397+BQ398+BQ399</f>
        <v>61082.764999999999</v>
      </c>
      <c r="BR392" s="36">
        <f t="shared" si="5339"/>
        <v>9087.4999999999982</v>
      </c>
      <c r="BS392" s="36">
        <f t="shared" si="5339"/>
        <v>21719.900999999998</v>
      </c>
      <c r="BT392" s="36">
        <f t="shared" si="5339"/>
        <v>0</v>
      </c>
      <c r="BU392" s="36">
        <f t="shared" si="5339"/>
        <v>21719.900999999998</v>
      </c>
      <c r="BV392" s="65">
        <f t="shared" si="5339"/>
        <v>78399.345000000001</v>
      </c>
      <c r="BW392" s="36">
        <f t="shared" si="5339"/>
        <v>57258.653000000006</v>
      </c>
      <c r="BX392" s="36">
        <f t="shared" si="5339"/>
        <v>49228.023000000001</v>
      </c>
      <c r="BY392" s="36">
        <f t="shared" si="5339"/>
        <v>8030.630000000001</v>
      </c>
      <c r="BZ392" s="36">
        <f t="shared" si="5339"/>
        <v>21140.692000000003</v>
      </c>
      <c r="CA392" s="36">
        <f t="shared" si="5339"/>
        <v>0</v>
      </c>
      <c r="CB392" s="36">
        <f t="shared" si="5339"/>
        <v>21140.692000000003</v>
      </c>
      <c r="CC392" s="36">
        <f t="shared" si="5339"/>
        <v>252482.25155555556</v>
      </c>
      <c r="CD392" s="36">
        <f t="shared" si="5339"/>
        <v>188221.74655555555</v>
      </c>
      <c r="CE392" s="36">
        <f t="shared" si="5339"/>
        <v>161715.02655555555</v>
      </c>
      <c r="CF392" s="36">
        <f t="shared" si="5339"/>
        <v>26506.720000000001</v>
      </c>
      <c r="CG392" s="36">
        <f t="shared" si="5339"/>
        <v>64260.504999999997</v>
      </c>
      <c r="CH392" s="36">
        <f t="shared" si="5339"/>
        <v>0</v>
      </c>
      <c r="CI392" s="36">
        <f t="shared" si="5339"/>
        <v>64260.504999999997</v>
      </c>
      <c r="CJ392" s="65">
        <f t="shared" si="5339"/>
        <v>88073.793000000005</v>
      </c>
      <c r="CK392" s="36">
        <f t="shared" si="5339"/>
        <v>69973.83</v>
      </c>
      <c r="CL392" s="36">
        <f t="shared" si="5339"/>
        <v>63559.000000000007</v>
      </c>
      <c r="CM392" s="36">
        <f t="shared" si="5339"/>
        <v>6414.8300000000008</v>
      </c>
      <c r="CN392" s="36">
        <f t="shared" si="5339"/>
        <v>18099.963</v>
      </c>
      <c r="CO392" s="36">
        <f t="shared" si="5339"/>
        <v>0</v>
      </c>
      <c r="CP392" s="36">
        <f t="shared" si="5339"/>
        <v>18099.963</v>
      </c>
      <c r="CQ392" s="65">
        <f t="shared" si="5339"/>
        <v>92224.877999999997</v>
      </c>
      <c r="CR392" s="36">
        <f t="shared" si="5339"/>
        <v>65874.877999999997</v>
      </c>
      <c r="CS392" s="36">
        <f t="shared" si="5339"/>
        <v>59326.118000000002</v>
      </c>
      <c r="CT392" s="36">
        <f t="shared" si="5339"/>
        <v>6548.7599999999993</v>
      </c>
      <c r="CU392" s="36">
        <f t="shared" si="5339"/>
        <v>26350</v>
      </c>
      <c r="CV392" s="36">
        <f t="shared" si="5339"/>
        <v>6600</v>
      </c>
      <c r="CW392" s="36">
        <f t="shared" si="5339"/>
        <v>19750</v>
      </c>
      <c r="CX392" s="65">
        <f t="shared" si="5339"/>
        <v>85676.22</v>
      </c>
      <c r="CY392" s="36">
        <f t="shared" si="5339"/>
        <v>65476.22</v>
      </c>
      <c r="CZ392" s="36">
        <f t="shared" si="5339"/>
        <v>58231.21</v>
      </c>
      <c r="DA392" s="36">
        <f t="shared" si="5339"/>
        <v>7245.01</v>
      </c>
      <c r="DB392" s="36">
        <f t="shared" si="5339"/>
        <v>20200</v>
      </c>
      <c r="DC392" s="36">
        <f t="shared" si="5339"/>
        <v>0</v>
      </c>
      <c r="DD392" s="36">
        <f t="shared" si="5339"/>
        <v>20200</v>
      </c>
      <c r="DE392" s="36">
        <f t="shared" si="5339"/>
        <v>265974.891</v>
      </c>
      <c r="DF392" s="36">
        <f t="shared" si="5339"/>
        <v>201324.92799999999</v>
      </c>
      <c r="DG392" s="36">
        <f t="shared" si="5339"/>
        <v>181116.32800000001</v>
      </c>
      <c r="DH392" s="36">
        <f t="shared" si="5339"/>
        <v>20208.599999999999</v>
      </c>
      <c r="DI392" s="36">
        <f t="shared" si="5339"/>
        <v>64649.963000000003</v>
      </c>
      <c r="DJ392" s="36">
        <f t="shared" si="5339"/>
        <v>6600</v>
      </c>
      <c r="DK392" s="36">
        <f t="shared" si="5339"/>
        <v>58049.963000000003</v>
      </c>
      <c r="DL392" s="36">
        <f t="shared" si="5339"/>
        <v>1034969.4885555557</v>
      </c>
      <c r="DM392" s="36">
        <f t="shared" si="5339"/>
        <v>804341.52255555568</v>
      </c>
      <c r="DN392" s="36">
        <f t="shared" si="5339"/>
        <v>690923.86455555563</v>
      </c>
      <c r="DO392" s="36">
        <f t="shared" si="5339"/>
        <v>113417.65800000001</v>
      </c>
      <c r="DP392" s="36">
        <f t="shared" si="5339"/>
        <v>230627.96600000001</v>
      </c>
      <c r="DQ392" s="36">
        <f t="shared" si="5339"/>
        <v>22498</v>
      </c>
      <c r="DR392" s="36">
        <f t="shared" si="5339"/>
        <v>208129.96600000001</v>
      </c>
    </row>
    <row r="393" spans="1:122" s="3" customFormat="1" ht="15" customHeight="1" x14ac:dyDescent="0.2">
      <c r="A393" s="37"/>
      <c r="B393" s="1"/>
      <c r="C393" s="35" t="s">
        <v>321</v>
      </c>
      <c r="D393" s="65">
        <f>D394+D395</f>
        <v>28126.73</v>
      </c>
      <c r="E393" s="36">
        <f t="shared" ref="E393:J393" si="5340">E394+E395</f>
        <v>28126.73</v>
      </c>
      <c r="F393" s="36">
        <f t="shared" si="5340"/>
        <v>21173.83</v>
      </c>
      <c r="G393" s="36">
        <f t="shared" si="5340"/>
        <v>6952.9</v>
      </c>
      <c r="H393" s="36">
        <f t="shared" si="5340"/>
        <v>0</v>
      </c>
      <c r="I393" s="36">
        <f t="shared" si="5340"/>
        <v>0</v>
      </c>
      <c r="J393" s="36">
        <f t="shared" si="5340"/>
        <v>0</v>
      </c>
      <c r="K393" s="65">
        <f>K394+K395</f>
        <v>29901.542000000001</v>
      </c>
      <c r="L393" s="36">
        <f t="shared" ref="L393:Q393" si="5341">L394+L395</f>
        <v>29901.542000000001</v>
      </c>
      <c r="M393" s="36">
        <f t="shared" si="5341"/>
        <v>23913.662</v>
      </c>
      <c r="N393" s="36">
        <f t="shared" si="5341"/>
        <v>5987.88</v>
      </c>
      <c r="O393" s="36">
        <f t="shared" si="5341"/>
        <v>0</v>
      </c>
      <c r="P393" s="36">
        <f t="shared" si="5341"/>
        <v>0</v>
      </c>
      <c r="Q393" s="36">
        <f t="shared" si="5341"/>
        <v>0</v>
      </c>
      <c r="R393" s="65">
        <f t="shared" ref="R393" si="5342">S393+V393</f>
        <v>35962.043999999994</v>
      </c>
      <c r="S393" s="36">
        <f t="shared" ref="S393" si="5343">SUM(T393:U393)</f>
        <v>35962.043999999994</v>
      </c>
      <c r="T393" s="36">
        <f>SUM(T394:T395)</f>
        <v>31048.949999999997</v>
      </c>
      <c r="U393" s="36">
        <f>SUM(U394:U395)</f>
        <v>4913.0940000000001</v>
      </c>
      <c r="V393" s="36">
        <f t="shared" ref="V393" si="5344">SUM(W393:X393)</f>
        <v>0</v>
      </c>
      <c r="W393" s="36">
        <f>SUM(W394:W395)</f>
        <v>0</v>
      </c>
      <c r="X393" s="36">
        <f>SUM(X394:X395)</f>
        <v>0</v>
      </c>
      <c r="Y393" s="36">
        <f t="shared" ref="Y393" si="5345">Z393+AC393</f>
        <v>93990.316000000021</v>
      </c>
      <c r="Z393" s="36">
        <f t="shared" ref="Z393" si="5346">SUM(AA393:AB393)</f>
        <v>93990.316000000021</v>
      </c>
      <c r="AA393" s="36">
        <f>SUM(AA394:AA395)</f>
        <v>76136.44200000001</v>
      </c>
      <c r="AB393" s="36">
        <f>SUM(AB394:AB395)</f>
        <v>17853.874000000003</v>
      </c>
      <c r="AC393" s="36">
        <f t="shared" ref="AC393" si="5347">SUM(AD393:AE393)</f>
        <v>0</v>
      </c>
      <c r="AD393" s="36">
        <f>SUM(AD394:AD395)</f>
        <v>0</v>
      </c>
      <c r="AE393" s="36">
        <f>SUM(AE394:AE395)</f>
        <v>0</v>
      </c>
      <c r="AF393" s="65">
        <f t="shared" ref="AF393" si="5348">AG393+AJ393</f>
        <v>28688.045999999998</v>
      </c>
      <c r="AG393" s="36">
        <f t="shared" ref="AG393" si="5349">SUM(AH393:AI393)</f>
        <v>28688.045999999998</v>
      </c>
      <c r="AH393" s="36">
        <f>SUM(AH394:AH395)</f>
        <v>23986.92</v>
      </c>
      <c r="AI393" s="36">
        <f>SUM(AI394:AI395)</f>
        <v>4701.1260000000002</v>
      </c>
      <c r="AJ393" s="36">
        <f t="shared" ref="AJ393" si="5350">SUM(AK393:AL393)</f>
        <v>0</v>
      </c>
      <c r="AK393" s="36">
        <f>SUM(AK394:AK395)</f>
        <v>0</v>
      </c>
      <c r="AL393" s="36">
        <f>SUM(AL394:AL395)</f>
        <v>0</v>
      </c>
      <c r="AM393" s="65">
        <f t="shared" ref="AM393" si="5351">AN393+AQ393</f>
        <v>34179.85</v>
      </c>
      <c r="AN393" s="36">
        <f t="shared" ref="AN393" si="5352">SUM(AO393:AP393)</f>
        <v>34179.85</v>
      </c>
      <c r="AO393" s="36">
        <f>SUM(AO394:AO395)</f>
        <v>27017.03</v>
      </c>
      <c r="AP393" s="36">
        <f>SUM(AP394:AP395)</f>
        <v>7162.82</v>
      </c>
      <c r="AQ393" s="36">
        <f t="shared" ref="AQ393" si="5353">SUM(AR393:AS393)</f>
        <v>0</v>
      </c>
      <c r="AR393" s="36">
        <f>SUM(AR394:AR395)</f>
        <v>0</v>
      </c>
      <c r="AS393" s="36">
        <f>SUM(AS394:AS395)</f>
        <v>0</v>
      </c>
      <c r="AT393" s="65">
        <f t="shared" ref="AT393" si="5354">AU393+AX393</f>
        <v>30864.409999999996</v>
      </c>
      <c r="AU393" s="36">
        <f t="shared" ref="AU393" si="5355">SUM(AV393:AW393)</f>
        <v>30864.409999999996</v>
      </c>
      <c r="AV393" s="36">
        <f>SUM(AV394:AV395)</f>
        <v>24338.42</v>
      </c>
      <c r="AW393" s="36">
        <f>SUM(AW394:AW395)</f>
        <v>6525.99</v>
      </c>
      <c r="AX393" s="36">
        <f t="shared" ref="AX393" si="5356">SUM(AY393:AZ393)</f>
        <v>0</v>
      </c>
      <c r="AY393" s="36">
        <f>SUM(AY394:AY395)</f>
        <v>0</v>
      </c>
      <c r="AZ393" s="36">
        <f>SUM(AZ394:AZ395)</f>
        <v>0</v>
      </c>
      <c r="BA393" s="36">
        <f t="shared" ref="BA393" si="5357">BB393+BE393</f>
        <v>93732.305999999997</v>
      </c>
      <c r="BB393" s="36">
        <f t="shared" ref="BB393" si="5358">SUM(BC393:BD393)</f>
        <v>93732.305999999997</v>
      </c>
      <c r="BC393" s="36">
        <f>SUM(BC394:BC395)</f>
        <v>75342.37</v>
      </c>
      <c r="BD393" s="36">
        <f>SUM(BD394:BD395)</f>
        <v>18389.936000000002</v>
      </c>
      <c r="BE393" s="36">
        <f t="shared" ref="BE393" si="5359">SUM(BF393:BG393)</f>
        <v>0</v>
      </c>
      <c r="BF393" s="36">
        <f>SUM(BF394:BF395)</f>
        <v>0</v>
      </c>
      <c r="BG393" s="36">
        <f>SUM(BG394:BG395)</f>
        <v>0</v>
      </c>
      <c r="BH393" s="65">
        <f t="shared" ref="BH393" si="5360">BI393+BL393</f>
        <v>30131.015555555554</v>
      </c>
      <c r="BI393" s="36">
        <f t="shared" ref="BI393" si="5361">SUM(BJ393:BK393)</f>
        <v>30131.015555555554</v>
      </c>
      <c r="BJ393" s="36">
        <f>SUM(BJ394:BJ395)</f>
        <v>23235.805555555555</v>
      </c>
      <c r="BK393" s="36">
        <f>SUM(BK394:BK395)</f>
        <v>6895.2100000000009</v>
      </c>
      <c r="BL393" s="36">
        <f t="shared" ref="BL393" si="5362">SUM(BM393:BN393)</f>
        <v>0</v>
      </c>
      <c r="BM393" s="36">
        <f>SUM(BM394:BM395)</f>
        <v>0</v>
      </c>
      <c r="BN393" s="36">
        <f>SUM(BN394:BN395)</f>
        <v>0</v>
      </c>
      <c r="BO393" s="65">
        <f t="shared" ref="BO393" si="5363">BP393+BS393</f>
        <v>35480.22</v>
      </c>
      <c r="BP393" s="36">
        <f t="shared" ref="BP393" si="5364">SUM(BQ393:BR393)</f>
        <v>35480.22</v>
      </c>
      <c r="BQ393" s="36">
        <f>SUM(BQ394:BQ395)</f>
        <v>27421.270000000004</v>
      </c>
      <c r="BR393" s="36">
        <f>SUM(BR394:BR395)</f>
        <v>8058.9499999999989</v>
      </c>
      <c r="BS393" s="36">
        <f t="shared" ref="BS393" si="5365">SUM(BT393:BU393)</f>
        <v>0</v>
      </c>
      <c r="BT393" s="36">
        <f>SUM(BT394:BT395)</f>
        <v>0</v>
      </c>
      <c r="BU393" s="36">
        <f>SUM(BU394:BU395)</f>
        <v>0</v>
      </c>
      <c r="BV393" s="65">
        <f t="shared" ref="BV393" si="5366">BW393+BZ393</f>
        <v>28725.4</v>
      </c>
      <c r="BW393" s="36">
        <f t="shared" ref="BW393" si="5367">SUM(BX393:BY393)</f>
        <v>28725.4</v>
      </c>
      <c r="BX393" s="36">
        <f>SUM(BX394:BX395)</f>
        <v>23056.58</v>
      </c>
      <c r="BY393" s="36">
        <f>SUM(BY394:BY395)</f>
        <v>5668.8200000000006</v>
      </c>
      <c r="BZ393" s="36">
        <f t="shared" ref="BZ393" si="5368">SUM(CA393:CB393)</f>
        <v>0</v>
      </c>
      <c r="CA393" s="36">
        <f>SUM(CA394:CA395)</f>
        <v>0</v>
      </c>
      <c r="CB393" s="36">
        <f>SUM(CB394:CB395)</f>
        <v>0</v>
      </c>
      <c r="CC393" s="36">
        <f t="shared" ref="CC393" si="5369">CD393+CG393</f>
        <v>94336.635555555549</v>
      </c>
      <c r="CD393" s="36">
        <f t="shared" ref="CD393" si="5370">SUM(CE393:CF393)</f>
        <v>94336.635555555549</v>
      </c>
      <c r="CE393" s="36">
        <f>SUM(CE394:CE395)</f>
        <v>73713.655555555553</v>
      </c>
      <c r="CF393" s="36">
        <f>SUM(CF394:CF395)</f>
        <v>20622.980000000003</v>
      </c>
      <c r="CG393" s="36">
        <f t="shared" ref="CG393" si="5371">SUM(CH393:CI393)</f>
        <v>0</v>
      </c>
      <c r="CH393" s="36">
        <f>SUM(CH394:CH395)</f>
        <v>0</v>
      </c>
      <c r="CI393" s="36">
        <f>SUM(CI394:CI395)</f>
        <v>0</v>
      </c>
      <c r="CJ393" s="65">
        <f t="shared" ref="CJ393" si="5372">CK393+CN393</f>
        <v>33480.140000000007</v>
      </c>
      <c r="CK393" s="36">
        <f t="shared" ref="CK393" si="5373">SUM(CL393:CM393)</f>
        <v>33480.140000000007</v>
      </c>
      <c r="CL393" s="36">
        <f>SUM(CL394:CL395)</f>
        <v>27893.940000000006</v>
      </c>
      <c r="CM393" s="36">
        <f>SUM(CM394:CM395)</f>
        <v>5586.2000000000007</v>
      </c>
      <c r="CN393" s="36">
        <f t="shared" ref="CN393" si="5374">SUM(CO393:CP393)</f>
        <v>0</v>
      </c>
      <c r="CO393" s="36">
        <f>SUM(CO394:CO395)</f>
        <v>0</v>
      </c>
      <c r="CP393" s="36">
        <f>SUM(CP394:CP395)</f>
        <v>0</v>
      </c>
      <c r="CQ393" s="65">
        <f t="shared" ref="CQ393" si="5375">CR393+CU393</f>
        <v>30426.110000000004</v>
      </c>
      <c r="CR393" s="36">
        <f t="shared" ref="CR393" si="5376">SUM(CS393:CT393)</f>
        <v>30426.110000000004</v>
      </c>
      <c r="CS393" s="36">
        <f>SUM(CS394:CS395)</f>
        <v>25747.000000000004</v>
      </c>
      <c r="CT393" s="36">
        <f>SUM(CT394:CT395)</f>
        <v>4679.1099999999997</v>
      </c>
      <c r="CU393" s="36">
        <f t="shared" ref="CU393" si="5377">SUM(CV393:CW393)</f>
        <v>0</v>
      </c>
      <c r="CV393" s="36">
        <f>SUM(CV394:CV395)</f>
        <v>0</v>
      </c>
      <c r="CW393" s="36">
        <f>SUM(CW394:CW395)</f>
        <v>0</v>
      </c>
      <c r="CX393" s="65">
        <f t="shared" si="5010"/>
        <v>32035.68</v>
      </c>
      <c r="CY393" s="36">
        <f t="shared" si="5011"/>
        <v>32035.68</v>
      </c>
      <c r="CZ393" s="36">
        <f>SUM(CZ394:CZ395)</f>
        <v>27494.69</v>
      </c>
      <c r="DA393" s="36">
        <f>SUM(DA394:DA395)</f>
        <v>4540.99</v>
      </c>
      <c r="DB393" s="36">
        <f t="shared" si="5012"/>
        <v>0</v>
      </c>
      <c r="DC393" s="36">
        <f>SUM(DC394:DC395)</f>
        <v>0</v>
      </c>
      <c r="DD393" s="36">
        <f>SUM(DD394:DD395)</f>
        <v>0</v>
      </c>
      <c r="DE393" s="36">
        <f t="shared" ref="DE393" si="5378">DF393+DI393</f>
        <v>95941.930000000008</v>
      </c>
      <c r="DF393" s="36">
        <f t="shared" ref="DF393" si="5379">SUM(DG393:DH393)</f>
        <v>95941.930000000008</v>
      </c>
      <c r="DG393" s="36">
        <f>SUM(DG394:DG395)</f>
        <v>81135.63</v>
      </c>
      <c r="DH393" s="36">
        <f>SUM(DH394:DH395)</f>
        <v>14806.3</v>
      </c>
      <c r="DI393" s="36">
        <f t="shared" ref="DI393" si="5380">SUM(DJ393:DK393)</f>
        <v>0</v>
      </c>
      <c r="DJ393" s="36">
        <f>SUM(DJ394:DJ395)</f>
        <v>0</v>
      </c>
      <c r="DK393" s="36">
        <f>SUM(DK394:DK395)</f>
        <v>0</v>
      </c>
      <c r="DL393" s="36">
        <f t="shared" ref="DL393" si="5381">DM393+DP393</f>
        <v>378001.1875555556</v>
      </c>
      <c r="DM393" s="36">
        <f t="shared" ref="DM393" si="5382">SUM(DN393:DO393)</f>
        <v>378001.1875555556</v>
      </c>
      <c r="DN393" s="36">
        <f>SUM(DN394:DN395)</f>
        <v>306328.09755555558</v>
      </c>
      <c r="DO393" s="36">
        <f>SUM(DO394:DO395)</f>
        <v>71673.09</v>
      </c>
      <c r="DP393" s="36">
        <f t="shared" ref="DP393" si="5383">SUM(DQ393:DR393)</f>
        <v>0</v>
      </c>
      <c r="DQ393" s="36">
        <f>SUM(DQ394:DQ395)</f>
        <v>0</v>
      </c>
      <c r="DR393" s="36">
        <f>SUM(DR394:DR395)</f>
        <v>0</v>
      </c>
    </row>
    <row r="394" spans="1:122" s="3" customFormat="1" ht="15.75" customHeight="1" x14ac:dyDescent="0.2">
      <c r="A394" s="37"/>
      <c r="B394" s="1"/>
      <c r="C394" s="39" t="s">
        <v>322</v>
      </c>
      <c r="D394" s="65">
        <f t="shared" ref="D394:D399" si="5384">+E394+H394</f>
        <v>13318.2</v>
      </c>
      <c r="E394" s="36">
        <f t="shared" ref="E394:E399" si="5385">+F394+G394</f>
        <v>13318.2</v>
      </c>
      <c r="F394" s="36">
        <v>10169.51</v>
      </c>
      <c r="G394" s="36">
        <v>3148.6899999999996</v>
      </c>
      <c r="H394" s="36">
        <f t="shared" ref="H394:H399" si="5386">+I394+J394</f>
        <v>0</v>
      </c>
      <c r="I394" s="36">
        <v>0</v>
      </c>
      <c r="J394" s="36">
        <v>0</v>
      </c>
      <c r="K394" s="65">
        <f t="shared" ref="K394:K399" si="5387">+L394+O394</f>
        <v>11190.201999999999</v>
      </c>
      <c r="L394" s="36">
        <f t="shared" ref="L394:L399" si="5388">+M394+N394</f>
        <v>11190.201999999999</v>
      </c>
      <c r="M394" s="36">
        <v>9047.0619999999999</v>
      </c>
      <c r="N394" s="36">
        <v>2143.14</v>
      </c>
      <c r="O394" s="36">
        <f t="shared" ref="O394:O399" si="5389">+P394+Q394</f>
        <v>0</v>
      </c>
      <c r="P394" s="36">
        <v>0</v>
      </c>
      <c r="Q394" s="36">
        <v>0</v>
      </c>
      <c r="R394" s="65">
        <f t="shared" ref="R394:R399" si="5390">+S394+V394</f>
        <v>13443.204</v>
      </c>
      <c r="S394" s="36">
        <f t="shared" ref="S394:S399" si="5391">+T394+U394</f>
        <v>13443.204</v>
      </c>
      <c r="T394" s="36">
        <v>11914.65</v>
      </c>
      <c r="U394" s="36">
        <v>1528.5539999999999</v>
      </c>
      <c r="V394" s="36">
        <f t="shared" ref="V394:V399" si="5392">+W394+X394</f>
        <v>0</v>
      </c>
      <c r="W394" s="36">
        <v>0</v>
      </c>
      <c r="X394" s="36">
        <v>0</v>
      </c>
      <c r="Y394" s="36">
        <f t="shared" ref="Y394:Y399" si="5393">+Z394+AC394</f>
        <v>37951.606</v>
      </c>
      <c r="Z394" s="36">
        <f t="shared" ref="Z394:Z399" si="5394">+AA394+AB394</f>
        <v>37951.606</v>
      </c>
      <c r="AA394" s="36">
        <f t="shared" ref="AA394:AB399" si="5395">+F394+M394+T394</f>
        <v>31131.222000000002</v>
      </c>
      <c r="AB394" s="36">
        <f t="shared" si="5395"/>
        <v>6820.384</v>
      </c>
      <c r="AC394" s="36">
        <f t="shared" ref="AC394:AC399" si="5396">+AD394+AE394</f>
        <v>0</v>
      </c>
      <c r="AD394" s="36">
        <f t="shared" ref="AD394:AE399" si="5397">+I394+P394+W394</f>
        <v>0</v>
      </c>
      <c r="AE394" s="36">
        <f t="shared" si="5397"/>
        <v>0</v>
      </c>
      <c r="AF394" s="65">
        <f t="shared" ref="AF394:AF399" si="5398">+AG394+AJ394</f>
        <v>10182.065999999999</v>
      </c>
      <c r="AG394" s="36">
        <f t="shared" ref="AG394:AG399" si="5399">+AH394+AI394</f>
        <v>10182.065999999999</v>
      </c>
      <c r="AH394" s="36">
        <v>8747.91</v>
      </c>
      <c r="AI394" s="36">
        <v>1434.1559999999999</v>
      </c>
      <c r="AJ394" s="36">
        <f t="shared" ref="AJ394:AJ399" si="5400">+AK394+AL394</f>
        <v>0</v>
      </c>
      <c r="AK394" s="36">
        <v>0</v>
      </c>
      <c r="AL394" s="36">
        <v>0</v>
      </c>
      <c r="AM394" s="65">
        <f t="shared" ref="AM394:AM399" si="5401">+AN394+AQ394</f>
        <v>12147.119999999999</v>
      </c>
      <c r="AN394" s="36">
        <f t="shared" ref="AN394:AN399" si="5402">+AO394+AP394</f>
        <v>12147.119999999999</v>
      </c>
      <c r="AO394" s="36">
        <v>10434.299999999999</v>
      </c>
      <c r="AP394" s="36">
        <v>1712.82</v>
      </c>
      <c r="AQ394" s="36">
        <f t="shared" ref="AQ394:AQ399" si="5403">+AR394+AS394</f>
        <v>0</v>
      </c>
      <c r="AR394" s="36">
        <v>0</v>
      </c>
      <c r="AS394" s="36">
        <v>0</v>
      </c>
      <c r="AT394" s="65">
        <f t="shared" ref="AT394:AT399" si="5404">+AU394+AX394</f>
        <v>11250.56</v>
      </c>
      <c r="AU394" s="36">
        <f t="shared" ref="AU394:AU399" si="5405">+AV394+AW394</f>
        <v>11250.56</v>
      </c>
      <c r="AV394" s="36">
        <v>8584.08</v>
      </c>
      <c r="AW394" s="36">
        <v>2666.48</v>
      </c>
      <c r="AX394" s="36">
        <f t="shared" ref="AX394:AX399" si="5406">+AY394+AZ394</f>
        <v>0</v>
      </c>
      <c r="AY394" s="36">
        <v>0</v>
      </c>
      <c r="AZ394" s="36">
        <v>0</v>
      </c>
      <c r="BA394" s="36">
        <f t="shared" ref="BA394:BA399" si="5407">+BB394+BE394</f>
        <v>33579.745999999999</v>
      </c>
      <c r="BB394" s="36">
        <f t="shared" ref="BB394:BB399" si="5408">+BC394+BD394</f>
        <v>33579.745999999999</v>
      </c>
      <c r="BC394" s="36">
        <f t="shared" ref="BC394:BD399" si="5409">+AH394+AO394+AV394</f>
        <v>27766.29</v>
      </c>
      <c r="BD394" s="36">
        <f t="shared" si="5409"/>
        <v>5813.4560000000001</v>
      </c>
      <c r="BE394" s="36">
        <f t="shared" ref="BE394:BE399" si="5410">+BF394+BG394</f>
        <v>0</v>
      </c>
      <c r="BF394" s="36">
        <f t="shared" ref="BF394:BG399" si="5411">+AK394+AR394+AY394</f>
        <v>0</v>
      </c>
      <c r="BG394" s="36">
        <f t="shared" si="5411"/>
        <v>0</v>
      </c>
      <c r="BH394" s="65">
        <f t="shared" ref="BH394:BH399" si="5412">+BI394+BL394</f>
        <v>11871.735555555555</v>
      </c>
      <c r="BI394" s="36">
        <f t="shared" ref="BI394:BI399" si="5413">+BJ394+BK394</f>
        <v>11871.735555555555</v>
      </c>
      <c r="BJ394" s="36">
        <v>9490.5955555555556</v>
      </c>
      <c r="BK394" s="36">
        <v>2381.14</v>
      </c>
      <c r="BL394" s="36">
        <f t="shared" ref="BL394:BL399" si="5414">+BM394+BN394</f>
        <v>0</v>
      </c>
      <c r="BM394" s="36">
        <v>0</v>
      </c>
      <c r="BN394" s="36">
        <v>0</v>
      </c>
      <c r="BO394" s="65">
        <f t="shared" ref="BO394:BO399" si="5415">+BP394+BS394</f>
        <v>12171.499999999998</v>
      </c>
      <c r="BP394" s="36">
        <f t="shared" ref="BP394:BP399" si="5416">+BQ394+BR394</f>
        <v>12171.499999999998</v>
      </c>
      <c r="BQ394" s="36">
        <v>9561.1999999999989</v>
      </c>
      <c r="BR394" s="36">
        <v>2610.2999999999997</v>
      </c>
      <c r="BS394" s="36">
        <f t="shared" ref="BS394:BS399" si="5417">+BT394+BU394</f>
        <v>0</v>
      </c>
      <c r="BT394" s="36">
        <v>0</v>
      </c>
      <c r="BU394" s="36">
        <v>0</v>
      </c>
      <c r="BV394" s="65">
        <f t="shared" ref="BV394:BV399" si="5418">+BW394+BZ394</f>
        <v>10998.93</v>
      </c>
      <c r="BW394" s="36">
        <f t="shared" ref="BW394:BW399" si="5419">+BX394+BY394</f>
        <v>10998.93</v>
      </c>
      <c r="BX394" s="36">
        <v>8608.2999999999993</v>
      </c>
      <c r="BY394" s="36">
        <v>2390.63</v>
      </c>
      <c r="BZ394" s="36">
        <f t="shared" ref="BZ394:BZ399" si="5420">+CA394+CB394</f>
        <v>0</v>
      </c>
      <c r="CA394" s="36">
        <v>0</v>
      </c>
      <c r="CB394" s="36">
        <v>0</v>
      </c>
      <c r="CC394" s="36">
        <f t="shared" ref="CC394:CC399" si="5421">+CD394+CG394</f>
        <v>35042.165555555548</v>
      </c>
      <c r="CD394" s="36">
        <f t="shared" ref="CD394:CD399" si="5422">+CE394+CF394</f>
        <v>35042.165555555548</v>
      </c>
      <c r="CE394" s="36">
        <f t="shared" ref="CE394:CF399" si="5423">+BJ394+BQ394+BX394</f>
        <v>27660.095555555552</v>
      </c>
      <c r="CF394" s="36">
        <f t="shared" si="5423"/>
        <v>7382.07</v>
      </c>
      <c r="CG394" s="36">
        <f t="shared" ref="CG394:CG399" si="5424">+CH394+CI394</f>
        <v>0</v>
      </c>
      <c r="CH394" s="36">
        <f t="shared" ref="CH394:CI399" si="5425">+BM394+BT394+CA394</f>
        <v>0</v>
      </c>
      <c r="CI394" s="36">
        <f t="shared" si="5425"/>
        <v>0</v>
      </c>
      <c r="CJ394" s="65">
        <f t="shared" ref="CJ394:CJ399" si="5426">+CK394+CN394</f>
        <v>11168.32</v>
      </c>
      <c r="CK394" s="36">
        <f t="shared" ref="CK394:CK399" si="5427">+CL394+CM394</f>
        <v>11168.32</v>
      </c>
      <c r="CL394" s="36">
        <v>8772.98</v>
      </c>
      <c r="CM394" s="36">
        <v>2395.3400000000006</v>
      </c>
      <c r="CN394" s="36">
        <f t="shared" ref="CN394:CN399" si="5428">+CO394+CP394</f>
        <v>0</v>
      </c>
      <c r="CO394" s="36">
        <v>0</v>
      </c>
      <c r="CP394" s="36">
        <v>0</v>
      </c>
      <c r="CQ394" s="65">
        <f t="shared" ref="CQ394:CQ399" si="5429">+CR394+CU394</f>
        <v>11724.11</v>
      </c>
      <c r="CR394" s="36">
        <f t="shared" ref="CR394:CR399" si="5430">+CS394+CT394</f>
        <v>11724.11</v>
      </c>
      <c r="CS394" s="36">
        <v>9462.5400000000009</v>
      </c>
      <c r="CT394" s="36">
        <v>2261.5699999999997</v>
      </c>
      <c r="CU394" s="36">
        <f t="shared" ref="CU394:CU399" si="5431">+CV394+CW394</f>
        <v>0</v>
      </c>
      <c r="CV394" s="36">
        <v>0</v>
      </c>
      <c r="CW394" s="36">
        <v>0</v>
      </c>
      <c r="CX394" s="65">
        <f t="shared" ref="CX394:CX399" si="5432">+CY394+DB394</f>
        <v>10878.009999999998</v>
      </c>
      <c r="CY394" s="36">
        <f t="shared" ref="CY394:CY399" si="5433">+CZ394+DA394</f>
        <v>10878.009999999998</v>
      </c>
      <c r="CZ394" s="36">
        <v>8430.3499999999985</v>
      </c>
      <c r="DA394" s="36">
        <v>2447.66</v>
      </c>
      <c r="DB394" s="36">
        <f t="shared" ref="DB394:DB399" si="5434">+DC394+DD394</f>
        <v>0</v>
      </c>
      <c r="DC394" s="36">
        <v>0</v>
      </c>
      <c r="DD394" s="36">
        <v>0</v>
      </c>
      <c r="DE394" s="36">
        <f t="shared" ref="DE394:DE399" si="5435">+DF394+DI394</f>
        <v>33770.44</v>
      </c>
      <c r="DF394" s="36">
        <f t="shared" ref="DF394:DF399" si="5436">+DG394+DH394</f>
        <v>33770.44</v>
      </c>
      <c r="DG394" s="36">
        <f t="shared" ref="DG394:DH399" si="5437">+CL394+CS394+CZ394</f>
        <v>26665.87</v>
      </c>
      <c r="DH394" s="36">
        <f t="shared" si="5437"/>
        <v>7104.57</v>
      </c>
      <c r="DI394" s="36">
        <f t="shared" ref="DI394:DI399" si="5438">+DJ394+DK394</f>
        <v>0</v>
      </c>
      <c r="DJ394" s="36">
        <f t="shared" ref="DJ394:DK399" si="5439">+CO394+CV394+DC394</f>
        <v>0</v>
      </c>
      <c r="DK394" s="36">
        <f t="shared" si="5439"/>
        <v>0</v>
      </c>
      <c r="DL394" s="36">
        <f t="shared" ref="DL394:DL399" si="5440">+DM394+DP394</f>
        <v>140343.95755555556</v>
      </c>
      <c r="DM394" s="36">
        <f t="shared" ref="DM394:DM399" si="5441">+DN394+DO394</f>
        <v>140343.95755555556</v>
      </c>
      <c r="DN394" s="36">
        <f t="shared" ref="DN394:DO399" si="5442">+AA394+BC394+CE394+DG394</f>
        <v>113223.47755555555</v>
      </c>
      <c r="DO394" s="36">
        <f t="shared" si="5442"/>
        <v>27120.48</v>
      </c>
      <c r="DP394" s="36">
        <f t="shared" ref="DP394:DP399" si="5443">+DQ394+DR394</f>
        <v>0</v>
      </c>
      <c r="DQ394" s="36">
        <f t="shared" ref="DQ394:DR399" si="5444">+AD394+BF394+CH394+DJ394</f>
        <v>0</v>
      </c>
      <c r="DR394" s="36">
        <f t="shared" si="5444"/>
        <v>0</v>
      </c>
    </row>
    <row r="395" spans="1:122" s="3" customFormat="1" ht="15" customHeight="1" x14ac:dyDescent="0.2">
      <c r="A395" s="37"/>
      <c r="B395" s="1"/>
      <c r="C395" s="39" t="s">
        <v>323</v>
      </c>
      <c r="D395" s="65">
        <f t="shared" si="5384"/>
        <v>14808.529999999999</v>
      </c>
      <c r="E395" s="36">
        <f t="shared" si="5385"/>
        <v>14808.529999999999</v>
      </c>
      <c r="F395" s="36">
        <v>11004.32</v>
      </c>
      <c r="G395" s="36">
        <v>3804.21</v>
      </c>
      <c r="H395" s="36">
        <f t="shared" si="5386"/>
        <v>0</v>
      </c>
      <c r="I395" s="36">
        <v>0</v>
      </c>
      <c r="J395" s="36">
        <v>0</v>
      </c>
      <c r="K395" s="65">
        <f t="shared" si="5387"/>
        <v>18711.34</v>
      </c>
      <c r="L395" s="36">
        <f t="shared" si="5388"/>
        <v>18711.34</v>
      </c>
      <c r="M395" s="36">
        <v>14866.6</v>
      </c>
      <c r="N395" s="36">
        <v>3844.7400000000002</v>
      </c>
      <c r="O395" s="36">
        <f t="shared" si="5389"/>
        <v>0</v>
      </c>
      <c r="P395" s="36">
        <v>0</v>
      </c>
      <c r="Q395" s="36">
        <v>0</v>
      </c>
      <c r="R395" s="65">
        <f t="shared" si="5390"/>
        <v>22518.84</v>
      </c>
      <c r="S395" s="36">
        <f t="shared" si="5391"/>
        <v>22518.84</v>
      </c>
      <c r="T395" s="36">
        <v>19134.3</v>
      </c>
      <c r="U395" s="36">
        <v>3384.54</v>
      </c>
      <c r="V395" s="36">
        <f t="shared" si="5392"/>
        <v>0</v>
      </c>
      <c r="W395" s="36">
        <v>0</v>
      </c>
      <c r="X395" s="36">
        <v>0</v>
      </c>
      <c r="Y395" s="36">
        <f t="shared" si="5393"/>
        <v>56038.710000000006</v>
      </c>
      <c r="Z395" s="36">
        <f t="shared" si="5394"/>
        <v>56038.710000000006</v>
      </c>
      <c r="AA395" s="36">
        <f t="shared" si="5395"/>
        <v>45005.22</v>
      </c>
      <c r="AB395" s="36">
        <f t="shared" si="5395"/>
        <v>11033.490000000002</v>
      </c>
      <c r="AC395" s="36">
        <f t="shared" si="5396"/>
        <v>0</v>
      </c>
      <c r="AD395" s="36">
        <f t="shared" si="5397"/>
        <v>0</v>
      </c>
      <c r="AE395" s="36">
        <f t="shared" si="5397"/>
        <v>0</v>
      </c>
      <c r="AF395" s="65">
        <f t="shared" si="5398"/>
        <v>18505.98</v>
      </c>
      <c r="AG395" s="36">
        <f t="shared" si="5399"/>
        <v>18505.98</v>
      </c>
      <c r="AH395" s="36">
        <v>15239.009999999998</v>
      </c>
      <c r="AI395" s="36">
        <v>3266.9700000000003</v>
      </c>
      <c r="AJ395" s="36">
        <f t="shared" si="5400"/>
        <v>0</v>
      </c>
      <c r="AK395" s="36">
        <v>0</v>
      </c>
      <c r="AL395" s="36">
        <v>0</v>
      </c>
      <c r="AM395" s="65">
        <f t="shared" si="5401"/>
        <v>22032.73</v>
      </c>
      <c r="AN395" s="36">
        <f t="shared" si="5402"/>
        <v>22032.73</v>
      </c>
      <c r="AO395" s="36">
        <v>16582.73</v>
      </c>
      <c r="AP395" s="36">
        <v>5450</v>
      </c>
      <c r="AQ395" s="36">
        <f t="shared" si="5403"/>
        <v>0</v>
      </c>
      <c r="AR395" s="36">
        <v>0</v>
      </c>
      <c r="AS395" s="36">
        <v>0</v>
      </c>
      <c r="AT395" s="65">
        <f t="shared" si="5404"/>
        <v>19613.849999999999</v>
      </c>
      <c r="AU395" s="36">
        <f t="shared" si="5405"/>
        <v>19613.849999999999</v>
      </c>
      <c r="AV395" s="36">
        <v>15754.34</v>
      </c>
      <c r="AW395" s="36">
        <v>3859.5099999999998</v>
      </c>
      <c r="AX395" s="36">
        <f t="shared" si="5406"/>
        <v>0</v>
      </c>
      <c r="AY395" s="36">
        <v>0</v>
      </c>
      <c r="AZ395" s="36">
        <v>0</v>
      </c>
      <c r="BA395" s="36">
        <f t="shared" si="5407"/>
        <v>60152.560000000005</v>
      </c>
      <c r="BB395" s="36">
        <f t="shared" si="5408"/>
        <v>60152.560000000005</v>
      </c>
      <c r="BC395" s="36">
        <f t="shared" si="5409"/>
        <v>47576.08</v>
      </c>
      <c r="BD395" s="36">
        <f t="shared" si="5409"/>
        <v>12576.480000000001</v>
      </c>
      <c r="BE395" s="36">
        <f t="shared" si="5410"/>
        <v>0</v>
      </c>
      <c r="BF395" s="36">
        <f t="shared" si="5411"/>
        <v>0</v>
      </c>
      <c r="BG395" s="36">
        <f t="shared" si="5411"/>
        <v>0</v>
      </c>
      <c r="BH395" s="65">
        <f t="shared" si="5412"/>
        <v>18259.280000000002</v>
      </c>
      <c r="BI395" s="36">
        <f t="shared" si="5413"/>
        <v>18259.280000000002</v>
      </c>
      <c r="BJ395" s="36">
        <v>13745.210000000001</v>
      </c>
      <c r="BK395" s="36">
        <v>4514.0700000000006</v>
      </c>
      <c r="BL395" s="36">
        <f t="shared" si="5414"/>
        <v>0</v>
      </c>
      <c r="BM395" s="36">
        <v>0</v>
      </c>
      <c r="BN395" s="36">
        <v>0</v>
      </c>
      <c r="BO395" s="65">
        <f t="shared" si="5415"/>
        <v>23308.720000000001</v>
      </c>
      <c r="BP395" s="36">
        <f t="shared" si="5416"/>
        <v>23308.720000000001</v>
      </c>
      <c r="BQ395" s="36">
        <v>17860.070000000003</v>
      </c>
      <c r="BR395" s="36">
        <v>5448.65</v>
      </c>
      <c r="BS395" s="36">
        <f t="shared" si="5417"/>
        <v>0</v>
      </c>
      <c r="BT395" s="36">
        <v>0</v>
      </c>
      <c r="BU395" s="36">
        <v>0</v>
      </c>
      <c r="BV395" s="65">
        <f t="shared" si="5418"/>
        <v>17726.47</v>
      </c>
      <c r="BW395" s="36">
        <f t="shared" si="5419"/>
        <v>17726.47</v>
      </c>
      <c r="BX395" s="36">
        <v>14448.28</v>
      </c>
      <c r="BY395" s="36">
        <v>3278.1900000000005</v>
      </c>
      <c r="BZ395" s="36">
        <f t="shared" si="5420"/>
        <v>0</v>
      </c>
      <c r="CA395" s="36">
        <v>0</v>
      </c>
      <c r="CB395" s="36">
        <v>0</v>
      </c>
      <c r="CC395" s="36">
        <f t="shared" si="5421"/>
        <v>59294.470000000008</v>
      </c>
      <c r="CD395" s="36">
        <f t="shared" si="5422"/>
        <v>59294.470000000008</v>
      </c>
      <c r="CE395" s="36">
        <f t="shared" si="5423"/>
        <v>46053.560000000005</v>
      </c>
      <c r="CF395" s="36">
        <f t="shared" si="5423"/>
        <v>13240.910000000002</v>
      </c>
      <c r="CG395" s="36">
        <f t="shared" si="5424"/>
        <v>0</v>
      </c>
      <c r="CH395" s="36">
        <f t="shared" si="5425"/>
        <v>0</v>
      </c>
      <c r="CI395" s="36">
        <f t="shared" si="5425"/>
        <v>0</v>
      </c>
      <c r="CJ395" s="65">
        <f t="shared" si="5426"/>
        <v>22311.820000000007</v>
      </c>
      <c r="CK395" s="36">
        <f t="shared" si="5427"/>
        <v>22311.820000000007</v>
      </c>
      <c r="CL395" s="36">
        <v>19120.960000000006</v>
      </c>
      <c r="CM395" s="36">
        <v>3190.8599999999997</v>
      </c>
      <c r="CN395" s="36">
        <f t="shared" si="5428"/>
        <v>0</v>
      </c>
      <c r="CO395" s="36">
        <v>0</v>
      </c>
      <c r="CP395" s="36">
        <v>0</v>
      </c>
      <c r="CQ395" s="65">
        <f t="shared" si="5429"/>
        <v>18702.000000000004</v>
      </c>
      <c r="CR395" s="36">
        <f t="shared" si="5430"/>
        <v>18702.000000000004</v>
      </c>
      <c r="CS395" s="36">
        <v>16284.460000000003</v>
      </c>
      <c r="CT395" s="36">
        <v>2417.54</v>
      </c>
      <c r="CU395" s="36">
        <f t="shared" si="5431"/>
        <v>0</v>
      </c>
      <c r="CV395" s="36">
        <v>0</v>
      </c>
      <c r="CW395" s="36">
        <v>0</v>
      </c>
      <c r="CX395" s="65">
        <f t="shared" si="5432"/>
        <v>21157.67</v>
      </c>
      <c r="CY395" s="36">
        <f t="shared" si="5433"/>
        <v>21157.67</v>
      </c>
      <c r="CZ395" s="36">
        <v>19064.34</v>
      </c>
      <c r="DA395" s="36">
        <v>2093.33</v>
      </c>
      <c r="DB395" s="36">
        <f t="shared" si="5434"/>
        <v>0</v>
      </c>
      <c r="DC395" s="36">
        <v>0</v>
      </c>
      <c r="DD395" s="36">
        <v>0</v>
      </c>
      <c r="DE395" s="36">
        <f t="shared" si="5435"/>
        <v>62171.490000000005</v>
      </c>
      <c r="DF395" s="36">
        <f t="shared" si="5436"/>
        <v>62171.490000000005</v>
      </c>
      <c r="DG395" s="36">
        <f t="shared" si="5437"/>
        <v>54469.760000000009</v>
      </c>
      <c r="DH395" s="36">
        <f t="shared" si="5437"/>
        <v>7701.73</v>
      </c>
      <c r="DI395" s="36">
        <f t="shared" si="5438"/>
        <v>0</v>
      </c>
      <c r="DJ395" s="36">
        <f t="shared" si="5439"/>
        <v>0</v>
      </c>
      <c r="DK395" s="36">
        <f t="shared" si="5439"/>
        <v>0</v>
      </c>
      <c r="DL395" s="36">
        <f t="shared" si="5440"/>
        <v>237657.23000000004</v>
      </c>
      <c r="DM395" s="36">
        <f t="shared" si="5441"/>
        <v>237657.23000000004</v>
      </c>
      <c r="DN395" s="36">
        <f t="shared" si="5442"/>
        <v>193104.62000000002</v>
      </c>
      <c r="DO395" s="36">
        <f t="shared" si="5442"/>
        <v>44552.61</v>
      </c>
      <c r="DP395" s="36">
        <f t="shared" si="5443"/>
        <v>0</v>
      </c>
      <c r="DQ395" s="36">
        <f t="shared" si="5444"/>
        <v>0</v>
      </c>
      <c r="DR395" s="36">
        <f t="shared" si="5444"/>
        <v>0</v>
      </c>
    </row>
    <row r="396" spans="1:122" s="3" customFormat="1" ht="15" customHeight="1" x14ac:dyDescent="0.2">
      <c r="A396" s="37"/>
      <c r="B396" s="1"/>
      <c r="C396" s="35" t="s">
        <v>324</v>
      </c>
      <c r="D396" s="65">
        <f t="shared" si="5384"/>
        <v>0</v>
      </c>
      <c r="E396" s="36">
        <f t="shared" si="5385"/>
        <v>0</v>
      </c>
      <c r="F396" s="36">
        <v>0</v>
      </c>
      <c r="G396" s="36">
        <v>0</v>
      </c>
      <c r="H396" s="36">
        <f t="shared" si="5386"/>
        <v>0</v>
      </c>
      <c r="I396" s="36">
        <v>0</v>
      </c>
      <c r="J396" s="36">
        <v>0</v>
      </c>
      <c r="K396" s="65">
        <f t="shared" si="5387"/>
        <v>0</v>
      </c>
      <c r="L396" s="36">
        <f t="shared" si="5388"/>
        <v>0</v>
      </c>
      <c r="M396" s="36">
        <v>0</v>
      </c>
      <c r="N396" s="36">
        <v>0</v>
      </c>
      <c r="O396" s="36">
        <f t="shared" si="5389"/>
        <v>0</v>
      </c>
      <c r="P396" s="36">
        <v>0</v>
      </c>
      <c r="Q396" s="36">
        <v>0</v>
      </c>
      <c r="R396" s="65">
        <f t="shared" si="5390"/>
        <v>1599.6</v>
      </c>
      <c r="S396" s="36">
        <f t="shared" si="5391"/>
        <v>1599.6</v>
      </c>
      <c r="T396" s="36">
        <v>1599.6</v>
      </c>
      <c r="U396" s="36">
        <v>0</v>
      </c>
      <c r="V396" s="36">
        <f t="shared" si="5392"/>
        <v>0</v>
      </c>
      <c r="W396" s="36">
        <v>0</v>
      </c>
      <c r="X396" s="36">
        <v>0</v>
      </c>
      <c r="Y396" s="36">
        <f t="shared" si="5393"/>
        <v>1599.6</v>
      </c>
      <c r="Z396" s="36">
        <f t="shared" si="5394"/>
        <v>1599.6</v>
      </c>
      <c r="AA396" s="36">
        <f t="shared" si="5395"/>
        <v>1599.6</v>
      </c>
      <c r="AB396" s="36">
        <f t="shared" si="5395"/>
        <v>0</v>
      </c>
      <c r="AC396" s="36">
        <f t="shared" si="5396"/>
        <v>0</v>
      </c>
      <c r="AD396" s="36">
        <f t="shared" si="5397"/>
        <v>0</v>
      </c>
      <c r="AE396" s="36">
        <f t="shared" si="5397"/>
        <v>0</v>
      </c>
      <c r="AF396" s="65">
        <f t="shared" si="5398"/>
        <v>2360</v>
      </c>
      <c r="AG396" s="36">
        <f t="shared" si="5399"/>
        <v>2360</v>
      </c>
      <c r="AH396" s="36">
        <v>2360</v>
      </c>
      <c r="AI396" s="36">
        <v>0</v>
      </c>
      <c r="AJ396" s="36">
        <f t="shared" si="5400"/>
        <v>0</v>
      </c>
      <c r="AK396" s="36">
        <v>0</v>
      </c>
      <c r="AL396" s="36">
        <v>0</v>
      </c>
      <c r="AM396" s="65">
        <f t="shared" si="5401"/>
        <v>9023</v>
      </c>
      <c r="AN396" s="36">
        <f t="shared" si="5402"/>
        <v>2425</v>
      </c>
      <c r="AO396" s="36">
        <v>2340</v>
      </c>
      <c r="AP396" s="36">
        <v>85</v>
      </c>
      <c r="AQ396" s="36">
        <f t="shared" si="5403"/>
        <v>6598</v>
      </c>
      <c r="AR396" s="36">
        <v>6598</v>
      </c>
      <c r="AS396" s="36">
        <v>0</v>
      </c>
      <c r="AT396" s="65">
        <f t="shared" si="5404"/>
        <v>4441.9399999999996</v>
      </c>
      <c r="AU396" s="36">
        <f t="shared" si="5405"/>
        <v>4441.9399999999996</v>
      </c>
      <c r="AV396" s="36">
        <v>3669.66</v>
      </c>
      <c r="AW396" s="36">
        <v>772.28</v>
      </c>
      <c r="AX396" s="36">
        <f t="shared" si="5406"/>
        <v>0</v>
      </c>
      <c r="AY396" s="36">
        <v>0</v>
      </c>
      <c r="AZ396" s="36">
        <v>0</v>
      </c>
      <c r="BA396" s="36">
        <f t="shared" si="5407"/>
        <v>15824.94</v>
      </c>
      <c r="BB396" s="36">
        <f t="shared" si="5408"/>
        <v>9226.94</v>
      </c>
      <c r="BC396" s="36">
        <f t="shared" si="5409"/>
        <v>8369.66</v>
      </c>
      <c r="BD396" s="36">
        <f t="shared" si="5409"/>
        <v>857.28</v>
      </c>
      <c r="BE396" s="36">
        <f t="shared" si="5410"/>
        <v>6598</v>
      </c>
      <c r="BF396" s="36">
        <f t="shared" si="5411"/>
        <v>6598</v>
      </c>
      <c r="BG396" s="36">
        <f t="shared" si="5411"/>
        <v>0</v>
      </c>
      <c r="BH396" s="65">
        <f t="shared" si="5412"/>
        <v>3516.43</v>
      </c>
      <c r="BI396" s="36">
        <f t="shared" si="5413"/>
        <v>3516.43</v>
      </c>
      <c r="BJ396" s="36">
        <v>2338.89</v>
      </c>
      <c r="BK396" s="36">
        <v>1177.54</v>
      </c>
      <c r="BL396" s="36">
        <f t="shared" si="5414"/>
        <v>0</v>
      </c>
      <c r="BM396" s="36">
        <v>0</v>
      </c>
      <c r="BN396" s="36">
        <v>0</v>
      </c>
      <c r="BO396" s="65">
        <f t="shared" si="5415"/>
        <v>5452.32</v>
      </c>
      <c r="BP396" s="36">
        <f t="shared" si="5416"/>
        <v>5452.32</v>
      </c>
      <c r="BQ396" s="36">
        <v>4756.5</v>
      </c>
      <c r="BR396" s="36">
        <v>695.82</v>
      </c>
      <c r="BS396" s="36">
        <f t="shared" si="5417"/>
        <v>0</v>
      </c>
      <c r="BT396" s="36">
        <v>0</v>
      </c>
      <c r="BU396" s="36">
        <v>0</v>
      </c>
      <c r="BV396" s="65">
        <f t="shared" si="5418"/>
        <v>6952.0399999999991</v>
      </c>
      <c r="BW396" s="36">
        <f t="shared" si="5419"/>
        <v>6952.0399999999991</v>
      </c>
      <c r="BX396" s="36">
        <v>5135.079999999999</v>
      </c>
      <c r="BY396" s="36">
        <v>1816.96</v>
      </c>
      <c r="BZ396" s="36">
        <f t="shared" si="5420"/>
        <v>0</v>
      </c>
      <c r="CA396" s="36">
        <v>0</v>
      </c>
      <c r="CB396" s="36">
        <v>0</v>
      </c>
      <c r="CC396" s="36">
        <f t="shared" si="5421"/>
        <v>15920.789999999997</v>
      </c>
      <c r="CD396" s="36">
        <f t="shared" si="5422"/>
        <v>15920.789999999997</v>
      </c>
      <c r="CE396" s="36">
        <f t="shared" si="5423"/>
        <v>12230.469999999998</v>
      </c>
      <c r="CF396" s="36">
        <f t="shared" si="5423"/>
        <v>3690.32</v>
      </c>
      <c r="CG396" s="36">
        <f t="shared" si="5424"/>
        <v>0</v>
      </c>
      <c r="CH396" s="36">
        <f t="shared" si="5425"/>
        <v>0</v>
      </c>
      <c r="CI396" s="36">
        <f t="shared" si="5425"/>
        <v>0</v>
      </c>
      <c r="CJ396" s="65">
        <f t="shared" si="5426"/>
        <v>8210.52</v>
      </c>
      <c r="CK396" s="36">
        <f t="shared" si="5427"/>
        <v>8210.52</v>
      </c>
      <c r="CL396" s="36">
        <v>7942.68</v>
      </c>
      <c r="CM396" s="36">
        <v>267.83999999999997</v>
      </c>
      <c r="CN396" s="36">
        <f t="shared" si="5428"/>
        <v>0</v>
      </c>
      <c r="CO396" s="36">
        <v>0</v>
      </c>
      <c r="CP396" s="36">
        <v>0</v>
      </c>
      <c r="CQ396" s="65">
        <f t="shared" si="5429"/>
        <v>9959.0499999999993</v>
      </c>
      <c r="CR396" s="36">
        <f t="shared" si="5430"/>
        <v>3359.05</v>
      </c>
      <c r="CS396" s="36">
        <v>3359.05</v>
      </c>
      <c r="CT396" s="36">
        <v>0</v>
      </c>
      <c r="CU396" s="36">
        <f t="shared" si="5431"/>
        <v>6600</v>
      </c>
      <c r="CV396" s="36">
        <v>6600</v>
      </c>
      <c r="CW396" s="36">
        <v>0</v>
      </c>
      <c r="CX396" s="65">
        <f t="shared" si="5432"/>
        <v>5182</v>
      </c>
      <c r="CY396" s="36">
        <f t="shared" si="5433"/>
        <v>5182</v>
      </c>
      <c r="CZ396" s="36">
        <v>5182</v>
      </c>
      <c r="DA396" s="36">
        <v>0</v>
      </c>
      <c r="DB396" s="36">
        <f t="shared" si="5434"/>
        <v>0</v>
      </c>
      <c r="DC396" s="36">
        <v>0</v>
      </c>
      <c r="DD396" s="36">
        <v>0</v>
      </c>
      <c r="DE396" s="36">
        <f t="shared" si="5435"/>
        <v>23351.57</v>
      </c>
      <c r="DF396" s="36">
        <f t="shared" si="5436"/>
        <v>16751.57</v>
      </c>
      <c r="DG396" s="36">
        <f t="shared" si="5437"/>
        <v>16483.73</v>
      </c>
      <c r="DH396" s="36">
        <f t="shared" si="5437"/>
        <v>267.83999999999997</v>
      </c>
      <c r="DI396" s="36">
        <f t="shared" si="5438"/>
        <v>6600</v>
      </c>
      <c r="DJ396" s="36">
        <f t="shared" si="5439"/>
        <v>6600</v>
      </c>
      <c r="DK396" s="36">
        <f t="shared" si="5439"/>
        <v>0</v>
      </c>
      <c r="DL396" s="36">
        <f t="shared" si="5440"/>
        <v>56696.899999999994</v>
      </c>
      <c r="DM396" s="36">
        <f t="shared" si="5441"/>
        <v>43498.899999999994</v>
      </c>
      <c r="DN396" s="36">
        <f t="shared" si="5442"/>
        <v>38683.459999999992</v>
      </c>
      <c r="DO396" s="36">
        <f t="shared" si="5442"/>
        <v>4815.4400000000005</v>
      </c>
      <c r="DP396" s="36">
        <f t="shared" si="5443"/>
        <v>13198</v>
      </c>
      <c r="DQ396" s="36">
        <f t="shared" si="5444"/>
        <v>13198</v>
      </c>
      <c r="DR396" s="36">
        <f t="shared" si="5444"/>
        <v>0</v>
      </c>
    </row>
    <row r="397" spans="1:122" s="3" customFormat="1" ht="15" customHeight="1" x14ac:dyDescent="0.2">
      <c r="A397" s="37"/>
      <c r="B397" s="1"/>
      <c r="C397" s="35" t="s">
        <v>325</v>
      </c>
      <c r="D397" s="65">
        <f t="shared" si="5384"/>
        <v>6974.530999999999</v>
      </c>
      <c r="E397" s="36">
        <f t="shared" si="5385"/>
        <v>6974.530999999999</v>
      </c>
      <c r="F397" s="36">
        <v>4607.4709999999995</v>
      </c>
      <c r="G397" s="36">
        <v>2367.06</v>
      </c>
      <c r="H397" s="36">
        <f t="shared" si="5386"/>
        <v>0</v>
      </c>
      <c r="I397" s="36">
        <v>0</v>
      </c>
      <c r="J397" s="36">
        <v>0</v>
      </c>
      <c r="K397" s="65">
        <f t="shared" si="5387"/>
        <v>4468.0320000000002</v>
      </c>
      <c r="L397" s="36">
        <f t="shared" si="5388"/>
        <v>4468.0320000000002</v>
      </c>
      <c r="M397" s="36">
        <v>3174.806</v>
      </c>
      <c r="N397" s="36">
        <v>1293.2260000000001</v>
      </c>
      <c r="O397" s="36">
        <f t="shared" si="5389"/>
        <v>0</v>
      </c>
      <c r="P397" s="36">
        <v>0</v>
      </c>
      <c r="Q397" s="36">
        <v>0</v>
      </c>
      <c r="R397" s="65">
        <f t="shared" si="5390"/>
        <v>5833.1360000000004</v>
      </c>
      <c r="S397" s="36">
        <f t="shared" si="5391"/>
        <v>5833.1360000000004</v>
      </c>
      <c r="T397" s="36">
        <v>4629.357</v>
      </c>
      <c r="U397" s="36">
        <v>1203.779</v>
      </c>
      <c r="V397" s="36">
        <f t="shared" si="5392"/>
        <v>0</v>
      </c>
      <c r="W397" s="36">
        <v>0</v>
      </c>
      <c r="X397" s="36">
        <v>0</v>
      </c>
      <c r="Y397" s="36">
        <f t="shared" si="5393"/>
        <v>17275.699000000001</v>
      </c>
      <c r="Z397" s="36">
        <f t="shared" si="5394"/>
        <v>17275.699000000001</v>
      </c>
      <c r="AA397" s="36">
        <f t="shared" si="5395"/>
        <v>12411.634</v>
      </c>
      <c r="AB397" s="36">
        <f t="shared" si="5395"/>
        <v>4864.0650000000005</v>
      </c>
      <c r="AC397" s="36">
        <f t="shared" si="5396"/>
        <v>0</v>
      </c>
      <c r="AD397" s="36">
        <f t="shared" si="5397"/>
        <v>0</v>
      </c>
      <c r="AE397" s="36">
        <f t="shared" si="5397"/>
        <v>0</v>
      </c>
      <c r="AF397" s="65">
        <f t="shared" si="5398"/>
        <v>5063.1729999999998</v>
      </c>
      <c r="AG397" s="36">
        <f t="shared" si="5399"/>
        <v>5063.1729999999998</v>
      </c>
      <c r="AH397" s="36">
        <v>4035.1590000000001</v>
      </c>
      <c r="AI397" s="36">
        <v>1028.0139999999999</v>
      </c>
      <c r="AJ397" s="36">
        <f t="shared" si="5400"/>
        <v>0</v>
      </c>
      <c r="AK397" s="36">
        <v>0</v>
      </c>
      <c r="AL397" s="36">
        <v>0</v>
      </c>
      <c r="AM397" s="65">
        <f t="shared" si="5401"/>
        <v>921.12</v>
      </c>
      <c r="AN397" s="36">
        <f t="shared" si="5402"/>
        <v>921.12</v>
      </c>
      <c r="AO397" s="36">
        <v>430.38</v>
      </c>
      <c r="AP397" s="36">
        <v>490.74</v>
      </c>
      <c r="AQ397" s="36">
        <f t="shared" si="5403"/>
        <v>0</v>
      </c>
      <c r="AR397" s="36">
        <v>0</v>
      </c>
      <c r="AS397" s="36">
        <v>0</v>
      </c>
      <c r="AT397" s="65">
        <f t="shared" si="5404"/>
        <v>1160</v>
      </c>
      <c r="AU397" s="36">
        <f t="shared" si="5405"/>
        <v>1160</v>
      </c>
      <c r="AV397" s="36">
        <v>1160</v>
      </c>
      <c r="AW397" s="36">
        <v>0</v>
      </c>
      <c r="AX397" s="36">
        <f t="shared" si="5406"/>
        <v>0</v>
      </c>
      <c r="AY397" s="36">
        <v>0</v>
      </c>
      <c r="AZ397" s="36">
        <v>0</v>
      </c>
      <c r="BA397" s="36">
        <f t="shared" si="5407"/>
        <v>7144.2929999999997</v>
      </c>
      <c r="BB397" s="36">
        <f t="shared" si="5408"/>
        <v>7144.2929999999997</v>
      </c>
      <c r="BC397" s="36">
        <f t="shared" si="5409"/>
        <v>5625.5389999999998</v>
      </c>
      <c r="BD397" s="36">
        <f t="shared" si="5409"/>
        <v>1518.7539999999999</v>
      </c>
      <c r="BE397" s="36">
        <f t="shared" si="5410"/>
        <v>0</v>
      </c>
      <c r="BF397" s="36">
        <f t="shared" si="5411"/>
        <v>0</v>
      </c>
      <c r="BG397" s="36">
        <f t="shared" si="5411"/>
        <v>0</v>
      </c>
      <c r="BH397" s="65">
        <f t="shared" si="5412"/>
        <v>400</v>
      </c>
      <c r="BI397" s="36">
        <f t="shared" si="5413"/>
        <v>400</v>
      </c>
      <c r="BJ397" s="36">
        <v>400</v>
      </c>
      <c r="BK397" s="36">
        <v>0</v>
      </c>
      <c r="BL397" s="36">
        <f t="shared" si="5414"/>
        <v>0</v>
      </c>
      <c r="BM397" s="36">
        <v>0</v>
      </c>
      <c r="BN397" s="36">
        <v>0</v>
      </c>
      <c r="BO397" s="65">
        <f t="shared" si="5415"/>
        <v>640</v>
      </c>
      <c r="BP397" s="36">
        <f t="shared" si="5416"/>
        <v>640</v>
      </c>
      <c r="BQ397" s="36">
        <v>640</v>
      </c>
      <c r="BR397" s="36">
        <v>0</v>
      </c>
      <c r="BS397" s="36">
        <f t="shared" si="5417"/>
        <v>0</v>
      </c>
      <c r="BT397" s="36">
        <v>0</v>
      </c>
      <c r="BU397" s="36">
        <v>0</v>
      </c>
      <c r="BV397" s="65">
        <f t="shared" si="5418"/>
        <v>0</v>
      </c>
      <c r="BW397" s="36">
        <f t="shared" si="5419"/>
        <v>0</v>
      </c>
      <c r="BX397" s="36">
        <v>0</v>
      </c>
      <c r="BY397" s="36">
        <v>0</v>
      </c>
      <c r="BZ397" s="36">
        <f t="shared" si="5420"/>
        <v>0</v>
      </c>
      <c r="CA397" s="36">
        <v>0</v>
      </c>
      <c r="CB397" s="36">
        <v>0</v>
      </c>
      <c r="CC397" s="36">
        <f t="shared" si="5421"/>
        <v>1040</v>
      </c>
      <c r="CD397" s="36">
        <f t="shared" si="5422"/>
        <v>1040</v>
      </c>
      <c r="CE397" s="36">
        <f t="shared" si="5423"/>
        <v>1040</v>
      </c>
      <c r="CF397" s="36">
        <f t="shared" si="5423"/>
        <v>0</v>
      </c>
      <c r="CG397" s="36">
        <f t="shared" si="5424"/>
        <v>0</v>
      </c>
      <c r="CH397" s="36">
        <f t="shared" si="5425"/>
        <v>0</v>
      </c>
      <c r="CI397" s="36">
        <f t="shared" si="5425"/>
        <v>0</v>
      </c>
      <c r="CJ397" s="65">
        <f t="shared" si="5426"/>
        <v>1066.8899999999999</v>
      </c>
      <c r="CK397" s="36">
        <f t="shared" si="5427"/>
        <v>1066.8899999999999</v>
      </c>
      <c r="CL397" s="36">
        <v>891.02</v>
      </c>
      <c r="CM397" s="36">
        <v>175.87</v>
      </c>
      <c r="CN397" s="36">
        <f t="shared" si="5428"/>
        <v>0</v>
      </c>
      <c r="CO397" s="36">
        <v>0</v>
      </c>
      <c r="CP397" s="36">
        <v>0</v>
      </c>
      <c r="CQ397" s="65">
        <f t="shared" si="5429"/>
        <v>3154.5789999999997</v>
      </c>
      <c r="CR397" s="36">
        <f t="shared" si="5430"/>
        <v>3154.5789999999997</v>
      </c>
      <c r="CS397" s="36">
        <v>1860.299</v>
      </c>
      <c r="CT397" s="36">
        <v>1294.28</v>
      </c>
      <c r="CU397" s="36">
        <f t="shared" si="5431"/>
        <v>0</v>
      </c>
      <c r="CV397" s="36">
        <v>0</v>
      </c>
      <c r="CW397" s="36">
        <v>0</v>
      </c>
      <c r="CX397" s="65">
        <f t="shared" si="5432"/>
        <v>4062.7200000000003</v>
      </c>
      <c r="CY397" s="36">
        <f t="shared" si="5433"/>
        <v>4062.7200000000003</v>
      </c>
      <c r="CZ397" s="36">
        <v>3384.51</v>
      </c>
      <c r="DA397" s="36">
        <v>678.21</v>
      </c>
      <c r="DB397" s="36">
        <f t="shared" si="5434"/>
        <v>0</v>
      </c>
      <c r="DC397" s="36">
        <v>0</v>
      </c>
      <c r="DD397" s="36">
        <v>0</v>
      </c>
      <c r="DE397" s="36">
        <f t="shared" si="5435"/>
        <v>8284.1890000000003</v>
      </c>
      <c r="DF397" s="36">
        <f t="shared" si="5436"/>
        <v>8284.1890000000003</v>
      </c>
      <c r="DG397" s="36">
        <f t="shared" si="5437"/>
        <v>6135.8289999999997</v>
      </c>
      <c r="DH397" s="36">
        <f t="shared" si="5437"/>
        <v>2148.36</v>
      </c>
      <c r="DI397" s="36">
        <f t="shared" si="5438"/>
        <v>0</v>
      </c>
      <c r="DJ397" s="36">
        <f t="shared" si="5439"/>
        <v>0</v>
      </c>
      <c r="DK397" s="36">
        <f t="shared" si="5439"/>
        <v>0</v>
      </c>
      <c r="DL397" s="36">
        <f t="shared" si="5440"/>
        <v>33744.180999999997</v>
      </c>
      <c r="DM397" s="36">
        <f t="shared" si="5441"/>
        <v>33744.180999999997</v>
      </c>
      <c r="DN397" s="36">
        <f t="shared" si="5442"/>
        <v>25213.002</v>
      </c>
      <c r="DO397" s="36">
        <f t="shared" si="5442"/>
        <v>8531.1790000000001</v>
      </c>
      <c r="DP397" s="36">
        <f t="shared" si="5443"/>
        <v>0</v>
      </c>
      <c r="DQ397" s="36">
        <f t="shared" si="5444"/>
        <v>0</v>
      </c>
      <c r="DR397" s="36">
        <f t="shared" si="5444"/>
        <v>0</v>
      </c>
    </row>
    <row r="398" spans="1:122" s="3" customFormat="1" ht="15" customHeight="1" x14ac:dyDescent="0.2">
      <c r="A398" s="37"/>
      <c r="B398" s="1"/>
      <c r="C398" s="35" t="s">
        <v>60</v>
      </c>
      <c r="D398" s="65">
        <f t="shared" si="5384"/>
        <v>14658.380999999999</v>
      </c>
      <c r="E398" s="36">
        <f t="shared" si="5385"/>
        <v>14658.380999999999</v>
      </c>
      <c r="F398" s="66">
        <v>14029.100999999999</v>
      </c>
      <c r="G398" s="66">
        <v>629.28</v>
      </c>
      <c r="H398" s="36">
        <f t="shared" si="5386"/>
        <v>0</v>
      </c>
      <c r="I398" s="66">
        <v>0</v>
      </c>
      <c r="J398" s="66">
        <v>0</v>
      </c>
      <c r="K398" s="65">
        <f t="shared" si="5387"/>
        <v>15068.03</v>
      </c>
      <c r="L398" s="36">
        <f t="shared" si="5388"/>
        <v>15068.03</v>
      </c>
      <c r="M398" s="66">
        <v>12867.18</v>
      </c>
      <c r="N398" s="66">
        <v>2200.85</v>
      </c>
      <c r="O398" s="36">
        <f t="shared" si="5389"/>
        <v>0</v>
      </c>
      <c r="P398" s="66">
        <v>0</v>
      </c>
      <c r="Q398" s="66">
        <v>0</v>
      </c>
      <c r="R398" s="65">
        <f t="shared" si="5390"/>
        <v>19299.805</v>
      </c>
      <c r="S398" s="36">
        <f t="shared" si="5391"/>
        <v>19299.805</v>
      </c>
      <c r="T398" s="66">
        <v>19058.855</v>
      </c>
      <c r="U398" s="66">
        <v>240.95</v>
      </c>
      <c r="V398" s="36">
        <f t="shared" si="5392"/>
        <v>0</v>
      </c>
      <c r="W398" s="66">
        <v>0</v>
      </c>
      <c r="X398" s="66">
        <v>0</v>
      </c>
      <c r="Y398" s="36">
        <f t="shared" si="5393"/>
        <v>49026.216</v>
      </c>
      <c r="Z398" s="36">
        <f t="shared" si="5394"/>
        <v>49026.216</v>
      </c>
      <c r="AA398" s="36">
        <f t="shared" si="5395"/>
        <v>45955.135999999999</v>
      </c>
      <c r="AB398" s="36">
        <f t="shared" si="5395"/>
        <v>3071.08</v>
      </c>
      <c r="AC398" s="36">
        <f t="shared" si="5396"/>
        <v>0</v>
      </c>
      <c r="AD398" s="36">
        <f t="shared" si="5397"/>
        <v>0</v>
      </c>
      <c r="AE398" s="36">
        <f t="shared" si="5397"/>
        <v>0</v>
      </c>
      <c r="AF398" s="65">
        <f t="shared" si="5398"/>
        <v>15137.284</v>
      </c>
      <c r="AG398" s="36">
        <f t="shared" si="5399"/>
        <v>15137.284</v>
      </c>
      <c r="AH398" s="66">
        <v>13255.484</v>
      </c>
      <c r="AI398" s="66">
        <v>1881.8</v>
      </c>
      <c r="AJ398" s="36">
        <f t="shared" si="5400"/>
        <v>0</v>
      </c>
      <c r="AK398" s="66">
        <v>0</v>
      </c>
      <c r="AL398" s="66">
        <v>0</v>
      </c>
      <c r="AM398" s="65">
        <f t="shared" si="5401"/>
        <v>22475.199999999997</v>
      </c>
      <c r="AN398" s="36">
        <f t="shared" si="5402"/>
        <v>22475.199999999997</v>
      </c>
      <c r="AO398" s="66">
        <v>20502.919999999998</v>
      </c>
      <c r="AP398" s="66">
        <v>1972.28</v>
      </c>
      <c r="AQ398" s="36">
        <f t="shared" si="5403"/>
        <v>0</v>
      </c>
      <c r="AR398" s="66">
        <v>0</v>
      </c>
      <c r="AS398" s="66">
        <v>0</v>
      </c>
      <c r="AT398" s="65">
        <f t="shared" si="5404"/>
        <v>19492.13</v>
      </c>
      <c r="AU398" s="36">
        <f t="shared" si="5405"/>
        <v>19492.13</v>
      </c>
      <c r="AV398" s="66">
        <v>18325.29</v>
      </c>
      <c r="AW398" s="66">
        <v>1166.8399999999999</v>
      </c>
      <c r="AX398" s="36">
        <f t="shared" si="5406"/>
        <v>0</v>
      </c>
      <c r="AY398" s="66">
        <v>0</v>
      </c>
      <c r="AZ398" s="66">
        <v>0</v>
      </c>
      <c r="BA398" s="36">
        <f t="shared" si="5407"/>
        <v>57104.613999999994</v>
      </c>
      <c r="BB398" s="36">
        <f t="shared" si="5408"/>
        <v>57104.613999999994</v>
      </c>
      <c r="BC398" s="36">
        <f t="shared" si="5409"/>
        <v>52083.693999999996</v>
      </c>
      <c r="BD398" s="36">
        <f t="shared" si="5409"/>
        <v>5020.92</v>
      </c>
      <c r="BE398" s="36">
        <f t="shared" si="5410"/>
        <v>0</v>
      </c>
      <c r="BF398" s="36">
        <f t="shared" si="5411"/>
        <v>0</v>
      </c>
      <c r="BG398" s="36">
        <f t="shared" si="5411"/>
        <v>0</v>
      </c>
      <c r="BH398" s="65">
        <f t="shared" si="5412"/>
        <v>17804.538</v>
      </c>
      <c r="BI398" s="36">
        <f t="shared" si="5413"/>
        <v>17804.538</v>
      </c>
      <c r="BJ398" s="66">
        <v>16488.698</v>
      </c>
      <c r="BK398" s="66">
        <v>1315.8400000000001</v>
      </c>
      <c r="BL398" s="36">
        <f t="shared" si="5414"/>
        <v>0</v>
      </c>
      <c r="BM398" s="66">
        <v>0</v>
      </c>
      <c r="BN398" s="66">
        <v>0</v>
      </c>
      <c r="BO398" s="65">
        <f t="shared" si="5415"/>
        <v>15889.465999999999</v>
      </c>
      <c r="BP398" s="36">
        <f t="shared" si="5416"/>
        <v>15889.465999999999</v>
      </c>
      <c r="BQ398" s="66">
        <v>15556.735999999999</v>
      </c>
      <c r="BR398" s="66">
        <v>332.72999999999996</v>
      </c>
      <c r="BS398" s="36">
        <f t="shared" si="5417"/>
        <v>0</v>
      </c>
      <c r="BT398" s="66">
        <v>0</v>
      </c>
      <c r="BU398" s="66">
        <v>0</v>
      </c>
      <c r="BV398" s="65">
        <f t="shared" si="5418"/>
        <v>16186.103000000003</v>
      </c>
      <c r="BW398" s="36">
        <f t="shared" si="5419"/>
        <v>16186.103000000003</v>
      </c>
      <c r="BX398" s="66">
        <v>15641.253000000002</v>
      </c>
      <c r="BY398" s="66">
        <v>544.85</v>
      </c>
      <c r="BZ398" s="36">
        <f t="shared" si="5420"/>
        <v>0</v>
      </c>
      <c r="CA398" s="66">
        <v>0</v>
      </c>
      <c r="CB398" s="66">
        <v>0</v>
      </c>
      <c r="CC398" s="36">
        <f t="shared" si="5421"/>
        <v>49880.107000000004</v>
      </c>
      <c r="CD398" s="36">
        <f t="shared" si="5422"/>
        <v>49880.107000000004</v>
      </c>
      <c r="CE398" s="36">
        <f t="shared" si="5423"/>
        <v>47686.687000000005</v>
      </c>
      <c r="CF398" s="36">
        <f t="shared" si="5423"/>
        <v>2193.42</v>
      </c>
      <c r="CG398" s="36">
        <f t="shared" si="5424"/>
        <v>0</v>
      </c>
      <c r="CH398" s="36">
        <f t="shared" si="5425"/>
        <v>0</v>
      </c>
      <c r="CI398" s="36">
        <f t="shared" si="5425"/>
        <v>0</v>
      </c>
      <c r="CJ398" s="65">
        <f t="shared" si="5426"/>
        <v>20255.599999999999</v>
      </c>
      <c r="CK398" s="36">
        <f t="shared" si="5427"/>
        <v>20255.599999999999</v>
      </c>
      <c r="CL398" s="66">
        <v>19870.68</v>
      </c>
      <c r="CM398" s="66">
        <v>384.91999999999996</v>
      </c>
      <c r="CN398" s="36">
        <f t="shared" si="5428"/>
        <v>0</v>
      </c>
      <c r="CO398" s="66">
        <v>0</v>
      </c>
      <c r="CP398" s="66">
        <v>0</v>
      </c>
      <c r="CQ398" s="65">
        <f t="shared" si="5429"/>
        <v>16909.159000000003</v>
      </c>
      <c r="CR398" s="36">
        <f t="shared" si="5430"/>
        <v>16909.159000000003</v>
      </c>
      <c r="CS398" s="66">
        <v>16333.789000000002</v>
      </c>
      <c r="CT398" s="66">
        <v>575.37000000000012</v>
      </c>
      <c r="CU398" s="36">
        <f t="shared" si="5431"/>
        <v>0</v>
      </c>
      <c r="CV398" s="66">
        <v>0</v>
      </c>
      <c r="CW398" s="66">
        <v>0</v>
      </c>
      <c r="CX398" s="65">
        <f t="shared" si="5432"/>
        <v>14130.889999999998</v>
      </c>
      <c r="CY398" s="36">
        <f t="shared" si="5433"/>
        <v>14130.889999999998</v>
      </c>
      <c r="CZ398" s="66">
        <v>12105.079999999998</v>
      </c>
      <c r="DA398" s="66">
        <v>2025.81</v>
      </c>
      <c r="DB398" s="36">
        <f t="shared" si="5434"/>
        <v>0</v>
      </c>
      <c r="DC398" s="66">
        <v>0</v>
      </c>
      <c r="DD398" s="66">
        <v>0</v>
      </c>
      <c r="DE398" s="36">
        <f t="shared" si="5435"/>
        <v>51295.648999999998</v>
      </c>
      <c r="DF398" s="36">
        <f t="shared" si="5436"/>
        <v>51295.648999999998</v>
      </c>
      <c r="DG398" s="36">
        <f t="shared" si="5437"/>
        <v>48309.548999999999</v>
      </c>
      <c r="DH398" s="36">
        <f t="shared" si="5437"/>
        <v>2986.1</v>
      </c>
      <c r="DI398" s="36">
        <f t="shared" si="5438"/>
        <v>0</v>
      </c>
      <c r="DJ398" s="36">
        <f t="shared" si="5439"/>
        <v>0</v>
      </c>
      <c r="DK398" s="36">
        <f t="shared" si="5439"/>
        <v>0</v>
      </c>
      <c r="DL398" s="36">
        <f t="shared" si="5440"/>
        <v>207306.58599999998</v>
      </c>
      <c r="DM398" s="36">
        <f t="shared" si="5441"/>
        <v>207306.58599999998</v>
      </c>
      <c r="DN398" s="36">
        <f t="shared" si="5442"/>
        <v>194035.06599999999</v>
      </c>
      <c r="DO398" s="36">
        <f t="shared" si="5442"/>
        <v>13271.52</v>
      </c>
      <c r="DP398" s="36">
        <f t="shared" si="5443"/>
        <v>0</v>
      </c>
      <c r="DQ398" s="36">
        <f t="shared" si="5444"/>
        <v>0</v>
      </c>
      <c r="DR398" s="36">
        <f t="shared" si="5444"/>
        <v>0</v>
      </c>
    </row>
    <row r="399" spans="1:122" s="3" customFormat="1" ht="15" customHeight="1" x14ac:dyDescent="0.2">
      <c r="A399" s="37"/>
      <c r="B399" s="1"/>
      <c r="C399" s="35" t="s">
        <v>28</v>
      </c>
      <c r="D399" s="65">
        <f t="shared" si="5384"/>
        <v>27827.861000000001</v>
      </c>
      <c r="E399" s="36">
        <f t="shared" si="5385"/>
        <v>13827.861000000001</v>
      </c>
      <c r="F399" s="66">
        <v>11827.861000000001</v>
      </c>
      <c r="G399" s="66">
        <v>2000</v>
      </c>
      <c r="H399" s="36">
        <f t="shared" si="5386"/>
        <v>14000</v>
      </c>
      <c r="I399" s="66">
        <v>0</v>
      </c>
      <c r="J399" s="66">
        <v>14000</v>
      </c>
      <c r="K399" s="65">
        <f t="shared" si="5387"/>
        <v>37922.876000000004</v>
      </c>
      <c r="L399" s="36">
        <f t="shared" si="5388"/>
        <v>12547.177</v>
      </c>
      <c r="M399" s="66">
        <v>12547.177</v>
      </c>
      <c r="N399" s="66">
        <v>0</v>
      </c>
      <c r="O399" s="36">
        <f t="shared" si="5389"/>
        <v>25375.699000000001</v>
      </c>
      <c r="P399" s="66">
        <v>0</v>
      </c>
      <c r="Q399" s="66">
        <v>25375.699000000001</v>
      </c>
      <c r="R399" s="65">
        <f t="shared" si="5390"/>
        <v>44254.112999999998</v>
      </c>
      <c r="S399" s="36">
        <f t="shared" si="5391"/>
        <v>18654.074000000001</v>
      </c>
      <c r="T399" s="66">
        <v>14653.764999999999</v>
      </c>
      <c r="U399" s="66">
        <v>4000.3090000000002</v>
      </c>
      <c r="V399" s="36">
        <f t="shared" si="5392"/>
        <v>25600.039000000001</v>
      </c>
      <c r="W399" s="66">
        <v>9300</v>
      </c>
      <c r="X399" s="66">
        <v>16300.039000000001</v>
      </c>
      <c r="Y399" s="36">
        <f t="shared" si="5393"/>
        <v>110004.85</v>
      </c>
      <c r="Z399" s="36">
        <f t="shared" si="5394"/>
        <v>45029.112000000001</v>
      </c>
      <c r="AA399" s="36">
        <f t="shared" si="5395"/>
        <v>39028.803</v>
      </c>
      <c r="AB399" s="36">
        <f t="shared" si="5395"/>
        <v>6000.3090000000002</v>
      </c>
      <c r="AC399" s="36">
        <f t="shared" si="5396"/>
        <v>64975.737999999998</v>
      </c>
      <c r="AD399" s="36">
        <f t="shared" si="5397"/>
        <v>9300</v>
      </c>
      <c r="AE399" s="36">
        <f t="shared" si="5397"/>
        <v>55675.737999999998</v>
      </c>
      <c r="AF399" s="65">
        <f t="shared" si="5398"/>
        <v>26243.182000000001</v>
      </c>
      <c r="AG399" s="36">
        <f t="shared" si="5399"/>
        <v>16643.182000000001</v>
      </c>
      <c r="AH399" s="66">
        <v>12583.182000000001</v>
      </c>
      <c r="AI399" s="66">
        <v>4060</v>
      </c>
      <c r="AJ399" s="36">
        <f t="shared" si="5400"/>
        <v>9600</v>
      </c>
      <c r="AK399" s="66">
        <v>0</v>
      </c>
      <c r="AL399" s="66">
        <v>9600</v>
      </c>
      <c r="AM399" s="65">
        <f t="shared" si="5401"/>
        <v>26335.129999999997</v>
      </c>
      <c r="AN399" s="36">
        <f t="shared" si="5402"/>
        <v>10291.369999999999</v>
      </c>
      <c r="AO399" s="66">
        <v>6501.37</v>
      </c>
      <c r="AP399" s="66">
        <v>3790</v>
      </c>
      <c r="AQ399" s="36">
        <f t="shared" si="5403"/>
        <v>16043.759999999998</v>
      </c>
      <c r="AR399" s="66">
        <v>0</v>
      </c>
      <c r="AS399" s="66">
        <v>16043.759999999998</v>
      </c>
      <c r="AT399" s="65">
        <f t="shared" si="5404"/>
        <v>18231.2</v>
      </c>
      <c r="AU399" s="36">
        <f t="shared" si="5405"/>
        <v>13731.2</v>
      </c>
      <c r="AV399" s="66">
        <v>12455.08</v>
      </c>
      <c r="AW399" s="66">
        <v>1276.1199999999999</v>
      </c>
      <c r="AX399" s="36">
        <f t="shared" si="5406"/>
        <v>4500</v>
      </c>
      <c r="AY399" s="66">
        <v>0</v>
      </c>
      <c r="AZ399" s="66">
        <v>4500</v>
      </c>
      <c r="BA399" s="36">
        <f t="shared" si="5407"/>
        <v>70809.511999999988</v>
      </c>
      <c r="BB399" s="36">
        <f t="shared" si="5408"/>
        <v>40665.751999999993</v>
      </c>
      <c r="BC399" s="36">
        <f t="shared" si="5409"/>
        <v>31539.631999999998</v>
      </c>
      <c r="BD399" s="36">
        <f t="shared" si="5409"/>
        <v>9126.119999999999</v>
      </c>
      <c r="BE399" s="36">
        <f t="shared" si="5410"/>
        <v>30143.759999999998</v>
      </c>
      <c r="BF399" s="36">
        <f t="shared" si="5411"/>
        <v>0</v>
      </c>
      <c r="BG399" s="36">
        <f t="shared" si="5411"/>
        <v>30143.759999999998</v>
      </c>
      <c r="BH399" s="65">
        <f t="shared" si="5412"/>
        <v>30340.756999999998</v>
      </c>
      <c r="BI399" s="36">
        <f t="shared" si="5413"/>
        <v>8940.8449999999993</v>
      </c>
      <c r="BJ399" s="66">
        <v>8940.8449999999993</v>
      </c>
      <c r="BK399" s="66">
        <v>0</v>
      </c>
      <c r="BL399" s="36">
        <f t="shared" si="5414"/>
        <v>21399.911999999997</v>
      </c>
      <c r="BM399" s="66">
        <v>0</v>
      </c>
      <c r="BN399" s="66">
        <v>21399.911999999997</v>
      </c>
      <c r="BO399" s="65">
        <f t="shared" si="5415"/>
        <v>34428.159999999996</v>
      </c>
      <c r="BP399" s="36">
        <f t="shared" si="5416"/>
        <v>12708.259</v>
      </c>
      <c r="BQ399" s="66">
        <v>12708.259</v>
      </c>
      <c r="BR399" s="66">
        <v>0</v>
      </c>
      <c r="BS399" s="36">
        <f t="shared" si="5417"/>
        <v>21719.900999999998</v>
      </c>
      <c r="BT399" s="66">
        <v>0</v>
      </c>
      <c r="BU399" s="66">
        <v>21719.900999999998</v>
      </c>
      <c r="BV399" s="65">
        <f t="shared" si="5418"/>
        <v>26535.802000000003</v>
      </c>
      <c r="BW399" s="36">
        <f t="shared" si="5419"/>
        <v>5395.11</v>
      </c>
      <c r="BX399" s="66">
        <v>5395.11</v>
      </c>
      <c r="BY399" s="66">
        <v>0</v>
      </c>
      <c r="BZ399" s="36">
        <f t="shared" si="5420"/>
        <v>21140.692000000003</v>
      </c>
      <c r="CA399" s="66">
        <v>0</v>
      </c>
      <c r="CB399" s="66">
        <v>21140.692000000003</v>
      </c>
      <c r="CC399" s="36">
        <f t="shared" si="5421"/>
        <v>91304.718999999997</v>
      </c>
      <c r="CD399" s="36">
        <f t="shared" si="5422"/>
        <v>27044.214</v>
      </c>
      <c r="CE399" s="36">
        <f t="shared" si="5423"/>
        <v>27044.214</v>
      </c>
      <c r="CF399" s="36">
        <f t="shared" si="5423"/>
        <v>0</v>
      </c>
      <c r="CG399" s="36">
        <f t="shared" si="5424"/>
        <v>64260.504999999997</v>
      </c>
      <c r="CH399" s="36">
        <f t="shared" si="5425"/>
        <v>0</v>
      </c>
      <c r="CI399" s="36">
        <f t="shared" si="5425"/>
        <v>64260.504999999997</v>
      </c>
      <c r="CJ399" s="65">
        <f t="shared" si="5426"/>
        <v>25060.643</v>
      </c>
      <c r="CK399" s="36">
        <f t="shared" si="5427"/>
        <v>6960.68</v>
      </c>
      <c r="CL399" s="66">
        <v>6960.68</v>
      </c>
      <c r="CM399" s="66">
        <v>0</v>
      </c>
      <c r="CN399" s="36">
        <f t="shared" si="5428"/>
        <v>18099.963</v>
      </c>
      <c r="CO399" s="66">
        <v>0</v>
      </c>
      <c r="CP399" s="66">
        <v>18099.963</v>
      </c>
      <c r="CQ399" s="65">
        <f t="shared" si="5429"/>
        <v>31775.98</v>
      </c>
      <c r="CR399" s="36">
        <f t="shared" si="5430"/>
        <v>12025.98</v>
      </c>
      <c r="CS399" s="66">
        <v>12025.98</v>
      </c>
      <c r="CT399" s="66">
        <v>0</v>
      </c>
      <c r="CU399" s="36">
        <f t="shared" si="5431"/>
        <v>19750</v>
      </c>
      <c r="CV399" s="66">
        <v>0</v>
      </c>
      <c r="CW399" s="66">
        <v>19750</v>
      </c>
      <c r="CX399" s="65">
        <f t="shared" si="5432"/>
        <v>30264.93</v>
      </c>
      <c r="CY399" s="36">
        <f t="shared" si="5433"/>
        <v>10064.93</v>
      </c>
      <c r="CZ399" s="66">
        <v>10064.93</v>
      </c>
      <c r="DA399" s="66">
        <v>0</v>
      </c>
      <c r="DB399" s="36">
        <f t="shared" si="5434"/>
        <v>20200</v>
      </c>
      <c r="DC399" s="66">
        <v>0</v>
      </c>
      <c r="DD399" s="66">
        <v>20200</v>
      </c>
      <c r="DE399" s="36">
        <f t="shared" si="5435"/>
        <v>87101.553</v>
      </c>
      <c r="DF399" s="36">
        <f t="shared" si="5436"/>
        <v>29051.59</v>
      </c>
      <c r="DG399" s="36">
        <f t="shared" si="5437"/>
        <v>29051.59</v>
      </c>
      <c r="DH399" s="36">
        <f t="shared" si="5437"/>
        <v>0</v>
      </c>
      <c r="DI399" s="36">
        <f t="shared" si="5438"/>
        <v>58049.963000000003</v>
      </c>
      <c r="DJ399" s="36">
        <f t="shared" si="5439"/>
        <v>0</v>
      </c>
      <c r="DK399" s="36">
        <f t="shared" si="5439"/>
        <v>58049.963000000003</v>
      </c>
      <c r="DL399" s="36">
        <f t="shared" si="5440"/>
        <v>359220.63400000002</v>
      </c>
      <c r="DM399" s="36">
        <f t="shared" si="5441"/>
        <v>141790.66800000001</v>
      </c>
      <c r="DN399" s="36">
        <f t="shared" si="5442"/>
        <v>126664.239</v>
      </c>
      <c r="DO399" s="36">
        <f t="shared" si="5442"/>
        <v>15126.429</v>
      </c>
      <c r="DP399" s="36">
        <f t="shared" si="5443"/>
        <v>217429.96600000001</v>
      </c>
      <c r="DQ399" s="36">
        <f t="shared" si="5444"/>
        <v>9300</v>
      </c>
      <c r="DR399" s="36">
        <f t="shared" si="5444"/>
        <v>208129.96600000001</v>
      </c>
    </row>
    <row r="400" spans="1:122" s="3" customFormat="1" ht="15" customHeight="1" x14ac:dyDescent="0.2">
      <c r="A400" s="37"/>
      <c r="B400" s="1"/>
      <c r="C400" s="39"/>
      <c r="D400" s="65"/>
      <c r="E400" s="36"/>
      <c r="F400" s="36"/>
      <c r="G400" s="36"/>
      <c r="H400" s="36"/>
      <c r="I400" s="36"/>
      <c r="J400" s="36"/>
      <c r="K400" s="65"/>
      <c r="L400" s="36"/>
      <c r="M400" s="36"/>
      <c r="N400" s="36"/>
      <c r="O400" s="36"/>
      <c r="P400" s="36"/>
      <c r="Q400" s="36"/>
      <c r="R400" s="65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65"/>
      <c r="AG400" s="36"/>
      <c r="AH400" s="36"/>
      <c r="AI400" s="36"/>
      <c r="AJ400" s="36"/>
      <c r="AK400" s="36"/>
      <c r="AL400" s="36"/>
      <c r="AM400" s="65"/>
      <c r="AN400" s="36"/>
      <c r="AO400" s="36"/>
      <c r="AP400" s="36"/>
      <c r="AQ400" s="36"/>
      <c r="AR400" s="36"/>
      <c r="AS400" s="36"/>
      <c r="AT400" s="65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65"/>
      <c r="BI400" s="36"/>
      <c r="BJ400" s="36"/>
      <c r="BK400" s="36"/>
      <c r="BL400" s="36"/>
      <c r="BM400" s="36"/>
      <c r="BN400" s="36"/>
      <c r="BO400" s="65"/>
      <c r="BP400" s="36"/>
      <c r="BQ400" s="36"/>
      <c r="BR400" s="36"/>
      <c r="BS400" s="36"/>
      <c r="BT400" s="36"/>
      <c r="BU400" s="36"/>
      <c r="BV400" s="65"/>
      <c r="BW400" s="36"/>
      <c r="BX400" s="36"/>
      <c r="BY400" s="36"/>
      <c r="BZ400" s="36"/>
      <c r="CA400" s="36"/>
      <c r="CB400" s="36"/>
      <c r="CC400" s="36"/>
      <c r="CD400" s="36"/>
      <c r="CE400" s="36"/>
      <c r="CF400" s="36"/>
      <c r="CG400" s="36"/>
      <c r="CH400" s="36"/>
      <c r="CI400" s="36"/>
      <c r="CJ400" s="65"/>
      <c r="CK400" s="36"/>
      <c r="CL400" s="36"/>
      <c r="CM400" s="36"/>
      <c r="CN400" s="36"/>
      <c r="CO400" s="36"/>
      <c r="CP400" s="36"/>
      <c r="CQ400" s="65"/>
      <c r="CR400" s="36"/>
      <c r="CS400" s="36"/>
      <c r="CT400" s="36"/>
      <c r="CU400" s="36"/>
      <c r="CV400" s="36"/>
      <c r="CW400" s="36"/>
      <c r="CX400" s="65"/>
      <c r="CY400" s="36"/>
      <c r="CZ400" s="36"/>
      <c r="DA400" s="36"/>
      <c r="DB400" s="36"/>
      <c r="DC400" s="36"/>
      <c r="DD400" s="36"/>
      <c r="DE400" s="36"/>
      <c r="DF400" s="36"/>
      <c r="DG400" s="36"/>
      <c r="DH400" s="36"/>
      <c r="DI400" s="36"/>
      <c r="DJ400" s="36"/>
      <c r="DK400" s="36"/>
      <c r="DL400" s="36"/>
      <c r="DM400" s="36"/>
      <c r="DN400" s="36"/>
      <c r="DO400" s="36"/>
      <c r="DP400" s="36"/>
      <c r="DQ400" s="36"/>
      <c r="DR400" s="36"/>
    </row>
    <row r="401" spans="1:122" s="3" customFormat="1" ht="15" customHeight="1" x14ac:dyDescent="0.2">
      <c r="A401" s="34"/>
      <c r="B401" s="1" t="s">
        <v>326</v>
      </c>
      <c r="C401" s="35"/>
      <c r="D401" s="65">
        <f>D402+D405+D409+D412+D414+D415+D410+D413</f>
        <v>222143.42499999999</v>
      </c>
      <c r="E401" s="36">
        <f t="shared" ref="E401:Q401" si="5445">E402+E405+E409+E412+E414+E415+E410+E413</f>
        <v>186966.42499999999</v>
      </c>
      <c r="F401" s="36">
        <f t="shared" si="5445"/>
        <v>113463.22500000001</v>
      </c>
      <c r="G401" s="36">
        <f t="shared" si="5445"/>
        <v>73503.199999999997</v>
      </c>
      <c r="H401" s="36">
        <f t="shared" si="5445"/>
        <v>35177</v>
      </c>
      <c r="I401" s="36">
        <f t="shared" si="5445"/>
        <v>31877</v>
      </c>
      <c r="J401" s="36">
        <f t="shared" si="5445"/>
        <v>3300</v>
      </c>
      <c r="K401" s="65">
        <f t="shared" si="5445"/>
        <v>259740.28</v>
      </c>
      <c r="L401" s="36">
        <f t="shared" si="5445"/>
        <v>240987.28</v>
      </c>
      <c r="M401" s="36">
        <f t="shared" si="5445"/>
        <v>157308.6</v>
      </c>
      <c r="N401" s="36">
        <f t="shared" si="5445"/>
        <v>83678.680000000008</v>
      </c>
      <c r="O401" s="36">
        <f t="shared" si="5445"/>
        <v>18753</v>
      </c>
      <c r="P401" s="36">
        <f t="shared" si="5445"/>
        <v>18118</v>
      </c>
      <c r="Q401" s="36">
        <f t="shared" si="5445"/>
        <v>635</v>
      </c>
      <c r="R401" s="65">
        <f t="shared" ref="R401:R405" si="5446">S401+V401</f>
        <v>251450.45</v>
      </c>
      <c r="S401" s="36">
        <f t="shared" ref="S401:S405" si="5447">SUM(T401:U401)</f>
        <v>231909.45</v>
      </c>
      <c r="T401" s="36">
        <f>T402+T405+T409+T410+T412+T413+T414+T415</f>
        <v>148106</v>
      </c>
      <c r="U401" s="36">
        <f>U402+U405+U409+U410+U412+U413+U414+U415</f>
        <v>83803.45</v>
      </c>
      <c r="V401" s="36">
        <f t="shared" ref="V401" si="5448">SUM(W401:X401)</f>
        <v>19541</v>
      </c>
      <c r="W401" s="36">
        <f>W402+W405+W409+W410+W412+W413+W414+W415</f>
        <v>15493</v>
      </c>
      <c r="X401" s="36">
        <f>X402+X405+X409+X410+X412+X413+X414+X415</f>
        <v>4048</v>
      </c>
      <c r="Y401" s="36">
        <f t="shared" ref="Y401:Y405" si="5449">Z401+AC401</f>
        <v>733334.15500000003</v>
      </c>
      <c r="Z401" s="36">
        <f t="shared" ref="Z401:Z405" si="5450">SUM(AA401:AB401)</f>
        <v>659863.15500000003</v>
      </c>
      <c r="AA401" s="36">
        <f>AA402+AA405+AA409+AA410+AA412+AA413+AA414+AA415</f>
        <v>418877.82500000001</v>
      </c>
      <c r="AB401" s="36">
        <f>AB402+AB405+AB409+AB410+AB412+AB413+AB414+AB415</f>
        <v>240985.33000000002</v>
      </c>
      <c r="AC401" s="36">
        <f t="shared" ref="AC401:AC405" si="5451">SUM(AD401:AE401)</f>
        <v>73471</v>
      </c>
      <c r="AD401" s="36">
        <f>AD402+AD405+AD409+AD410+AD412+AD413+AD414+AD415</f>
        <v>65488</v>
      </c>
      <c r="AE401" s="36">
        <f>AE402+AE405+AE409+AE410+AE412+AE413+AE414+AE415</f>
        <v>7983</v>
      </c>
      <c r="AF401" s="65">
        <f t="shared" ref="AF401:AF405" si="5452">AG401+AJ401</f>
        <v>240735.02111111113</v>
      </c>
      <c r="AG401" s="36">
        <f t="shared" ref="AG401:AG405" si="5453">SUM(AH401:AI401)</f>
        <v>222347.02111111113</v>
      </c>
      <c r="AH401" s="36">
        <f>AH402+AH405+AH409+AH410+AH412+AH413+AH414+AH415</f>
        <v>153634.67111111112</v>
      </c>
      <c r="AI401" s="36">
        <f>AI402+AI405+AI409+AI410+AI412+AI413+AI414+AI415</f>
        <v>68712.350000000006</v>
      </c>
      <c r="AJ401" s="36">
        <f t="shared" ref="AJ401:AJ405" si="5454">SUM(AK401:AL401)</f>
        <v>18388</v>
      </c>
      <c r="AK401" s="36">
        <f>AK402+AK405+AK409+AK410+AK412+AK413+AK414+AK415</f>
        <v>17644</v>
      </c>
      <c r="AL401" s="36">
        <f>AL402+AL405+AL409+AL410+AL412+AL413+AL414+AL415</f>
        <v>744</v>
      </c>
      <c r="AM401" s="65">
        <f t="shared" ref="AM401:AM405" si="5455">AN401+AQ401</f>
        <v>267946.1166666667</v>
      </c>
      <c r="AN401" s="36">
        <f t="shared" ref="AN401:AN405" si="5456">SUM(AO401:AP401)</f>
        <v>246782.11666666667</v>
      </c>
      <c r="AO401" s="36">
        <f>AO402+AO405+AO409+AO410+AO412+AO413+AO414+AO415</f>
        <v>158779.01666666666</v>
      </c>
      <c r="AP401" s="36">
        <f>AP402+AP405+AP409+AP410+AP412+AP413+AP414+AP415</f>
        <v>88003.1</v>
      </c>
      <c r="AQ401" s="36">
        <f t="shared" ref="AQ401:AQ405" si="5457">SUM(AR401:AS401)</f>
        <v>21164</v>
      </c>
      <c r="AR401" s="36">
        <f>AR402+AR405+AR409+AR410+AR412+AR413+AR414+AR415</f>
        <v>21164</v>
      </c>
      <c r="AS401" s="36">
        <f>AS402+AS405+AS409+AS410+AS412+AS413+AS414+AS415</f>
        <v>0</v>
      </c>
      <c r="AT401" s="65">
        <f t="shared" ref="AT401:AT405" si="5458">AU401+AX401</f>
        <v>257609.52</v>
      </c>
      <c r="AU401" s="36">
        <f t="shared" ref="AU401:AU405" si="5459">SUM(AV401:AW401)</f>
        <v>234624.52</v>
      </c>
      <c r="AV401" s="36">
        <f>AV402+AV405+AV409+AV410+AV412+AV413+AV414+AV415</f>
        <v>155136.16999999998</v>
      </c>
      <c r="AW401" s="36">
        <f>AW402+AW405+AW409+AW410+AW412+AW413+AW414+AW415</f>
        <v>79488.350000000006</v>
      </c>
      <c r="AX401" s="36">
        <f t="shared" ref="AX401:AX405" si="5460">SUM(AY401:AZ401)</f>
        <v>22985</v>
      </c>
      <c r="AY401" s="36">
        <f>AY402+AY405+AY409+AY410+AY412+AY413+AY414+AY415</f>
        <v>22387</v>
      </c>
      <c r="AZ401" s="36">
        <f>AZ402+AZ405+AZ409+AZ410+AZ412+AZ413+AZ414+AZ415</f>
        <v>598</v>
      </c>
      <c r="BA401" s="36">
        <f t="shared" ref="BA401:BA402" si="5461">BB401+BE401</f>
        <v>766290.65777777776</v>
      </c>
      <c r="BB401" s="36">
        <f t="shared" ref="BB401:BB402" si="5462">SUM(BC401:BD401)</f>
        <v>703753.65777777776</v>
      </c>
      <c r="BC401" s="36">
        <f>BC402+BC405+BC409+BC410+BC412+BC413+BC414+BC415</f>
        <v>467549.85777777777</v>
      </c>
      <c r="BD401" s="36">
        <f>BD402+BD405+BD409+BD410+BD412+BD413+BD414+BD415</f>
        <v>236203.8</v>
      </c>
      <c r="BE401" s="36">
        <f t="shared" ref="BE401:BE405" si="5463">SUM(BF401:BG401)</f>
        <v>62537</v>
      </c>
      <c r="BF401" s="36">
        <f>BF402+BF405+BF409+BF410+BF412+BF413+BF414+BF415</f>
        <v>61195</v>
      </c>
      <c r="BG401" s="36">
        <f>BG402+BG405+BG409+BG410+BG412+BG413+BG414+BG415</f>
        <v>1342</v>
      </c>
      <c r="BH401" s="65">
        <f t="shared" ref="BH401:BH405" si="5464">BI401+BL401</f>
        <v>247694.52000000002</v>
      </c>
      <c r="BI401" s="36">
        <f t="shared" ref="BI401:BI405" si="5465">SUM(BJ401:BK401)</f>
        <v>227311.52000000002</v>
      </c>
      <c r="BJ401" s="36">
        <f>BJ402+BJ405+BJ409+BJ410+BJ412+BJ413+BJ414+BJ415</f>
        <v>148641.22</v>
      </c>
      <c r="BK401" s="36">
        <f>BK402+BK405+BK409+BK410+BK412+BK413+BK414+BK415</f>
        <v>78670.3</v>
      </c>
      <c r="BL401" s="36">
        <f t="shared" ref="BL401:BL405" si="5466">SUM(BM401:BN401)</f>
        <v>20383</v>
      </c>
      <c r="BM401" s="36">
        <f>BM402+BM405+BM409+BM410+BM412+BM413+BM414+BM415</f>
        <v>10478</v>
      </c>
      <c r="BN401" s="36">
        <f>BN402+BN405+BN409+BN410+BN412+BN413+BN414+BN415</f>
        <v>9905</v>
      </c>
      <c r="BO401" s="65">
        <f t="shared" ref="BO401:BO405" si="5467">BP401+BS401</f>
        <v>247824.59</v>
      </c>
      <c r="BP401" s="36">
        <f t="shared" ref="BP401:BP405" si="5468">SUM(BQ401:BR401)</f>
        <v>245465.59</v>
      </c>
      <c r="BQ401" s="36">
        <f>BQ402+BQ405+BQ409+BQ410+BQ412+BQ413+BQ414+BQ415</f>
        <v>161365.5</v>
      </c>
      <c r="BR401" s="36">
        <f>BR402+BR405+BR409+BR410+BR412+BR413+BR414+BR415</f>
        <v>84100.09</v>
      </c>
      <c r="BS401" s="36">
        <f t="shared" ref="BS401:BS405" si="5469">SUM(BT401:BU401)</f>
        <v>2359</v>
      </c>
      <c r="BT401" s="36">
        <f>BT402+BT405+BT409+BT410+BT412+BT413+BT414+BT415</f>
        <v>1002</v>
      </c>
      <c r="BU401" s="36">
        <f>BU402+BU405+BU409+BU410+BU412+BU413+BU414+BU415</f>
        <v>1357</v>
      </c>
      <c r="BV401" s="65">
        <f t="shared" ref="BV401:BV405" si="5470">BW401+BZ401</f>
        <v>264212.99800000002</v>
      </c>
      <c r="BW401" s="36">
        <f t="shared" ref="BW401:BW405" si="5471">SUM(BX401:BY401)</f>
        <v>257801.99800000002</v>
      </c>
      <c r="BX401" s="36">
        <f>BX402+BX405+BX409+BX410+BX412+BX413+BX414+BX415</f>
        <v>165822.07</v>
      </c>
      <c r="BY401" s="36">
        <f>BY402+BY405+BY409+BY410+BY412+BY413+BY414+BY415</f>
        <v>91979.928</v>
      </c>
      <c r="BZ401" s="36">
        <f t="shared" ref="BZ401:BZ405" si="5472">SUM(CA401:CB401)</f>
        <v>6411</v>
      </c>
      <c r="CA401" s="36">
        <f>CA402+CA405+CA409+CA410+CA412+CA413+CA414+CA415</f>
        <v>6371</v>
      </c>
      <c r="CB401" s="36">
        <f>CB402+CB405+CB409+CB410+CB412+CB413+CB414+CB415</f>
        <v>40</v>
      </c>
      <c r="CC401" s="36">
        <f t="shared" ref="CC401:CC402" si="5473">CD401+CG401</f>
        <v>759732.10800000001</v>
      </c>
      <c r="CD401" s="36">
        <f t="shared" ref="CD401:CD402" si="5474">SUM(CE401:CF401)</f>
        <v>730579.10800000001</v>
      </c>
      <c r="CE401" s="36">
        <f>CE402+CE405+CE409+CE410+CE412+CE413+CE414+CE415</f>
        <v>475828.79</v>
      </c>
      <c r="CF401" s="36">
        <f>CF402+CF405+CF409+CF410+CF412+CF413+CF414+CF415</f>
        <v>254750.31799999997</v>
      </c>
      <c r="CG401" s="36">
        <f t="shared" ref="CG401:CG405" si="5475">SUM(CH401:CI401)</f>
        <v>29153</v>
      </c>
      <c r="CH401" s="36">
        <f>CH402+CH405+CH409+CH410+CH412+CH413+CH414+CH415</f>
        <v>17851</v>
      </c>
      <c r="CI401" s="36">
        <f>CI402+CI405+CI409+CI410+CI412+CI413+CI414+CI415</f>
        <v>11302</v>
      </c>
      <c r="CJ401" s="65">
        <f t="shared" ref="CJ401:CJ405" si="5476">CK401+CN401</f>
        <v>250915.11</v>
      </c>
      <c r="CK401" s="36">
        <f t="shared" ref="CK401:CK405" si="5477">SUM(CL401:CM401)</f>
        <v>234790.11</v>
      </c>
      <c r="CL401" s="36">
        <f>CL402+CL405+CL409+CL410+CL412+CL413+CL414+CL415</f>
        <v>154796.4</v>
      </c>
      <c r="CM401" s="36">
        <f>CM402+CM405+CM409+CM410+CM412+CM413+CM414+CM415</f>
        <v>79993.709999999992</v>
      </c>
      <c r="CN401" s="36">
        <f t="shared" ref="CN401:CN405" si="5478">SUM(CO401:CP401)</f>
        <v>16125</v>
      </c>
      <c r="CO401" s="36">
        <f>CO402+CO405+CO409+CO410+CO412+CO413+CO414+CO415</f>
        <v>15525</v>
      </c>
      <c r="CP401" s="36">
        <f>CP402+CP405+CP409+CP410+CP412+CP413+CP414+CP415</f>
        <v>600</v>
      </c>
      <c r="CQ401" s="65">
        <f t="shared" ref="CQ401:CQ405" si="5479">CR401+CU401</f>
        <v>258622.61</v>
      </c>
      <c r="CR401" s="36">
        <f t="shared" ref="CR401:CR405" si="5480">SUM(CS401:CT401)</f>
        <v>247210.61</v>
      </c>
      <c r="CS401" s="36">
        <f>CS402+CS405+CS409+CS410+CS412+CS413+CS414+CS415</f>
        <v>165692.63</v>
      </c>
      <c r="CT401" s="36">
        <f>CT402+CT405+CT409+CT410+CT412+CT413+CT414+CT415</f>
        <v>81517.98</v>
      </c>
      <c r="CU401" s="36">
        <f t="shared" ref="CU401:CU405" si="5481">SUM(CV401:CW401)</f>
        <v>11412</v>
      </c>
      <c r="CV401" s="36">
        <f>CV402+CV405+CV409+CV410+CV412+CV413+CV414+CV415</f>
        <v>10824</v>
      </c>
      <c r="CW401" s="36">
        <f>CW402+CW405+CW409+CW410+CW412+CW413+CW414+CW415</f>
        <v>588</v>
      </c>
      <c r="CX401" s="65">
        <f t="shared" si="5010"/>
        <v>253499.25</v>
      </c>
      <c r="CY401" s="36">
        <f t="shared" si="5011"/>
        <v>230108.25</v>
      </c>
      <c r="CZ401" s="36">
        <f>CZ402+CZ405+CZ409+CZ410+CZ412+CZ413+CZ414+CZ415</f>
        <v>154216.45000000001</v>
      </c>
      <c r="DA401" s="36">
        <f>DA402+DA405+DA409+DA410+DA412+DA413+DA414+DA415</f>
        <v>75891.799999999988</v>
      </c>
      <c r="DB401" s="36">
        <f t="shared" si="5012"/>
        <v>23391</v>
      </c>
      <c r="DC401" s="36">
        <f>DC402+DC405+DC409+DC410+DC412+DC413+DC414+DC415</f>
        <v>16866</v>
      </c>
      <c r="DD401" s="36">
        <f>DD402+DD405+DD409+DD410+DD412+DD413+DD414+DD415</f>
        <v>6525</v>
      </c>
      <c r="DE401" s="36">
        <f t="shared" ref="DE401:DE402" si="5482">DF401+DI401</f>
        <v>763036.97</v>
      </c>
      <c r="DF401" s="36">
        <f t="shared" ref="DF401:DF402" si="5483">SUM(DG401:DH401)</f>
        <v>712108.97</v>
      </c>
      <c r="DG401" s="36">
        <f>DG402+DG405+DG409+DG410+DG412+DG413+DG414+DG415</f>
        <v>474705.48</v>
      </c>
      <c r="DH401" s="36">
        <f>DH402+DH405+DH409+DH410+DH412+DH413+DH414+DH415</f>
        <v>237403.49000000002</v>
      </c>
      <c r="DI401" s="36">
        <f t="shared" ref="DI401:DI405" si="5484">SUM(DJ401:DK401)</f>
        <v>50928</v>
      </c>
      <c r="DJ401" s="36">
        <f>DJ402+DJ405+DJ409+DJ410+DJ412+DJ413+DJ414+DJ415</f>
        <v>43215</v>
      </c>
      <c r="DK401" s="36">
        <f>DK402+DK405+DK409+DK410+DK412+DK413+DK414+DK415</f>
        <v>7713</v>
      </c>
      <c r="DL401" s="36">
        <f t="shared" ref="DL401:DL405" si="5485">DM401+DP401</f>
        <v>3022393.8907777779</v>
      </c>
      <c r="DM401" s="36">
        <f t="shared" ref="DM401:DM405" si="5486">SUM(DN401:DO401)</f>
        <v>2806304.8907777779</v>
      </c>
      <c r="DN401" s="36">
        <f>DN402+DN405+DN409+DN410+DN412+DN413+DN414+DN415</f>
        <v>1836961.952777778</v>
      </c>
      <c r="DO401" s="36">
        <f>DO402+DO405+DO409+DO410+DO412+DO413+DO414+DO415</f>
        <v>969342.93799999985</v>
      </c>
      <c r="DP401" s="36">
        <f t="shared" ref="DP401:DP405" si="5487">SUM(DQ401:DR401)</f>
        <v>216089</v>
      </c>
      <c r="DQ401" s="36">
        <f>DQ402+DQ405+DQ409+DQ410+DQ412+DQ413+DQ414+DQ415</f>
        <v>187749</v>
      </c>
      <c r="DR401" s="36">
        <f>DR402+DR405+DR409+DR410+DR412+DR413+DR414+DR415</f>
        <v>28340</v>
      </c>
    </row>
    <row r="402" spans="1:122" s="3" customFormat="1" ht="15" customHeight="1" x14ac:dyDescent="0.2">
      <c r="A402" s="37"/>
      <c r="B402" s="1"/>
      <c r="C402" s="35" t="s">
        <v>327</v>
      </c>
      <c r="D402" s="65">
        <f t="shared" ref="D402:Q402" si="5488">D403+D404</f>
        <v>151164</v>
      </c>
      <c r="E402" s="36">
        <f t="shared" si="5488"/>
        <v>120724</v>
      </c>
      <c r="F402" s="36">
        <f t="shared" si="5488"/>
        <v>65774</v>
      </c>
      <c r="G402" s="36">
        <f t="shared" si="5488"/>
        <v>54950</v>
      </c>
      <c r="H402" s="36">
        <f t="shared" si="5488"/>
        <v>30440</v>
      </c>
      <c r="I402" s="36">
        <f t="shared" si="5488"/>
        <v>30440</v>
      </c>
      <c r="J402" s="36">
        <f t="shared" si="5488"/>
        <v>0</v>
      </c>
      <c r="K402" s="65">
        <f t="shared" si="5488"/>
        <v>170198</v>
      </c>
      <c r="L402" s="36">
        <f t="shared" si="5488"/>
        <v>157371</v>
      </c>
      <c r="M402" s="36">
        <f t="shared" si="5488"/>
        <v>94364</v>
      </c>
      <c r="N402" s="36">
        <f t="shared" si="5488"/>
        <v>63007</v>
      </c>
      <c r="O402" s="36">
        <f t="shared" si="5488"/>
        <v>12827</v>
      </c>
      <c r="P402" s="36">
        <f t="shared" si="5488"/>
        <v>12702</v>
      </c>
      <c r="Q402" s="36">
        <f t="shared" si="5488"/>
        <v>125</v>
      </c>
      <c r="R402" s="65">
        <f t="shared" si="5446"/>
        <v>180576</v>
      </c>
      <c r="S402" s="36">
        <f t="shared" si="5447"/>
        <v>164947</v>
      </c>
      <c r="T402" s="36">
        <f>SUM(T403:T404)</f>
        <v>96774</v>
      </c>
      <c r="U402" s="36">
        <f>SUM(U403:U404)</f>
        <v>68173</v>
      </c>
      <c r="V402" s="36">
        <f t="shared" ref="V402:V405" si="5489">SUM(W402:X402)</f>
        <v>15629</v>
      </c>
      <c r="W402" s="36">
        <f>SUM(W403:W404)</f>
        <v>15493</v>
      </c>
      <c r="X402" s="36">
        <f>SUM(X403:X404)</f>
        <v>136</v>
      </c>
      <c r="Y402" s="36">
        <f t="shared" si="5449"/>
        <v>501938</v>
      </c>
      <c r="Z402" s="36">
        <f t="shared" si="5450"/>
        <v>443042</v>
      </c>
      <c r="AA402" s="36">
        <f>SUM(AA403:AA404)</f>
        <v>256912</v>
      </c>
      <c r="AB402" s="36">
        <f>SUM(AB403:AB404)</f>
        <v>186130</v>
      </c>
      <c r="AC402" s="36">
        <f t="shared" si="5451"/>
        <v>58896</v>
      </c>
      <c r="AD402" s="36">
        <f>SUM(AD403:AD404)</f>
        <v>58635</v>
      </c>
      <c r="AE402" s="36">
        <f>SUM(AE403:AE404)</f>
        <v>261</v>
      </c>
      <c r="AF402" s="65">
        <f t="shared" si="5452"/>
        <v>164267</v>
      </c>
      <c r="AG402" s="36">
        <f t="shared" si="5453"/>
        <v>150788</v>
      </c>
      <c r="AH402" s="36">
        <f>SUM(AH403:AH404)</f>
        <v>94437</v>
      </c>
      <c r="AI402" s="36">
        <f>SUM(AI403:AI404)</f>
        <v>56351</v>
      </c>
      <c r="AJ402" s="36">
        <f t="shared" si="5454"/>
        <v>13479</v>
      </c>
      <c r="AK402" s="36">
        <f>SUM(AK403:AK404)</f>
        <v>13479</v>
      </c>
      <c r="AL402" s="36">
        <f>SUM(AL403:AL404)</f>
        <v>0</v>
      </c>
      <c r="AM402" s="65">
        <f t="shared" si="5455"/>
        <v>198086</v>
      </c>
      <c r="AN402" s="36">
        <f t="shared" si="5456"/>
        <v>178086</v>
      </c>
      <c r="AO402" s="36">
        <f>SUM(AO403:AO404)</f>
        <v>106136</v>
      </c>
      <c r="AP402" s="36">
        <f>SUM(AP403:AP404)</f>
        <v>71950</v>
      </c>
      <c r="AQ402" s="36">
        <f t="shared" si="5457"/>
        <v>20000</v>
      </c>
      <c r="AR402" s="36">
        <f>SUM(AR403:AR404)</f>
        <v>20000</v>
      </c>
      <c r="AS402" s="36">
        <f>SUM(AS403:AS404)</f>
        <v>0</v>
      </c>
      <c r="AT402" s="65">
        <f t="shared" si="5458"/>
        <v>183502</v>
      </c>
      <c r="AU402" s="36">
        <f t="shared" si="5459"/>
        <v>166509</v>
      </c>
      <c r="AV402" s="36">
        <f>SUM(AV403:AV404)</f>
        <v>100448</v>
      </c>
      <c r="AW402" s="36">
        <f>SUM(AW403:AW404)</f>
        <v>66061</v>
      </c>
      <c r="AX402" s="36">
        <f t="shared" si="5460"/>
        <v>16993</v>
      </c>
      <c r="AY402" s="36">
        <f>SUM(AY403:AY404)</f>
        <v>16895</v>
      </c>
      <c r="AZ402" s="36">
        <f>SUM(AZ403:AZ404)</f>
        <v>98</v>
      </c>
      <c r="BA402" s="36">
        <f t="shared" si="5461"/>
        <v>545855</v>
      </c>
      <c r="BB402" s="36">
        <f t="shared" si="5462"/>
        <v>495383</v>
      </c>
      <c r="BC402" s="36">
        <f>SUM(BC403:BC404)</f>
        <v>301021</v>
      </c>
      <c r="BD402" s="36">
        <f>SUM(BD403:BD404)</f>
        <v>194362</v>
      </c>
      <c r="BE402" s="36">
        <f t="shared" si="5463"/>
        <v>50472</v>
      </c>
      <c r="BF402" s="36">
        <f>SUM(BF403:BF404)</f>
        <v>50374</v>
      </c>
      <c r="BG402" s="36">
        <f>SUM(BG403:BG404)</f>
        <v>98</v>
      </c>
      <c r="BH402" s="65">
        <f t="shared" si="5464"/>
        <v>168651</v>
      </c>
      <c r="BI402" s="36">
        <f t="shared" si="5465"/>
        <v>163501</v>
      </c>
      <c r="BJ402" s="36">
        <f>SUM(BJ403:BJ404)</f>
        <v>95063</v>
      </c>
      <c r="BK402" s="36">
        <f>SUM(BK403:BK404)</f>
        <v>68438</v>
      </c>
      <c r="BL402" s="36">
        <f t="shared" si="5466"/>
        <v>5150</v>
      </c>
      <c r="BM402" s="36">
        <f>SUM(BM403:BM404)</f>
        <v>5045</v>
      </c>
      <c r="BN402" s="36">
        <f>SUM(BN403:BN404)</f>
        <v>105</v>
      </c>
      <c r="BO402" s="65">
        <f t="shared" si="5467"/>
        <v>175638</v>
      </c>
      <c r="BP402" s="36">
        <f t="shared" si="5468"/>
        <v>174929</v>
      </c>
      <c r="BQ402" s="36">
        <f>SUM(BQ403:BQ404)</f>
        <v>101749</v>
      </c>
      <c r="BR402" s="36">
        <f>SUM(BR403:BR404)</f>
        <v>73180</v>
      </c>
      <c r="BS402" s="36">
        <f t="shared" si="5469"/>
        <v>709</v>
      </c>
      <c r="BT402" s="36">
        <f>SUM(BT403:BT404)</f>
        <v>652</v>
      </c>
      <c r="BU402" s="36">
        <f>SUM(BU403:BU404)</f>
        <v>57</v>
      </c>
      <c r="BV402" s="65">
        <f t="shared" si="5470"/>
        <v>183197</v>
      </c>
      <c r="BW402" s="36">
        <f t="shared" si="5471"/>
        <v>182592</v>
      </c>
      <c r="BX402" s="36">
        <f>SUM(BX403:BX404)</f>
        <v>108473</v>
      </c>
      <c r="BY402" s="36">
        <f>SUM(BY403:BY404)</f>
        <v>74119</v>
      </c>
      <c r="BZ402" s="36">
        <f t="shared" si="5472"/>
        <v>605</v>
      </c>
      <c r="CA402" s="36">
        <f>SUM(CA403:CA404)</f>
        <v>565</v>
      </c>
      <c r="CB402" s="36">
        <f>SUM(CB403:CB404)</f>
        <v>40</v>
      </c>
      <c r="CC402" s="36">
        <f t="shared" si="5473"/>
        <v>527486</v>
      </c>
      <c r="CD402" s="36">
        <f t="shared" si="5474"/>
        <v>521022</v>
      </c>
      <c r="CE402" s="36">
        <f>SUM(CE403:CE404)</f>
        <v>305285</v>
      </c>
      <c r="CF402" s="36">
        <f>SUM(CF403:CF404)</f>
        <v>215737</v>
      </c>
      <c r="CG402" s="36">
        <f t="shared" si="5475"/>
        <v>6464</v>
      </c>
      <c r="CH402" s="36">
        <f>SUM(CH403:CH404)</f>
        <v>6262</v>
      </c>
      <c r="CI402" s="36">
        <f>SUM(CI403:CI404)</f>
        <v>202</v>
      </c>
      <c r="CJ402" s="65">
        <f t="shared" si="5476"/>
        <v>179271</v>
      </c>
      <c r="CK402" s="36">
        <f t="shared" si="5477"/>
        <v>164446</v>
      </c>
      <c r="CL402" s="36">
        <f>SUM(CL403:CL404)</f>
        <v>98857</v>
      </c>
      <c r="CM402" s="36">
        <f>SUM(CM403:CM404)</f>
        <v>65589</v>
      </c>
      <c r="CN402" s="36">
        <f t="shared" si="5478"/>
        <v>14825</v>
      </c>
      <c r="CO402" s="36">
        <f>SUM(CO403:CO404)</f>
        <v>14825</v>
      </c>
      <c r="CP402" s="36">
        <f>SUM(CP403:CP404)</f>
        <v>0</v>
      </c>
      <c r="CQ402" s="65">
        <f t="shared" si="5479"/>
        <v>189137</v>
      </c>
      <c r="CR402" s="36">
        <f t="shared" si="5480"/>
        <v>178884</v>
      </c>
      <c r="CS402" s="36">
        <f>SUM(CS403:CS404)</f>
        <v>106170</v>
      </c>
      <c r="CT402" s="36">
        <f>SUM(CT403:CT404)</f>
        <v>72714</v>
      </c>
      <c r="CU402" s="36">
        <f t="shared" si="5481"/>
        <v>10253</v>
      </c>
      <c r="CV402" s="36">
        <f>SUM(CV403:CV404)</f>
        <v>10165</v>
      </c>
      <c r="CW402" s="36">
        <f>SUM(CW403:CW404)</f>
        <v>88</v>
      </c>
      <c r="CX402" s="65">
        <f t="shared" si="5010"/>
        <v>174013</v>
      </c>
      <c r="CY402" s="36">
        <f t="shared" si="5011"/>
        <v>162084</v>
      </c>
      <c r="CZ402" s="36">
        <f>SUM(CZ403:CZ404)</f>
        <v>100545</v>
      </c>
      <c r="DA402" s="36">
        <f>SUM(DA403:DA404)</f>
        <v>61539</v>
      </c>
      <c r="DB402" s="36">
        <f t="shared" si="5012"/>
        <v>11929</v>
      </c>
      <c r="DC402" s="36">
        <f>SUM(DC403:DC404)</f>
        <v>11704</v>
      </c>
      <c r="DD402" s="36">
        <f>SUM(DD403:DD404)</f>
        <v>225</v>
      </c>
      <c r="DE402" s="36">
        <f t="shared" si="5482"/>
        <v>542421</v>
      </c>
      <c r="DF402" s="36">
        <f t="shared" si="5483"/>
        <v>505414</v>
      </c>
      <c r="DG402" s="36">
        <f>SUM(DG403:DG404)</f>
        <v>305572</v>
      </c>
      <c r="DH402" s="36">
        <f>SUM(DH403:DH404)</f>
        <v>199842</v>
      </c>
      <c r="DI402" s="36">
        <f t="shared" si="5484"/>
        <v>37007</v>
      </c>
      <c r="DJ402" s="36">
        <f>SUM(DJ403:DJ404)</f>
        <v>36694</v>
      </c>
      <c r="DK402" s="36">
        <f>SUM(DK403:DK404)</f>
        <v>313</v>
      </c>
      <c r="DL402" s="36">
        <f t="shared" si="5485"/>
        <v>2117700</v>
      </c>
      <c r="DM402" s="36">
        <f t="shared" si="5486"/>
        <v>1964861</v>
      </c>
      <c r="DN402" s="36">
        <f>SUM(DN403:DN404)</f>
        <v>1168790</v>
      </c>
      <c r="DO402" s="36">
        <f>SUM(DO403:DO404)</f>
        <v>796071</v>
      </c>
      <c r="DP402" s="36">
        <f t="shared" si="5487"/>
        <v>152839</v>
      </c>
      <c r="DQ402" s="36">
        <f>SUM(DQ403:DQ404)</f>
        <v>151965</v>
      </c>
      <c r="DR402" s="36">
        <f>SUM(DR403:DR404)</f>
        <v>874</v>
      </c>
    </row>
    <row r="403" spans="1:122" s="3" customFormat="1" ht="15" customHeight="1" x14ac:dyDescent="0.2">
      <c r="A403" s="37"/>
      <c r="B403" s="1"/>
      <c r="C403" s="39" t="s">
        <v>328</v>
      </c>
      <c r="D403" s="65">
        <f>+E403+H403</f>
        <v>9727</v>
      </c>
      <c r="E403" s="36">
        <f>+F403+G403</f>
        <v>9727</v>
      </c>
      <c r="F403" s="66">
        <v>1496</v>
      </c>
      <c r="G403" s="66">
        <v>8231</v>
      </c>
      <c r="H403" s="36">
        <f>+I403+J403</f>
        <v>0</v>
      </c>
      <c r="I403" s="66">
        <v>0</v>
      </c>
      <c r="J403" s="66">
        <v>0</v>
      </c>
      <c r="K403" s="65">
        <f t="shared" ref="K403:K404" si="5490">+L403+O403</f>
        <v>12370</v>
      </c>
      <c r="L403" s="36">
        <f t="shared" ref="L403:L404" si="5491">+M403+N403</f>
        <v>12370</v>
      </c>
      <c r="M403" s="66">
        <v>2309</v>
      </c>
      <c r="N403" s="66">
        <v>10061</v>
      </c>
      <c r="O403" s="36">
        <f t="shared" ref="O403:O404" si="5492">+P403+Q403</f>
        <v>0</v>
      </c>
      <c r="P403" s="66">
        <v>0</v>
      </c>
      <c r="Q403" s="66">
        <v>0</v>
      </c>
      <c r="R403" s="65">
        <f t="shared" ref="R403:R404" si="5493">+S403+V403</f>
        <v>10389</v>
      </c>
      <c r="S403" s="36">
        <f t="shared" ref="S403:S404" si="5494">+T403+U403</f>
        <v>10389</v>
      </c>
      <c r="T403" s="66">
        <v>1519</v>
      </c>
      <c r="U403" s="66">
        <v>8870</v>
      </c>
      <c r="V403" s="36">
        <f t="shared" ref="V403:V404" si="5495">+W403+X403</f>
        <v>0</v>
      </c>
      <c r="W403" s="66">
        <v>0</v>
      </c>
      <c r="X403" s="66">
        <v>0</v>
      </c>
      <c r="Y403" s="36">
        <f t="shared" ref="Y403:Y404" si="5496">+Z403+AC403</f>
        <v>32486</v>
      </c>
      <c r="Z403" s="36">
        <f t="shared" ref="Z403:Z404" si="5497">+AA403+AB403</f>
        <v>32486</v>
      </c>
      <c r="AA403" s="36">
        <f>+F403+M403+T403</f>
        <v>5324</v>
      </c>
      <c r="AB403" s="36">
        <f>+G403+N403+U403</f>
        <v>27162</v>
      </c>
      <c r="AC403" s="36">
        <f t="shared" ref="AC403:AC404" si="5498">+AD403+AE403</f>
        <v>0</v>
      </c>
      <c r="AD403" s="36">
        <f>+I403+P403+W403</f>
        <v>0</v>
      </c>
      <c r="AE403" s="36">
        <f>+J403+Q403+X403</f>
        <v>0</v>
      </c>
      <c r="AF403" s="65">
        <f>+AG403+AJ403</f>
        <v>11060</v>
      </c>
      <c r="AG403" s="36">
        <f>+AH403+AI403</f>
        <v>11060</v>
      </c>
      <c r="AH403" s="66">
        <v>1304</v>
      </c>
      <c r="AI403" s="66">
        <v>9756</v>
      </c>
      <c r="AJ403" s="36">
        <f>+AK403+AL403</f>
        <v>0</v>
      </c>
      <c r="AK403" s="66">
        <v>0</v>
      </c>
      <c r="AL403" s="66">
        <v>0</v>
      </c>
      <c r="AM403" s="65">
        <f t="shared" ref="AM403:AM404" si="5499">+AN403+AQ403</f>
        <v>13463</v>
      </c>
      <c r="AN403" s="36">
        <f t="shared" ref="AN403:AN404" si="5500">+AO403+AP403</f>
        <v>13463</v>
      </c>
      <c r="AO403" s="66">
        <v>1677</v>
      </c>
      <c r="AP403" s="66">
        <v>11786</v>
      </c>
      <c r="AQ403" s="36">
        <f t="shared" ref="AQ403:AQ404" si="5501">+AR403+AS403</f>
        <v>0</v>
      </c>
      <c r="AR403" s="66">
        <v>0</v>
      </c>
      <c r="AS403" s="66">
        <v>0</v>
      </c>
      <c r="AT403" s="65">
        <f t="shared" ref="AT403:AT404" si="5502">+AU403+AX403</f>
        <v>11267</v>
      </c>
      <c r="AU403" s="36">
        <f t="shared" ref="AU403:AU404" si="5503">+AV403+AW403</f>
        <v>11267</v>
      </c>
      <c r="AV403" s="66">
        <v>1754</v>
      </c>
      <c r="AW403" s="66">
        <v>9513</v>
      </c>
      <c r="AX403" s="36">
        <f t="shared" ref="AX403:AX404" si="5504">+AY403+AZ403</f>
        <v>0</v>
      </c>
      <c r="AY403" s="66">
        <v>0</v>
      </c>
      <c r="AZ403" s="66">
        <v>0</v>
      </c>
      <c r="BA403" s="36">
        <f t="shared" ref="BA403:BA404" si="5505">+BB403+BE403</f>
        <v>35790</v>
      </c>
      <c r="BB403" s="36">
        <f t="shared" ref="BB403:BB404" si="5506">+BC403+BD403</f>
        <v>35790</v>
      </c>
      <c r="BC403" s="36">
        <f>+AH403+AO403+AV403</f>
        <v>4735</v>
      </c>
      <c r="BD403" s="36">
        <f>+AI403+AP403+AW403</f>
        <v>31055</v>
      </c>
      <c r="BE403" s="36">
        <f t="shared" ref="BE403:BE404" si="5507">+BF403+BG403</f>
        <v>0</v>
      </c>
      <c r="BF403" s="36">
        <f>+AK403+AR403+AY403</f>
        <v>0</v>
      </c>
      <c r="BG403" s="36">
        <f>+AL403+AS403+AZ403</f>
        <v>0</v>
      </c>
      <c r="BH403" s="65">
        <f>+BI403+BL403</f>
        <v>11495</v>
      </c>
      <c r="BI403" s="36">
        <f>+BJ403+BK403</f>
        <v>11495</v>
      </c>
      <c r="BJ403" s="66">
        <v>1958</v>
      </c>
      <c r="BK403" s="66">
        <v>9537</v>
      </c>
      <c r="BL403" s="36">
        <f>+BM403+BN403</f>
        <v>0</v>
      </c>
      <c r="BM403" s="66">
        <v>0</v>
      </c>
      <c r="BN403" s="66">
        <v>0</v>
      </c>
      <c r="BO403" s="65">
        <f t="shared" ref="BO403:BO404" si="5508">+BP403+BS403</f>
        <v>11317</v>
      </c>
      <c r="BP403" s="36">
        <f t="shared" ref="BP403:BP404" si="5509">+BQ403+BR403</f>
        <v>11317</v>
      </c>
      <c r="BQ403" s="66">
        <v>1888</v>
      </c>
      <c r="BR403" s="66">
        <v>9429</v>
      </c>
      <c r="BS403" s="36">
        <f t="shared" ref="BS403:BS404" si="5510">+BT403+BU403</f>
        <v>0</v>
      </c>
      <c r="BT403" s="66">
        <v>0</v>
      </c>
      <c r="BU403" s="66">
        <v>0</v>
      </c>
      <c r="BV403" s="65">
        <f t="shared" ref="BV403:BV404" si="5511">+BW403+BZ403</f>
        <v>13187</v>
      </c>
      <c r="BW403" s="36">
        <f t="shared" ref="BW403:BW404" si="5512">+BX403+BY403</f>
        <v>13187</v>
      </c>
      <c r="BX403" s="66">
        <v>2412</v>
      </c>
      <c r="BY403" s="66">
        <v>10775</v>
      </c>
      <c r="BZ403" s="36">
        <f t="shared" ref="BZ403:BZ404" si="5513">+CA403+CB403</f>
        <v>0</v>
      </c>
      <c r="CA403" s="66">
        <v>0</v>
      </c>
      <c r="CB403" s="66">
        <v>0</v>
      </c>
      <c r="CC403" s="36">
        <f t="shared" ref="CC403:CC404" si="5514">+CD403+CG403</f>
        <v>35999</v>
      </c>
      <c r="CD403" s="36">
        <f t="shared" ref="CD403:CD404" si="5515">+CE403+CF403</f>
        <v>35999</v>
      </c>
      <c r="CE403" s="36">
        <f>+BJ403+BQ403+BX403</f>
        <v>6258</v>
      </c>
      <c r="CF403" s="36">
        <f>+BK403+BR403+BY403</f>
        <v>29741</v>
      </c>
      <c r="CG403" s="36">
        <f t="shared" ref="CG403:CG404" si="5516">+CH403+CI403</f>
        <v>0</v>
      </c>
      <c r="CH403" s="36">
        <f>+BM403+BT403+CA403</f>
        <v>0</v>
      </c>
      <c r="CI403" s="36">
        <f>+BN403+BU403+CB403</f>
        <v>0</v>
      </c>
      <c r="CJ403" s="65">
        <f>+CK403+CN403</f>
        <v>15132</v>
      </c>
      <c r="CK403" s="36">
        <f>+CL403+CM403</f>
        <v>15132</v>
      </c>
      <c r="CL403" s="66">
        <v>2682</v>
      </c>
      <c r="CM403" s="66">
        <v>12450</v>
      </c>
      <c r="CN403" s="36">
        <f>+CO403+CP403</f>
        <v>0</v>
      </c>
      <c r="CO403" s="66">
        <v>0</v>
      </c>
      <c r="CP403" s="66">
        <v>0</v>
      </c>
      <c r="CQ403" s="65">
        <f t="shared" ref="CQ403:CQ404" si="5517">+CR403+CU403</f>
        <v>16765</v>
      </c>
      <c r="CR403" s="36">
        <f t="shared" ref="CR403:CR404" si="5518">+CS403+CT403</f>
        <v>16765</v>
      </c>
      <c r="CS403" s="66">
        <v>2753</v>
      </c>
      <c r="CT403" s="66">
        <v>14012</v>
      </c>
      <c r="CU403" s="36">
        <f t="shared" ref="CU403:CU404" si="5519">+CV403+CW403</f>
        <v>0</v>
      </c>
      <c r="CV403" s="66">
        <v>0</v>
      </c>
      <c r="CW403" s="66">
        <v>0</v>
      </c>
      <c r="CX403" s="65">
        <f t="shared" ref="CX403:CX404" si="5520">+CY403+DB403</f>
        <v>11851</v>
      </c>
      <c r="CY403" s="36">
        <f t="shared" ref="CY403:CY404" si="5521">+CZ403+DA403</f>
        <v>11851</v>
      </c>
      <c r="CZ403" s="66">
        <v>1628</v>
      </c>
      <c r="DA403" s="66">
        <v>10223</v>
      </c>
      <c r="DB403" s="36">
        <f t="shared" ref="DB403:DB404" si="5522">+DC403+DD403</f>
        <v>0</v>
      </c>
      <c r="DC403" s="66">
        <v>0</v>
      </c>
      <c r="DD403" s="66">
        <v>0</v>
      </c>
      <c r="DE403" s="36">
        <f t="shared" ref="DE403:DE404" si="5523">+DF403+DI403</f>
        <v>43748</v>
      </c>
      <c r="DF403" s="36">
        <f t="shared" ref="DF403:DF404" si="5524">+DG403+DH403</f>
        <v>43748</v>
      </c>
      <c r="DG403" s="36">
        <f>+CL403+CS403+CZ403</f>
        <v>7063</v>
      </c>
      <c r="DH403" s="36">
        <f>+CM403+CT403+DA403</f>
        <v>36685</v>
      </c>
      <c r="DI403" s="36">
        <f t="shared" ref="DI403:DI404" si="5525">+DJ403+DK403</f>
        <v>0</v>
      </c>
      <c r="DJ403" s="36">
        <f>+CO403+CV403+DC403</f>
        <v>0</v>
      </c>
      <c r="DK403" s="36">
        <f>+CP403+CW403+DD403</f>
        <v>0</v>
      </c>
      <c r="DL403" s="36">
        <f t="shared" ref="DL403:DL404" si="5526">+DM403+DP403</f>
        <v>148023</v>
      </c>
      <c r="DM403" s="36">
        <f t="shared" ref="DM403:DM404" si="5527">+DN403+DO403</f>
        <v>148023</v>
      </c>
      <c r="DN403" s="36">
        <f>+AA403+BC403+CE403+DG403</f>
        <v>23380</v>
      </c>
      <c r="DO403" s="36">
        <f>+AB403+BD403+CF403+DH403</f>
        <v>124643</v>
      </c>
      <c r="DP403" s="36">
        <f t="shared" ref="DP403:DP404" si="5528">+DQ403+DR403</f>
        <v>0</v>
      </c>
      <c r="DQ403" s="36">
        <f>+AD403+BF403+CH403+DJ403</f>
        <v>0</v>
      </c>
      <c r="DR403" s="36">
        <f>+AE403+BG403+CI403+DK403</f>
        <v>0</v>
      </c>
    </row>
    <row r="404" spans="1:122" s="3" customFormat="1" ht="15" customHeight="1" x14ac:dyDescent="0.2">
      <c r="A404" s="37"/>
      <c r="B404" s="1"/>
      <c r="C404" s="39" t="s">
        <v>329</v>
      </c>
      <c r="D404" s="65">
        <f>+E404+H404</f>
        <v>141437</v>
      </c>
      <c r="E404" s="36">
        <f>+F404+G404</f>
        <v>110997</v>
      </c>
      <c r="F404" s="66">
        <v>64278</v>
      </c>
      <c r="G404" s="66">
        <v>46719</v>
      </c>
      <c r="H404" s="36">
        <f>+I404+J404</f>
        <v>30440</v>
      </c>
      <c r="I404" s="66">
        <v>30440</v>
      </c>
      <c r="J404" s="66">
        <v>0</v>
      </c>
      <c r="K404" s="65">
        <f t="shared" si="5490"/>
        <v>157828</v>
      </c>
      <c r="L404" s="36">
        <f t="shared" si="5491"/>
        <v>145001</v>
      </c>
      <c r="M404" s="66">
        <v>92055</v>
      </c>
      <c r="N404" s="66">
        <v>52946</v>
      </c>
      <c r="O404" s="36">
        <f t="shared" si="5492"/>
        <v>12827</v>
      </c>
      <c r="P404" s="66">
        <v>12702</v>
      </c>
      <c r="Q404" s="66">
        <v>125</v>
      </c>
      <c r="R404" s="65">
        <f t="shared" si="5493"/>
        <v>170187</v>
      </c>
      <c r="S404" s="36">
        <f t="shared" si="5494"/>
        <v>154558</v>
      </c>
      <c r="T404" s="66">
        <v>95255</v>
      </c>
      <c r="U404" s="66">
        <v>59303</v>
      </c>
      <c r="V404" s="36">
        <f t="shared" si="5495"/>
        <v>15629</v>
      </c>
      <c r="W404" s="66">
        <v>15493</v>
      </c>
      <c r="X404" s="66">
        <v>136</v>
      </c>
      <c r="Y404" s="36">
        <f t="shared" si="5496"/>
        <v>469452</v>
      </c>
      <c r="Z404" s="36">
        <f t="shared" si="5497"/>
        <v>410556</v>
      </c>
      <c r="AA404" s="36">
        <f>+F404+M404+T404</f>
        <v>251588</v>
      </c>
      <c r="AB404" s="36">
        <f>+G404+N404+U404</f>
        <v>158968</v>
      </c>
      <c r="AC404" s="36">
        <f t="shared" si="5498"/>
        <v>58896</v>
      </c>
      <c r="AD404" s="36">
        <f>+I404+P404+W404</f>
        <v>58635</v>
      </c>
      <c r="AE404" s="36">
        <f>+J404+Q404+X404</f>
        <v>261</v>
      </c>
      <c r="AF404" s="65">
        <f>+AG404+AJ404</f>
        <v>153207</v>
      </c>
      <c r="AG404" s="36">
        <f>+AH404+AI404</f>
        <v>139728</v>
      </c>
      <c r="AH404" s="66">
        <v>93133</v>
      </c>
      <c r="AI404" s="66">
        <v>46595</v>
      </c>
      <c r="AJ404" s="36">
        <f>+AK404+AL404</f>
        <v>13479</v>
      </c>
      <c r="AK404" s="66">
        <v>13479</v>
      </c>
      <c r="AL404" s="66">
        <v>0</v>
      </c>
      <c r="AM404" s="65">
        <f t="shared" si="5499"/>
        <v>184623</v>
      </c>
      <c r="AN404" s="36">
        <f t="shared" si="5500"/>
        <v>164623</v>
      </c>
      <c r="AO404" s="66">
        <v>104459</v>
      </c>
      <c r="AP404" s="66">
        <v>60164</v>
      </c>
      <c r="AQ404" s="36">
        <f t="shared" si="5501"/>
        <v>20000</v>
      </c>
      <c r="AR404" s="66">
        <v>20000</v>
      </c>
      <c r="AS404" s="66">
        <v>0</v>
      </c>
      <c r="AT404" s="65">
        <f t="shared" si="5502"/>
        <v>172235</v>
      </c>
      <c r="AU404" s="36">
        <f t="shared" si="5503"/>
        <v>155242</v>
      </c>
      <c r="AV404" s="66">
        <v>98694</v>
      </c>
      <c r="AW404" s="66">
        <v>56548</v>
      </c>
      <c r="AX404" s="36">
        <f t="shared" si="5504"/>
        <v>16993</v>
      </c>
      <c r="AY404" s="66">
        <v>16895</v>
      </c>
      <c r="AZ404" s="66">
        <v>98</v>
      </c>
      <c r="BA404" s="36">
        <f t="shared" si="5505"/>
        <v>510065</v>
      </c>
      <c r="BB404" s="36">
        <f t="shared" si="5506"/>
        <v>459593</v>
      </c>
      <c r="BC404" s="36">
        <f>+AH404+AO404+AV404</f>
        <v>296286</v>
      </c>
      <c r="BD404" s="36">
        <f>+AI404+AP404+AW404</f>
        <v>163307</v>
      </c>
      <c r="BE404" s="36">
        <f t="shared" si="5507"/>
        <v>50472</v>
      </c>
      <c r="BF404" s="36">
        <f>+AK404+AR404+AY404</f>
        <v>50374</v>
      </c>
      <c r="BG404" s="36">
        <f>+AL404+AS404+AZ404</f>
        <v>98</v>
      </c>
      <c r="BH404" s="65">
        <f>+BI404+BL404</f>
        <v>157156</v>
      </c>
      <c r="BI404" s="36">
        <f>+BJ404+BK404</f>
        <v>152006</v>
      </c>
      <c r="BJ404" s="66">
        <v>93105</v>
      </c>
      <c r="BK404" s="66">
        <v>58901</v>
      </c>
      <c r="BL404" s="36">
        <f>+BM404+BN404</f>
        <v>5150</v>
      </c>
      <c r="BM404" s="66">
        <v>5045</v>
      </c>
      <c r="BN404" s="66">
        <v>105</v>
      </c>
      <c r="BO404" s="65">
        <f t="shared" si="5508"/>
        <v>164321</v>
      </c>
      <c r="BP404" s="36">
        <f t="shared" si="5509"/>
        <v>163612</v>
      </c>
      <c r="BQ404" s="66">
        <v>99861</v>
      </c>
      <c r="BR404" s="66">
        <v>63751</v>
      </c>
      <c r="BS404" s="36">
        <f t="shared" si="5510"/>
        <v>709</v>
      </c>
      <c r="BT404" s="66">
        <v>652</v>
      </c>
      <c r="BU404" s="66">
        <v>57</v>
      </c>
      <c r="BV404" s="65">
        <f t="shared" si="5511"/>
        <v>170010</v>
      </c>
      <c r="BW404" s="36">
        <f t="shared" si="5512"/>
        <v>169405</v>
      </c>
      <c r="BX404" s="66">
        <v>106061</v>
      </c>
      <c r="BY404" s="66">
        <v>63344</v>
      </c>
      <c r="BZ404" s="36">
        <f t="shared" si="5513"/>
        <v>605</v>
      </c>
      <c r="CA404" s="66">
        <v>565</v>
      </c>
      <c r="CB404" s="66">
        <v>40</v>
      </c>
      <c r="CC404" s="36">
        <f t="shared" si="5514"/>
        <v>491487</v>
      </c>
      <c r="CD404" s="36">
        <f t="shared" si="5515"/>
        <v>485023</v>
      </c>
      <c r="CE404" s="36">
        <f>+BJ404+BQ404+BX404</f>
        <v>299027</v>
      </c>
      <c r="CF404" s="36">
        <f>+BK404+BR404+BY404</f>
        <v>185996</v>
      </c>
      <c r="CG404" s="36">
        <f t="shared" si="5516"/>
        <v>6464</v>
      </c>
      <c r="CH404" s="36">
        <f>+BM404+BT404+CA404</f>
        <v>6262</v>
      </c>
      <c r="CI404" s="36">
        <f>+BN404+BU404+CB404</f>
        <v>202</v>
      </c>
      <c r="CJ404" s="65">
        <f>+CK404+CN404</f>
        <v>164139</v>
      </c>
      <c r="CK404" s="36">
        <f>+CL404+CM404</f>
        <v>149314</v>
      </c>
      <c r="CL404" s="66">
        <v>96175</v>
      </c>
      <c r="CM404" s="66">
        <v>53139</v>
      </c>
      <c r="CN404" s="36">
        <f>+CO404+CP404</f>
        <v>14825</v>
      </c>
      <c r="CO404" s="66">
        <v>14825</v>
      </c>
      <c r="CP404" s="66">
        <v>0</v>
      </c>
      <c r="CQ404" s="65">
        <f t="shared" si="5517"/>
        <v>172372</v>
      </c>
      <c r="CR404" s="36">
        <f t="shared" si="5518"/>
        <v>162119</v>
      </c>
      <c r="CS404" s="66">
        <v>103417</v>
      </c>
      <c r="CT404" s="66">
        <v>58702</v>
      </c>
      <c r="CU404" s="36">
        <f t="shared" si="5519"/>
        <v>10253</v>
      </c>
      <c r="CV404" s="66">
        <v>10165</v>
      </c>
      <c r="CW404" s="66">
        <v>88</v>
      </c>
      <c r="CX404" s="65">
        <f t="shared" si="5520"/>
        <v>162162</v>
      </c>
      <c r="CY404" s="36">
        <f t="shared" si="5521"/>
        <v>150233</v>
      </c>
      <c r="CZ404" s="66">
        <v>98917</v>
      </c>
      <c r="DA404" s="66">
        <v>51316</v>
      </c>
      <c r="DB404" s="36">
        <f t="shared" si="5522"/>
        <v>11929</v>
      </c>
      <c r="DC404" s="66">
        <v>11704</v>
      </c>
      <c r="DD404" s="66">
        <v>225</v>
      </c>
      <c r="DE404" s="36">
        <f t="shared" si="5523"/>
        <v>498673</v>
      </c>
      <c r="DF404" s="36">
        <f t="shared" si="5524"/>
        <v>461666</v>
      </c>
      <c r="DG404" s="36">
        <f>+CL404+CS404+CZ404</f>
        <v>298509</v>
      </c>
      <c r="DH404" s="36">
        <f>+CM404+CT404+DA404</f>
        <v>163157</v>
      </c>
      <c r="DI404" s="36">
        <f t="shared" si="5525"/>
        <v>37007</v>
      </c>
      <c r="DJ404" s="36">
        <f>+CO404+CV404+DC404</f>
        <v>36694</v>
      </c>
      <c r="DK404" s="36">
        <f>+CP404+CW404+DD404</f>
        <v>313</v>
      </c>
      <c r="DL404" s="36">
        <f t="shared" si="5526"/>
        <v>1969677</v>
      </c>
      <c r="DM404" s="36">
        <f t="shared" si="5527"/>
        <v>1816838</v>
      </c>
      <c r="DN404" s="36">
        <f>+AA404+BC404+CE404+DG404</f>
        <v>1145410</v>
      </c>
      <c r="DO404" s="36">
        <f>+AB404+BD404+CF404+DH404</f>
        <v>671428</v>
      </c>
      <c r="DP404" s="36">
        <f t="shared" si="5528"/>
        <v>152839</v>
      </c>
      <c r="DQ404" s="36">
        <f>+AD404+BF404+CH404+DJ404</f>
        <v>151965</v>
      </c>
      <c r="DR404" s="36">
        <f>+AE404+BG404+CI404+DK404</f>
        <v>874</v>
      </c>
    </row>
    <row r="405" spans="1:122" s="3" customFormat="1" ht="15" customHeight="1" x14ac:dyDescent="0.2">
      <c r="A405" s="37"/>
      <c r="B405" s="1"/>
      <c r="C405" s="35" t="s">
        <v>330</v>
      </c>
      <c r="D405" s="65">
        <f t="shared" ref="D405:Q405" si="5529">D407+D406</f>
        <v>7270</v>
      </c>
      <c r="E405" s="36">
        <f t="shared" si="5529"/>
        <v>7270</v>
      </c>
      <c r="F405" s="36">
        <f t="shared" si="5529"/>
        <v>5980</v>
      </c>
      <c r="G405" s="36">
        <f t="shared" si="5529"/>
        <v>1290</v>
      </c>
      <c r="H405" s="36">
        <f t="shared" si="5529"/>
        <v>0</v>
      </c>
      <c r="I405" s="36">
        <f t="shared" si="5529"/>
        <v>0</v>
      </c>
      <c r="J405" s="36">
        <f t="shared" si="5529"/>
        <v>0</v>
      </c>
      <c r="K405" s="65">
        <f t="shared" si="5529"/>
        <v>8978</v>
      </c>
      <c r="L405" s="36">
        <f t="shared" si="5529"/>
        <v>8978</v>
      </c>
      <c r="M405" s="36">
        <f t="shared" si="5529"/>
        <v>6695</v>
      </c>
      <c r="N405" s="36">
        <f t="shared" si="5529"/>
        <v>2283</v>
      </c>
      <c r="O405" s="36">
        <f t="shared" si="5529"/>
        <v>0</v>
      </c>
      <c r="P405" s="36">
        <f t="shared" si="5529"/>
        <v>0</v>
      </c>
      <c r="Q405" s="36">
        <f t="shared" si="5529"/>
        <v>0</v>
      </c>
      <c r="R405" s="65">
        <f t="shared" si="5446"/>
        <v>9434</v>
      </c>
      <c r="S405" s="36">
        <f t="shared" si="5447"/>
        <v>9434</v>
      </c>
      <c r="T405" s="36">
        <f>SUM(T406:T407)</f>
        <v>8352</v>
      </c>
      <c r="U405" s="36">
        <f>SUM(U406:U407)</f>
        <v>1082</v>
      </c>
      <c r="V405" s="36">
        <f t="shared" si="5489"/>
        <v>0</v>
      </c>
      <c r="W405" s="36">
        <f>SUM(W406:W407)</f>
        <v>0</v>
      </c>
      <c r="X405" s="36">
        <f>SUM(X406:X407)</f>
        <v>0</v>
      </c>
      <c r="Y405" s="36">
        <f t="shared" si="5449"/>
        <v>25682</v>
      </c>
      <c r="Z405" s="36">
        <f t="shared" si="5450"/>
        <v>25682</v>
      </c>
      <c r="AA405" s="36">
        <f>SUM(AA406:AA407)</f>
        <v>21027</v>
      </c>
      <c r="AB405" s="36">
        <f>SUM(AB406:AB407)</f>
        <v>4655</v>
      </c>
      <c r="AC405" s="36">
        <f t="shared" si="5451"/>
        <v>0</v>
      </c>
      <c r="AD405" s="36">
        <f>SUM(AD406:AD407)</f>
        <v>0</v>
      </c>
      <c r="AE405" s="36">
        <f>SUM(AE406:AE407)</f>
        <v>0</v>
      </c>
      <c r="AF405" s="65">
        <f t="shared" si="5452"/>
        <v>6780</v>
      </c>
      <c r="AG405" s="36">
        <f t="shared" si="5453"/>
        <v>6780</v>
      </c>
      <c r="AH405" s="36">
        <f>SUM(AH406:AH407)</f>
        <v>5004</v>
      </c>
      <c r="AI405" s="36">
        <f>SUM(AI406:AI407)</f>
        <v>1776</v>
      </c>
      <c r="AJ405" s="36">
        <f t="shared" si="5454"/>
        <v>0</v>
      </c>
      <c r="AK405" s="36">
        <f>SUM(AK406:AK407)</f>
        <v>0</v>
      </c>
      <c r="AL405" s="36">
        <f>SUM(AL406:AL407)</f>
        <v>0</v>
      </c>
      <c r="AM405" s="65">
        <f t="shared" si="5455"/>
        <v>7481</v>
      </c>
      <c r="AN405" s="36">
        <f t="shared" si="5456"/>
        <v>7481</v>
      </c>
      <c r="AO405" s="36">
        <f>SUM(AO406:AO407)</f>
        <v>5906</v>
      </c>
      <c r="AP405" s="36">
        <f>SUM(AP406:AP407)</f>
        <v>1575</v>
      </c>
      <c r="AQ405" s="36">
        <f t="shared" si="5457"/>
        <v>0</v>
      </c>
      <c r="AR405" s="36">
        <f>SUM(AR406:AR407)</f>
        <v>0</v>
      </c>
      <c r="AS405" s="36">
        <f>SUM(AS406:AS407)</f>
        <v>0</v>
      </c>
      <c r="AT405" s="65">
        <f t="shared" si="5458"/>
        <v>6510</v>
      </c>
      <c r="AU405" s="36">
        <f t="shared" si="5459"/>
        <v>6510</v>
      </c>
      <c r="AV405" s="36">
        <f>SUM(AV406:AV407)</f>
        <v>3958</v>
      </c>
      <c r="AW405" s="36">
        <f>SUM(AW406:AW407)</f>
        <v>2552</v>
      </c>
      <c r="AX405" s="36">
        <f t="shared" si="5460"/>
        <v>0</v>
      </c>
      <c r="AY405" s="36">
        <f>SUM(AY406:AY407)</f>
        <v>0</v>
      </c>
      <c r="AZ405" s="36">
        <f>SUM(AZ406:AZ407)</f>
        <v>0</v>
      </c>
      <c r="BA405" s="36">
        <f t="shared" ref="BA405" si="5530">BB405+BE405</f>
        <v>20771</v>
      </c>
      <c r="BB405" s="36">
        <f t="shared" ref="BB405" si="5531">SUM(BC405:BD405)</f>
        <v>20771</v>
      </c>
      <c r="BC405" s="36">
        <f>SUM(BC406:BC407)</f>
        <v>14868</v>
      </c>
      <c r="BD405" s="36">
        <f>SUM(BD406:BD407)</f>
        <v>5903</v>
      </c>
      <c r="BE405" s="36">
        <f t="shared" si="5463"/>
        <v>0</v>
      </c>
      <c r="BF405" s="36">
        <f>SUM(BF406:BF407)</f>
        <v>0</v>
      </c>
      <c r="BG405" s="36">
        <f>SUM(BG406:BG407)</f>
        <v>0</v>
      </c>
      <c r="BH405" s="65">
        <f t="shared" si="5464"/>
        <v>7879</v>
      </c>
      <c r="BI405" s="36">
        <f t="shared" si="5465"/>
        <v>7879</v>
      </c>
      <c r="BJ405" s="36">
        <f>SUM(BJ406:BJ407)</f>
        <v>6776</v>
      </c>
      <c r="BK405" s="36">
        <f>SUM(BK406:BK407)</f>
        <v>1103</v>
      </c>
      <c r="BL405" s="36">
        <f t="shared" si="5466"/>
        <v>0</v>
      </c>
      <c r="BM405" s="36">
        <f>SUM(BM406:BM407)</f>
        <v>0</v>
      </c>
      <c r="BN405" s="36">
        <f>SUM(BN406:BN407)</f>
        <v>0</v>
      </c>
      <c r="BO405" s="65">
        <f t="shared" si="5467"/>
        <v>4921</v>
      </c>
      <c r="BP405" s="36">
        <f t="shared" si="5468"/>
        <v>4921</v>
      </c>
      <c r="BQ405" s="36">
        <f>SUM(BQ406:BQ407)</f>
        <v>3869</v>
      </c>
      <c r="BR405" s="36">
        <f>SUM(BR406:BR407)</f>
        <v>1052</v>
      </c>
      <c r="BS405" s="36">
        <f t="shared" si="5469"/>
        <v>0</v>
      </c>
      <c r="BT405" s="36">
        <f>SUM(BT406:BT407)</f>
        <v>0</v>
      </c>
      <c r="BU405" s="36">
        <f>SUM(BU406:BU407)</f>
        <v>0</v>
      </c>
      <c r="BV405" s="65">
        <f t="shared" si="5470"/>
        <v>8078</v>
      </c>
      <c r="BW405" s="36">
        <f t="shared" si="5471"/>
        <v>8078</v>
      </c>
      <c r="BX405" s="36">
        <f>SUM(BX406:BX407)</f>
        <v>5304</v>
      </c>
      <c r="BY405" s="36">
        <f>SUM(BY406:BY407)</f>
        <v>2774</v>
      </c>
      <c r="BZ405" s="36">
        <f t="shared" si="5472"/>
        <v>0</v>
      </c>
      <c r="CA405" s="36">
        <f>SUM(CA406:CA407)</f>
        <v>0</v>
      </c>
      <c r="CB405" s="36">
        <f>SUM(CB406:CB407)</f>
        <v>0</v>
      </c>
      <c r="CC405" s="36">
        <f t="shared" ref="CC405" si="5532">CD405+CG405</f>
        <v>20878</v>
      </c>
      <c r="CD405" s="36">
        <f t="shared" ref="CD405" si="5533">SUM(CE405:CF405)</f>
        <v>20878</v>
      </c>
      <c r="CE405" s="36">
        <f>SUM(CE406:CE407)</f>
        <v>15949</v>
      </c>
      <c r="CF405" s="36">
        <f>SUM(CF406:CF407)</f>
        <v>4929</v>
      </c>
      <c r="CG405" s="36">
        <f t="shared" si="5475"/>
        <v>0</v>
      </c>
      <c r="CH405" s="36">
        <f>SUM(CH406:CH407)</f>
        <v>0</v>
      </c>
      <c r="CI405" s="36">
        <f>SUM(CI406:CI407)</f>
        <v>0</v>
      </c>
      <c r="CJ405" s="65">
        <f t="shared" si="5476"/>
        <v>7761</v>
      </c>
      <c r="CK405" s="36">
        <f t="shared" si="5477"/>
        <v>7761</v>
      </c>
      <c r="CL405" s="36">
        <f>SUM(CL406:CL407)</f>
        <v>6346</v>
      </c>
      <c r="CM405" s="36">
        <f>SUM(CM406:CM407)</f>
        <v>1415</v>
      </c>
      <c r="CN405" s="36">
        <f t="shared" si="5478"/>
        <v>0</v>
      </c>
      <c r="CO405" s="36">
        <f>SUM(CO406:CO407)</f>
        <v>0</v>
      </c>
      <c r="CP405" s="36">
        <f>SUM(CP406:CP407)</f>
        <v>0</v>
      </c>
      <c r="CQ405" s="65">
        <f t="shared" si="5479"/>
        <v>6845</v>
      </c>
      <c r="CR405" s="36">
        <f t="shared" si="5480"/>
        <v>6845</v>
      </c>
      <c r="CS405" s="36">
        <f>SUM(CS406:CS407)</f>
        <v>5430</v>
      </c>
      <c r="CT405" s="36">
        <f>SUM(CT406:CT407)</f>
        <v>1415</v>
      </c>
      <c r="CU405" s="36">
        <f t="shared" si="5481"/>
        <v>0</v>
      </c>
      <c r="CV405" s="36">
        <f>SUM(CV406:CV407)</f>
        <v>0</v>
      </c>
      <c r="CW405" s="36">
        <f>SUM(CW406:CW407)</f>
        <v>0</v>
      </c>
      <c r="CX405" s="65">
        <f t="shared" si="5010"/>
        <v>6095</v>
      </c>
      <c r="CY405" s="36">
        <f t="shared" si="5011"/>
        <v>6095</v>
      </c>
      <c r="CZ405" s="36">
        <f>SUM(CZ406:CZ407)</f>
        <v>4598</v>
      </c>
      <c r="DA405" s="36">
        <f>SUM(DA406:DA407)</f>
        <v>1497</v>
      </c>
      <c r="DB405" s="36">
        <f t="shared" si="5012"/>
        <v>0</v>
      </c>
      <c r="DC405" s="36">
        <f>SUM(DC406:DC407)</f>
        <v>0</v>
      </c>
      <c r="DD405" s="36">
        <f>SUM(DD406:DD407)</f>
        <v>0</v>
      </c>
      <c r="DE405" s="36">
        <f t="shared" ref="DE405" si="5534">DF405+DI405</f>
        <v>20701</v>
      </c>
      <c r="DF405" s="36">
        <f t="shared" ref="DF405" si="5535">SUM(DG405:DH405)</f>
        <v>20701</v>
      </c>
      <c r="DG405" s="36">
        <f>SUM(DG406:DG407)</f>
        <v>16374</v>
      </c>
      <c r="DH405" s="36">
        <f>SUM(DH406:DH407)</f>
        <v>4327</v>
      </c>
      <c r="DI405" s="36">
        <f t="shared" si="5484"/>
        <v>0</v>
      </c>
      <c r="DJ405" s="36">
        <f>SUM(DJ406:DJ407)</f>
        <v>0</v>
      </c>
      <c r="DK405" s="36">
        <f>SUM(DK406:DK407)</f>
        <v>0</v>
      </c>
      <c r="DL405" s="36">
        <f t="shared" si="5485"/>
        <v>88032</v>
      </c>
      <c r="DM405" s="36">
        <f t="shared" si="5486"/>
        <v>88032</v>
      </c>
      <c r="DN405" s="36">
        <f>SUM(DN406:DN407)</f>
        <v>68218</v>
      </c>
      <c r="DO405" s="36">
        <f>SUM(DO406:DO407)</f>
        <v>19814</v>
      </c>
      <c r="DP405" s="36">
        <f t="shared" si="5487"/>
        <v>0</v>
      </c>
      <c r="DQ405" s="36">
        <f>SUM(DQ406:DQ407)</f>
        <v>0</v>
      </c>
      <c r="DR405" s="36">
        <f>SUM(DR406:DR407)</f>
        <v>0</v>
      </c>
    </row>
    <row r="406" spans="1:122" s="3" customFormat="1" ht="15" customHeight="1" x14ac:dyDescent="0.2">
      <c r="A406" s="37"/>
      <c r="B406" s="1"/>
      <c r="C406" s="39" t="s">
        <v>331</v>
      </c>
      <c r="D406" s="65">
        <f>+E406+H406</f>
        <v>1286</v>
      </c>
      <c r="E406" s="36">
        <f>+F406+G406</f>
        <v>1286</v>
      </c>
      <c r="F406" s="66">
        <v>1282</v>
      </c>
      <c r="G406" s="66">
        <v>4</v>
      </c>
      <c r="H406" s="36">
        <f>+I406+J406</f>
        <v>0</v>
      </c>
      <c r="I406" s="66">
        <v>0</v>
      </c>
      <c r="J406" s="66">
        <v>0</v>
      </c>
      <c r="K406" s="65">
        <f t="shared" ref="K406:K407" si="5536">+L406+O406</f>
        <v>1263</v>
      </c>
      <c r="L406" s="36">
        <f t="shared" ref="L406:L407" si="5537">+M406+N406</f>
        <v>1263</v>
      </c>
      <c r="M406" s="66">
        <v>1248</v>
      </c>
      <c r="N406" s="66">
        <v>15</v>
      </c>
      <c r="O406" s="36">
        <f t="shared" ref="O406:O407" si="5538">+P406+Q406</f>
        <v>0</v>
      </c>
      <c r="P406" s="66">
        <v>0</v>
      </c>
      <c r="Q406" s="66">
        <v>0</v>
      </c>
      <c r="R406" s="65">
        <f t="shared" ref="R406:R407" si="5539">+S406+V406</f>
        <v>1292</v>
      </c>
      <c r="S406" s="36">
        <f t="shared" ref="S406:S407" si="5540">+T406+U406</f>
        <v>1292</v>
      </c>
      <c r="T406" s="66">
        <v>1287</v>
      </c>
      <c r="U406" s="66">
        <v>5</v>
      </c>
      <c r="V406" s="36">
        <f t="shared" ref="V406:V407" si="5541">+W406+X406</f>
        <v>0</v>
      </c>
      <c r="W406" s="66">
        <v>0</v>
      </c>
      <c r="X406" s="66">
        <v>0</v>
      </c>
      <c r="Y406" s="36">
        <f t="shared" ref="Y406:Y407" si="5542">+Z406+AC406</f>
        <v>3841</v>
      </c>
      <c r="Z406" s="36">
        <f t="shared" ref="Z406:Z407" si="5543">+AA406+AB406</f>
        <v>3841</v>
      </c>
      <c r="AA406" s="36">
        <f>+F406+M406+T406</f>
        <v>3817</v>
      </c>
      <c r="AB406" s="36">
        <f>+G406+N406+U406</f>
        <v>24</v>
      </c>
      <c r="AC406" s="36">
        <f t="shared" ref="AC406:AC407" si="5544">+AD406+AE406</f>
        <v>0</v>
      </c>
      <c r="AD406" s="36">
        <f>+I406+P406+W406</f>
        <v>0</v>
      </c>
      <c r="AE406" s="36">
        <f>+J406+Q406+X406</f>
        <v>0</v>
      </c>
      <c r="AF406" s="65">
        <f>+AG406+AJ406</f>
        <v>1161</v>
      </c>
      <c r="AG406" s="36">
        <f>+AH406+AI406</f>
        <v>1161</v>
      </c>
      <c r="AH406" s="66">
        <v>1140</v>
      </c>
      <c r="AI406" s="66">
        <v>21</v>
      </c>
      <c r="AJ406" s="36">
        <f>+AK406+AL406</f>
        <v>0</v>
      </c>
      <c r="AK406" s="66">
        <v>0</v>
      </c>
      <c r="AL406" s="66">
        <v>0</v>
      </c>
      <c r="AM406" s="65">
        <f t="shared" ref="AM406:AM407" si="5545">+AN406+AQ406</f>
        <v>1224</v>
      </c>
      <c r="AN406" s="36">
        <f t="shared" ref="AN406:AN407" si="5546">+AO406+AP406</f>
        <v>1224</v>
      </c>
      <c r="AO406" s="66">
        <v>1206</v>
      </c>
      <c r="AP406" s="66">
        <v>18</v>
      </c>
      <c r="AQ406" s="36">
        <f t="shared" ref="AQ406:AQ407" si="5547">+AR406+AS406</f>
        <v>0</v>
      </c>
      <c r="AR406" s="66">
        <v>0</v>
      </c>
      <c r="AS406" s="66">
        <v>0</v>
      </c>
      <c r="AT406" s="65">
        <f t="shared" ref="AT406:AT407" si="5548">+AU406+AX406</f>
        <v>1176</v>
      </c>
      <c r="AU406" s="36">
        <f t="shared" ref="AU406:AU407" si="5549">+AV406+AW406</f>
        <v>1176</v>
      </c>
      <c r="AV406" s="66">
        <v>1159</v>
      </c>
      <c r="AW406" s="66">
        <v>17</v>
      </c>
      <c r="AX406" s="36">
        <f t="shared" ref="AX406:AX407" si="5550">+AY406+AZ406</f>
        <v>0</v>
      </c>
      <c r="AY406" s="66">
        <v>0</v>
      </c>
      <c r="AZ406" s="66">
        <v>0</v>
      </c>
      <c r="BA406" s="36">
        <f t="shared" ref="BA406:BA407" si="5551">+BB406+BE406</f>
        <v>3561</v>
      </c>
      <c r="BB406" s="36">
        <f t="shared" ref="BB406:BB407" si="5552">+BC406+BD406</f>
        <v>3561</v>
      </c>
      <c r="BC406" s="36">
        <f>+AH406+AO406+AV406</f>
        <v>3505</v>
      </c>
      <c r="BD406" s="36">
        <f>+AI406+AP406+AW406</f>
        <v>56</v>
      </c>
      <c r="BE406" s="36">
        <f t="shared" ref="BE406:BE407" si="5553">+BF406+BG406</f>
        <v>0</v>
      </c>
      <c r="BF406" s="36">
        <f>+AK406+AR406+AY406</f>
        <v>0</v>
      </c>
      <c r="BG406" s="36">
        <f>+AL406+AS406+AZ406</f>
        <v>0</v>
      </c>
      <c r="BH406" s="65">
        <f>+BI406+BL406</f>
        <v>1200</v>
      </c>
      <c r="BI406" s="36">
        <f>+BJ406+BK406</f>
        <v>1200</v>
      </c>
      <c r="BJ406" s="66">
        <v>1175</v>
      </c>
      <c r="BK406" s="66">
        <v>25</v>
      </c>
      <c r="BL406" s="36">
        <f>+BM406+BN406</f>
        <v>0</v>
      </c>
      <c r="BM406" s="66">
        <v>0</v>
      </c>
      <c r="BN406" s="66">
        <v>0</v>
      </c>
      <c r="BO406" s="65">
        <f t="shared" ref="BO406:BO407" si="5554">+BP406+BS406</f>
        <v>1241</v>
      </c>
      <c r="BP406" s="36">
        <f t="shared" ref="BP406:BP407" si="5555">+BQ406+BR406</f>
        <v>1241</v>
      </c>
      <c r="BQ406" s="66">
        <v>1221</v>
      </c>
      <c r="BR406" s="66">
        <v>20</v>
      </c>
      <c r="BS406" s="36">
        <f t="shared" ref="BS406:BS407" si="5556">+BT406+BU406</f>
        <v>0</v>
      </c>
      <c r="BT406" s="66">
        <v>0</v>
      </c>
      <c r="BU406" s="66">
        <v>0</v>
      </c>
      <c r="BV406" s="65">
        <f t="shared" ref="BV406:BV407" si="5557">+BW406+BZ406</f>
        <v>1352</v>
      </c>
      <c r="BW406" s="36">
        <f t="shared" ref="BW406:BW407" si="5558">+BX406+BY406</f>
        <v>1352</v>
      </c>
      <c r="BX406" s="66">
        <v>1333</v>
      </c>
      <c r="BY406" s="66">
        <v>19</v>
      </c>
      <c r="BZ406" s="36">
        <f t="shared" ref="BZ406:BZ407" si="5559">+CA406+CB406</f>
        <v>0</v>
      </c>
      <c r="CA406" s="66">
        <v>0</v>
      </c>
      <c r="CB406" s="66">
        <v>0</v>
      </c>
      <c r="CC406" s="36">
        <f t="shared" ref="CC406:CC407" si="5560">+CD406+CG406</f>
        <v>3793</v>
      </c>
      <c r="CD406" s="36">
        <f t="shared" ref="CD406:CD407" si="5561">+CE406+CF406</f>
        <v>3793</v>
      </c>
      <c r="CE406" s="36">
        <f>+BJ406+BQ406+BX406</f>
        <v>3729</v>
      </c>
      <c r="CF406" s="36">
        <f>+BK406+BR406+BY406</f>
        <v>64</v>
      </c>
      <c r="CG406" s="36">
        <f t="shared" ref="CG406:CG407" si="5562">+CH406+CI406</f>
        <v>0</v>
      </c>
      <c r="CH406" s="36">
        <f>+BM406+BT406+CA406</f>
        <v>0</v>
      </c>
      <c r="CI406" s="36">
        <f>+BN406+BU406+CB406</f>
        <v>0</v>
      </c>
      <c r="CJ406" s="65">
        <f>+CK406+CN406</f>
        <v>1304</v>
      </c>
      <c r="CK406" s="36">
        <f>+CL406+CM406</f>
        <v>1304</v>
      </c>
      <c r="CL406" s="66">
        <v>1280</v>
      </c>
      <c r="CM406" s="66">
        <v>24</v>
      </c>
      <c r="CN406" s="36">
        <f>+CO406+CP406</f>
        <v>0</v>
      </c>
      <c r="CO406" s="66">
        <v>0</v>
      </c>
      <c r="CP406" s="66">
        <v>0</v>
      </c>
      <c r="CQ406" s="65">
        <f t="shared" ref="CQ406:CQ407" si="5563">+CR406+CU406</f>
        <v>1304</v>
      </c>
      <c r="CR406" s="36">
        <f t="shared" ref="CR406:CR407" si="5564">+CS406+CT406</f>
        <v>1304</v>
      </c>
      <c r="CS406" s="66">
        <v>1281</v>
      </c>
      <c r="CT406" s="66">
        <v>23</v>
      </c>
      <c r="CU406" s="36">
        <f t="shared" ref="CU406:CU407" si="5565">+CV406+CW406</f>
        <v>0</v>
      </c>
      <c r="CV406" s="66">
        <v>0</v>
      </c>
      <c r="CW406" s="66">
        <v>0</v>
      </c>
      <c r="CX406" s="65">
        <f t="shared" ref="CX406:CX407" si="5566">+CY406+DB406</f>
        <v>1241</v>
      </c>
      <c r="CY406" s="36">
        <f t="shared" ref="CY406:CY407" si="5567">+CZ406+DA406</f>
        <v>1241</v>
      </c>
      <c r="CZ406" s="66">
        <v>1219</v>
      </c>
      <c r="DA406" s="66">
        <v>22</v>
      </c>
      <c r="DB406" s="36">
        <f t="shared" ref="DB406:DB407" si="5568">+DC406+DD406</f>
        <v>0</v>
      </c>
      <c r="DC406" s="66">
        <v>0</v>
      </c>
      <c r="DD406" s="66">
        <v>0</v>
      </c>
      <c r="DE406" s="36">
        <f t="shared" ref="DE406:DE407" si="5569">+DF406+DI406</f>
        <v>3849</v>
      </c>
      <c r="DF406" s="36">
        <f t="shared" ref="DF406:DF407" si="5570">+DG406+DH406</f>
        <v>3849</v>
      </c>
      <c r="DG406" s="36">
        <f>+CL406+CS406+CZ406</f>
        <v>3780</v>
      </c>
      <c r="DH406" s="36">
        <f>+CM406+CT406+DA406</f>
        <v>69</v>
      </c>
      <c r="DI406" s="36">
        <f t="shared" ref="DI406:DI407" si="5571">+DJ406+DK406</f>
        <v>0</v>
      </c>
      <c r="DJ406" s="36">
        <f>+CO406+CV406+DC406</f>
        <v>0</v>
      </c>
      <c r="DK406" s="36">
        <f>+CP406+CW406+DD406</f>
        <v>0</v>
      </c>
      <c r="DL406" s="36">
        <f t="shared" ref="DL406:DL407" si="5572">+DM406+DP406</f>
        <v>15044</v>
      </c>
      <c r="DM406" s="36">
        <f t="shared" ref="DM406:DM407" si="5573">+DN406+DO406</f>
        <v>15044</v>
      </c>
      <c r="DN406" s="36">
        <f>+AA406+BC406+CE406+DG406</f>
        <v>14831</v>
      </c>
      <c r="DO406" s="36">
        <f>+AB406+BD406+CF406+DH406</f>
        <v>213</v>
      </c>
      <c r="DP406" s="36">
        <f t="shared" ref="DP406:DP407" si="5574">+DQ406+DR406</f>
        <v>0</v>
      </c>
      <c r="DQ406" s="36">
        <f>+AD406+BF406+CH406+DJ406</f>
        <v>0</v>
      </c>
      <c r="DR406" s="36">
        <f>+AE406+BG406+CI406+DK406</f>
        <v>0</v>
      </c>
    </row>
    <row r="407" spans="1:122" s="3" customFormat="1" ht="15" customHeight="1" x14ac:dyDescent="0.2">
      <c r="A407" s="37"/>
      <c r="B407" s="1"/>
      <c r="C407" s="39" t="s">
        <v>332</v>
      </c>
      <c r="D407" s="65">
        <f>+E407+H407</f>
        <v>5984</v>
      </c>
      <c r="E407" s="36">
        <f>+F407+G407</f>
        <v>5984</v>
      </c>
      <c r="F407" s="66">
        <v>4698</v>
      </c>
      <c r="G407" s="66">
        <v>1286</v>
      </c>
      <c r="H407" s="36">
        <f>+I407+J407</f>
        <v>0</v>
      </c>
      <c r="I407" s="66">
        <v>0</v>
      </c>
      <c r="J407" s="66">
        <v>0</v>
      </c>
      <c r="K407" s="65">
        <f t="shared" si="5536"/>
        <v>7715</v>
      </c>
      <c r="L407" s="36">
        <f t="shared" si="5537"/>
        <v>7715</v>
      </c>
      <c r="M407" s="66">
        <v>5447</v>
      </c>
      <c r="N407" s="66">
        <v>2268</v>
      </c>
      <c r="O407" s="36">
        <f t="shared" si="5538"/>
        <v>0</v>
      </c>
      <c r="P407" s="66">
        <v>0</v>
      </c>
      <c r="Q407" s="66">
        <v>0</v>
      </c>
      <c r="R407" s="65">
        <f t="shared" si="5539"/>
        <v>8142</v>
      </c>
      <c r="S407" s="36">
        <f t="shared" si="5540"/>
        <v>8142</v>
      </c>
      <c r="T407" s="66">
        <v>7065</v>
      </c>
      <c r="U407" s="66">
        <v>1077</v>
      </c>
      <c r="V407" s="36">
        <f t="shared" si="5541"/>
        <v>0</v>
      </c>
      <c r="W407" s="66">
        <v>0</v>
      </c>
      <c r="X407" s="66">
        <v>0</v>
      </c>
      <c r="Y407" s="36">
        <f t="shared" si="5542"/>
        <v>21841</v>
      </c>
      <c r="Z407" s="36">
        <f t="shared" si="5543"/>
        <v>21841</v>
      </c>
      <c r="AA407" s="36">
        <f>+F407+M407+T407</f>
        <v>17210</v>
      </c>
      <c r="AB407" s="36">
        <f>+G407+N407+U407</f>
        <v>4631</v>
      </c>
      <c r="AC407" s="36">
        <f t="shared" si="5544"/>
        <v>0</v>
      </c>
      <c r="AD407" s="36">
        <f>+I407+P407+W407</f>
        <v>0</v>
      </c>
      <c r="AE407" s="36">
        <f>+J407+Q407+X407</f>
        <v>0</v>
      </c>
      <c r="AF407" s="65">
        <f>+AG407+AJ407</f>
        <v>5619</v>
      </c>
      <c r="AG407" s="36">
        <f>+AH407+AI407</f>
        <v>5619</v>
      </c>
      <c r="AH407" s="66">
        <v>3864</v>
      </c>
      <c r="AI407" s="66">
        <v>1755</v>
      </c>
      <c r="AJ407" s="36">
        <f>+AK407+AL407</f>
        <v>0</v>
      </c>
      <c r="AK407" s="66">
        <v>0</v>
      </c>
      <c r="AL407" s="66">
        <v>0</v>
      </c>
      <c r="AM407" s="65">
        <f t="shared" si="5545"/>
        <v>6257</v>
      </c>
      <c r="AN407" s="36">
        <f t="shared" si="5546"/>
        <v>6257</v>
      </c>
      <c r="AO407" s="66">
        <v>4700</v>
      </c>
      <c r="AP407" s="66">
        <v>1557</v>
      </c>
      <c r="AQ407" s="36">
        <f t="shared" si="5547"/>
        <v>0</v>
      </c>
      <c r="AR407" s="66">
        <v>0</v>
      </c>
      <c r="AS407" s="66">
        <v>0</v>
      </c>
      <c r="AT407" s="65">
        <f t="shared" si="5548"/>
        <v>5334</v>
      </c>
      <c r="AU407" s="36">
        <f t="shared" si="5549"/>
        <v>5334</v>
      </c>
      <c r="AV407" s="66">
        <v>2799</v>
      </c>
      <c r="AW407" s="66">
        <v>2535</v>
      </c>
      <c r="AX407" s="36">
        <f t="shared" si="5550"/>
        <v>0</v>
      </c>
      <c r="AY407" s="66">
        <v>0</v>
      </c>
      <c r="AZ407" s="66">
        <v>0</v>
      </c>
      <c r="BA407" s="36">
        <f t="shared" si="5551"/>
        <v>17210</v>
      </c>
      <c r="BB407" s="36">
        <f t="shared" si="5552"/>
        <v>17210</v>
      </c>
      <c r="BC407" s="36">
        <f>+AH407+AO407+AV407</f>
        <v>11363</v>
      </c>
      <c r="BD407" s="36">
        <f>+AI407+AP407+AW407</f>
        <v>5847</v>
      </c>
      <c r="BE407" s="36">
        <f t="shared" si="5553"/>
        <v>0</v>
      </c>
      <c r="BF407" s="36">
        <f>+AK407+AR407+AY407</f>
        <v>0</v>
      </c>
      <c r="BG407" s="36">
        <f>+AL407+AS407+AZ407</f>
        <v>0</v>
      </c>
      <c r="BH407" s="65">
        <f>+BI407+BL407</f>
        <v>6679</v>
      </c>
      <c r="BI407" s="36">
        <f>+BJ407+BK407</f>
        <v>6679</v>
      </c>
      <c r="BJ407" s="66">
        <v>5601</v>
      </c>
      <c r="BK407" s="66">
        <v>1078</v>
      </c>
      <c r="BL407" s="36">
        <f>+BM407+BN407</f>
        <v>0</v>
      </c>
      <c r="BM407" s="66">
        <v>0</v>
      </c>
      <c r="BN407" s="66">
        <v>0</v>
      </c>
      <c r="BO407" s="65">
        <f t="shared" si="5554"/>
        <v>3680</v>
      </c>
      <c r="BP407" s="36">
        <f t="shared" si="5555"/>
        <v>3680</v>
      </c>
      <c r="BQ407" s="66">
        <v>2648</v>
      </c>
      <c r="BR407" s="66">
        <v>1032</v>
      </c>
      <c r="BS407" s="36">
        <f t="shared" si="5556"/>
        <v>0</v>
      </c>
      <c r="BT407" s="66">
        <v>0</v>
      </c>
      <c r="BU407" s="66">
        <v>0</v>
      </c>
      <c r="BV407" s="65">
        <f t="shared" si="5557"/>
        <v>6726</v>
      </c>
      <c r="BW407" s="36">
        <f t="shared" si="5558"/>
        <v>6726</v>
      </c>
      <c r="BX407" s="66">
        <v>3971</v>
      </c>
      <c r="BY407" s="66">
        <v>2755</v>
      </c>
      <c r="BZ407" s="36">
        <f t="shared" si="5559"/>
        <v>0</v>
      </c>
      <c r="CA407" s="66">
        <v>0</v>
      </c>
      <c r="CB407" s="66">
        <v>0</v>
      </c>
      <c r="CC407" s="36">
        <f t="shared" si="5560"/>
        <v>17085</v>
      </c>
      <c r="CD407" s="36">
        <f t="shared" si="5561"/>
        <v>17085</v>
      </c>
      <c r="CE407" s="36">
        <f>+BJ407+BQ407+BX407</f>
        <v>12220</v>
      </c>
      <c r="CF407" s="36">
        <f>+BK407+BR407+BY407</f>
        <v>4865</v>
      </c>
      <c r="CG407" s="36">
        <f t="shared" si="5562"/>
        <v>0</v>
      </c>
      <c r="CH407" s="36">
        <f>+BM407+BT407+CA407</f>
        <v>0</v>
      </c>
      <c r="CI407" s="36">
        <f>+BN407+BU407+CB407</f>
        <v>0</v>
      </c>
      <c r="CJ407" s="65">
        <f>+CK407+CN407</f>
        <v>6457</v>
      </c>
      <c r="CK407" s="36">
        <f>+CL407+CM407</f>
        <v>6457</v>
      </c>
      <c r="CL407" s="66">
        <v>5066</v>
      </c>
      <c r="CM407" s="66">
        <v>1391</v>
      </c>
      <c r="CN407" s="36">
        <f>+CO407+CP407</f>
        <v>0</v>
      </c>
      <c r="CO407" s="66">
        <v>0</v>
      </c>
      <c r="CP407" s="66">
        <v>0</v>
      </c>
      <c r="CQ407" s="65">
        <f t="shared" si="5563"/>
        <v>5541</v>
      </c>
      <c r="CR407" s="36">
        <f t="shared" si="5564"/>
        <v>5541</v>
      </c>
      <c r="CS407" s="66">
        <v>4149</v>
      </c>
      <c r="CT407" s="66">
        <v>1392</v>
      </c>
      <c r="CU407" s="36">
        <f t="shared" si="5565"/>
        <v>0</v>
      </c>
      <c r="CV407" s="66">
        <v>0</v>
      </c>
      <c r="CW407" s="66">
        <v>0</v>
      </c>
      <c r="CX407" s="65">
        <f t="shared" si="5566"/>
        <v>4854</v>
      </c>
      <c r="CY407" s="36">
        <f t="shared" si="5567"/>
        <v>4854</v>
      </c>
      <c r="CZ407" s="66">
        <v>3379</v>
      </c>
      <c r="DA407" s="66">
        <v>1475</v>
      </c>
      <c r="DB407" s="36">
        <f t="shared" si="5568"/>
        <v>0</v>
      </c>
      <c r="DC407" s="66">
        <v>0</v>
      </c>
      <c r="DD407" s="66">
        <v>0</v>
      </c>
      <c r="DE407" s="36">
        <f t="shared" si="5569"/>
        <v>16852</v>
      </c>
      <c r="DF407" s="36">
        <f t="shared" si="5570"/>
        <v>16852</v>
      </c>
      <c r="DG407" s="36">
        <f>+CL407+CS407+CZ407</f>
        <v>12594</v>
      </c>
      <c r="DH407" s="36">
        <f>+CM407+CT407+DA407</f>
        <v>4258</v>
      </c>
      <c r="DI407" s="36">
        <f t="shared" si="5571"/>
        <v>0</v>
      </c>
      <c r="DJ407" s="36">
        <f>+CO407+CV407+DC407</f>
        <v>0</v>
      </c>
      <c r="DK407" s="36">
        <f>+CP407+CW407+DD407</f>
        <v>0</v>
      </c>
      <c r="DL407" s="36">
        <f t="shared" si="5572"/>
        <v>72988</v>
      </c>
      <c r="DM407" s="36">
        <f t="shared" si="5573"/>
        <v>72988</v>
      </c>
      <c r="DN407" s="36">
        <f>+AA407+BC407+CE407+DG407</f>
        <v>53387</v>
      </c>
      <c r="DO407" s="36">
        <f>+AB407+BD407+CF407+DH407</f>
        <v>19601</v>
      </c>
      <c r="DP407" s="36">
        <f t="shared" si="5574"/>
        <v>0</v>
      </c>
      <c r="DQ407" s="36">
        <f>+AD407+BF407+CH407+DJ407</f>
        <v>0</v>
      </c>
      <c r="DR407" s="36">
        <f>+AE407+BG407+CI407+DK407</f>
        <v>0</v>
      </c>
    </row>
    <row r="408" spans="1:122" s="3" customFormat="1" ht="15" customHeight="1" x14ac:dyDescent="0.2">
      <c r="A408" s="37"/>
      <c r="B408" s="1"/>
      <c r="C408" s="35" t="s">
        <v>333</v>
      </c>
      <c r="D408" s="65">
        <f>SUM(D409:D410)</f>
        <v>7716.875</v>
      </c>
      <c r="E408" s="36">
        <f t="shared" ref="E408:BP408" si="5575">SUM(E409:E410)</f>
        <v>7716.875</v>
      </c>
      <c r="F408" s="36">
        <f t="shared" si="5575"/>
        <v>6210.2250000000004</v>
      </c>
      <c r="G408" s="36">
        <f t="shared" si="5575"/>
        <v>1506.6499999999999</v>
      </c>
      <c r="H408" s="36">
        <f t="shared" si="5575"/>
        <v>0</v>
      </c>
      <c r="I408" s="36">
        <f t="shared" si="5575"/>
        <v>0</v>
      </c>
      <c r="J408" s="36">
        <f t="shared" si="5575"/>
        <v>0</v>
      </c>
      <c r="K408" s="65">
        <f t="shared" si="5575"/>
        <v>8967.2800000000007</v>
      </c>
      <c r="L408" s="36">
        <f t="shared" si="5575"/>
        <v>8967.2800000000007</v>
      </c>
      <c r="M408" s="36">
        <f t="shared" si="5575"/>
        <v>7246.6</v>
      </c>
      <c r="N408" s="36">
        <f t="shared" si="5575"/>
        <v>1720.68</v>
      </c>
      <c r="O408" s="36">
        <f t="shared" si="5575"/>
        <v>0</v>
      </c>
      <c r="P408" s="36">
        <f t="shared" si="5575"/>
        <v>0</v>
      </c>
      <c r="Q408" s="36">
        <f t="shared" si="5575"/>
        <v>0</v>
      </c>
      <c r="R408" s="65">
        <f t="shared" si="5575"/>
        <v>4796.45</v>
      </c>
      <c r="S408" s="36">
        <f t="shared" si="5575"/>
        <v>4796.45</v>
      </c>
      <c r="T408" s="36">
        <f t="shared" si="5575"/>
        <v>3841</v>
      </c>
      <c r="U408" s="36">
        <f t="shared" si="5575"/>
        <v>955.45</v>
      </c>
      <c r="V408" s="36">
        <f t="shared" si="5575"/>
        <v>0</v>
      </c>
      <c r="W408" s="36">
        <f t="shared" si="5575"/>
        <v>0</v>
      </c>
      <c r="X408" s="36">
        <f t="shared" si="5575"/>
        <v>0</v>
      </c>
      <c r="Y408" s="36">
        <f t="shared" si="5575"/>
        <v>21480.605</v>
      </c>
      <c r="Z408" s="36">
        <f t="shared" si="5575"/>
        <v>21480.605</v>
      </c>
      <c r="AA408" s="36">
        <f t="shared" si="5575"/>
        <v>17297.825000000001</v>
      </c>
      <c r="AB408" s="36">
        <f t="shared" si="5575"/>
        <v>4182.78</v>
      </c>
      <c r="AC408" s="36">
        <f t="shared" si="5575"/>
        <v>0</v>
      </c>
      <c r="AD408" s="36">
        <f t="shared" si="5575"/>
        <v>0</v>
      </c>
      <c r="AE408" s="36">
        <f t="shared" si="5575"/>
        <v>0</v>
      </c>
      <c r="AF408" s="65">
        <f t="shared" si="5575"/>
        <v>6824.6611111111115</v>
      </c>
      <c r="AG408" s="36">
        <f t="shared" si="5575"/>
        <v>6824.6611111111115</v>
      </c>
      <c r="AH408" s="36">
        <f t="shared" si="5575"/>
        <v>5913.3111111111111</v>
      </c>
      <c r="AI408" s="36">
        <f t="shared" si="5575"/>
        <v>911.35</v>
      </c>
      <c r="AJ408" s="36">
        <f t="shared" si="5575"/>
        <v>0</v>
      </c>
      <c r="AK408" s="36">
        <f t="shared" si="5575"/>
        <v>0</v>
      </c>
      <c r="AL408" s="36">
        <f t="shared" si="5575"/>
        <v>0</v>
      </c>
      <c r="AM408" s="65">
        <f t="shared" si="5575"/>
        <v>3537.1766666666663</v>
      </c>
      <c r="AN408" s="36">
        <f t="shared" si="5575"/>
        <v>3537.1766666666663</v>
      </c>
      <c r="AO408" s="36">
        <f t="shared" si="5575"/>
        <v>2640.0166666666664</v>
      </c>
      <c r="AP408" s="36">
        <f t="shared" si="5575"/>
        <v>897.16</v>
      </c>
      <c r="AQ408" s="36">
        <f t="shared" si="5575"/>
        <v>0</v>
      </c>
      <c r="AR408" s="36">
        <f t="shared" si="5575"/>
        <v>0</v>
      </c>
      <c r="AS408" s="36">
        <f t="shared" si="5575"/>
        <v>0</v>
      </c>
      <c r="AT408" s="65">
        <f t="shared" si="5575"/>
        <v>4756.5199999999995</v>
      </c>
      <c r="AU408" s="36">
        <f t="shared" si="5575"/>
        <v>4756.5199999999995</v>
      </c>
      <c r="AV408" s="36">
        <f t="shared" si="5575"/>
        <v>2435.17</v>
      </c>
      <c r="AW408" s="36">
        <f t="shared" si="5575"/>
        <v>2321.35</v>
      </c>
      <c r="AX408" s="36">
        <f t="shared" si="5575"/>
        <v>0</v>
      </c>
      <c r="AY408" s="36">
        <f t="shared" si="5575"/>
        <v>0</v>
      </c>
      <c r="AZ408" s="36">
        <f t="shared" si="5575"/>
        <v>0</v>
      </c>
      <c r="BA408" s="36">
        <f t="shared" si="5575"/>
        <v>15118.357777777777</v>
      </c>
      <c r="BB408" s="36">
        <f t="shared" si="5575"/>
        <v>15118.357777777777</v>
      </c>
      <c r="BC408" s="36">
        <f t="shared" si="5575"/>
        <v>10988.497777777779</v>
      </c>
      <c r="BD408" s="36">
        <f t="shared" si="5575"/>
        <v>4129.8599999999997</v>
      </c>
      <c r="BE408" s="36">
        <f t="shared" si="5575"/>
        <v>0</v>
      </c>
      <c r="BF408" s="36">
        <f t="shared" si="5575"/>
        <v>0</v>
      </c>
      <c r="BG408" s="36">
        <f t="shared" si="5575"/>
        <v>0</v>
      </c>
      <c r="BH408" s="65">
        <f t="shared" si="5575"/>
        <v>1310.5200000000002</v>
      </c>
      <c r="BI408" s="36">
        <f t="shared" si="5575"/>
        <v>1310.5200000000002</v>
      </c>
      <c r="BJ408" s="36">
        <f t="shared" si="5575"/>
        <v>221.22</v>
      </c>
      <c r="BK408" s="36">
        <f t="shared" si="5575"/>
        <v>1089.3000000000002</v>
      </c>
      <c r="BL408" s="36">
        <f t="shared" si="5575"/>
        <v>0</v>
      </c>
      <c r="BM408" s="36">
        <f t="shared" si="5575"/>
        <v>0</v>
      </c>
      <c r="BN408" s="36">
        <f t="shared" si="5575"/>
        <v>0</v>
      </c>
      <c r="BO408" s="65">
        <f t="shared" si="5575"/>
        <v>8155.59</v>
      </c>
      <c r="BP408" s="36">
        <f t="shared" si="5575"/>
        <v>8155.59</v>
      </c>
      <c r="BQ408" s="36">
        <f t="shared" ref="BQ408:DR408" si="5576">SUM(BQ409:BQ410)</f>
        <v>7072.5</v>
      </c>
      <c r="BR408" s="36">
        <f t="shared" si="5576"/>
        <v>1083.0900000000001</v>
      </c>
      <c r="BS408" s="36">
        <f t="shared" si="5576"/>
        <v>0</v>
      </c>
      <c r="BT408" s="36">
        <f t="shared" si="5576"/>
        <v>0</v>
      </c>
      <c r="BU408" s="36">
        <f t="shared" si="5576"/>
        <v>0</v>
      </c>
      <c r="BV408" s="65">
        <f t="shared" si="5576"/>
        <v>7671.887999999999</v>
      </c>
      <c r="BW408" s="36">
        <f t="shared" si="5576"/>
        <v>7671.887999999999</v>
      </c>
      <c r="BX408" s="36">
        <f t="shared" si="5576"/>
        <v>6663.07</v>
      </c>
      <c r="BY408" s="36">
        <f t="shared" si="5576"/>
        <v>1008.818</v>
      </c>
      <c r="BZ408" s="36">
        <f t="shared" si="5576"/>
        <v>0</v>
      </c>
      <c r="CA408" s="36">
        <f t="shared" si="5576"/>
        <v>0</v>
      </c>
      <c r="CB408" s="36">
        <f t="shared" si="5576"/>
        <v>0</v>
      </c>
      <c r="CC408" s="36">
        <f t="shared" si="5576"/>
        <v>17137.998</v>
      </c>
      <c r="CD408" s="36">
        <f t="shared" si="5576"/>
        <v>17137.998</v>
      </c>
      <c r="CE408" s="36">
        <f t="shared" si="5576"/>
        <v>13956.79</v>
      </c>
      <c r="CF408" s="36">
        <f t="shared" si="5576"/>
        <v>3181.2080000000005</v>
      </c>
      <c r="CG408" s="36">
        <f t="shared" si="5576"/>
        <v>0</v>
      </c>
      <c r="CH408" s="36">
        <f t="shared" si="5576"/>
        <v>0</v>
      </c>
      <c r="CI408" s="36">
        <f t="shared" si="5576"/>
        <v>0</v>
      </c>
      <c r="CJ408" s="65">
        <f t="shared" si="5576"/>
        <v>6110.6299999999992</v>
      </c>
      <c r="CK408" s="36">
        <f t="shared" si="5576"/>
        <v>6110.6299999999992</v>
      </c>
      <c r="CL408" s="36">
        <f t="shared" si="5576"/>
        <v>4522.3999999999996</v>
      </c>
      <c r="CM408" s="36">
        <f t="shared" si="5576"/>
        <v>1588.23</v>
      </c>
      <c r="CN408" s="36">
        <f t="shared" si="5576"/>
        <v>0</v>
      </c>
      <c r="CO408" s="36">
        <f t="shared" si="5576"/>
        <v>0</v>
      </c>
      <c r="CP408" s="36">
        <f t="shared" si="5576"/>
        <v>0</v>
      </c>
      <c r="CQ408" s="65">
        <f t="shared" si="5576"/>
        <v>5130.6099999999997</v>
      </c>
      <c r="CR408" s="36">
        <f t="shared" si="5576"/>
        <v>5130.6099999999997</v>
      </c>
      <c r="CS408" s="36">
        <f t="shared" si="5576"/>
        <v>3693.6299999999997</v>
      </c>
      <c r="CT408" s="36">
        <f t="shared" si="5576"/>
        <v>1436.98</v>
      </c>
      <c r="CU408" s="36">
        <f t="shared" si="5576"/>
        <v>0</v>
      </c>
      <c r="CV408" s="36">
        <f t="shared" si="5576"/>
        <v>0</v>
      </c>
      <c r="CW408" s="36">
        <f t="shared" si="5576"/>
        <v>0</v>
      </c>
      <c r="CX408" s="65">
        <f t="shared" si="5576"/>
        <v>2496.89</v>
      </c>
      <c r="CY408" s="36">
        <f t="shared" si="5576"/>
        <v>2496.89</v>
      </c>
      <c r="CZ408" s="36">
        <f t="shared" si="5576"/>
        <v>1149.45</v>
      </c>
      <c r="DA408" s="36">
        <f t="shared" si="5576"/>
        <v>1347.44</v>
      </c>
      <c r="DB408" s="36">
        <f t="shared" si="5576"/>
        <v>0</v>
      </c>
      <c r="DC408" s="36">
        <f t="shared" si="5576"/>
        <v>0</v>
      </c>
      <c r="DD408" s="36">
        <f t="shared" si="5576"/>
        <v>0</v>
      </c>
      <c r="DE408" s="36">
        <f t="shared" si="5576"/>
        <v>13738.130000000001</v>
      </c>
      <c r="DF408" s="36">
        <f t="shared" si="5576"/>
        <v>13738.130000000001</v>
      </c>
      <c r="DG408" s="36">
        <f t="shared" si="5576"/>
        <v>9365.48</v>
      </c>
      <c r="DH408" s="36">
        <f t="shared" si="5576"/>
        <v>4372.6499999999996</v>
      </c>
      <c r="DI408" s="36">
        <f t="shared" si="5576"/>
        <v>0</v>
      </c>
      <c r="DJ408" s="36">
        <f t="shared" si="5576"/>
        <v>0</v>
      </c>
      <c r="DK408" s="36">
        <f t="shared" si="5576"/>
        <v>0</v>
      </c>
      <c r="DL408" s="36">
        <f t="shared" si="5576"/>
        <v>67475.090777777776</v>
      </c>
      <c r="DM408" s="36">
        <f t="shared" si="5576"/>
        <v>67475.090777777776</v>
      </c>
      <c r="DN408" s="36">
        <f t="shared" si="5576"/>
        <v>51608.592777777776</v>
      </c>
      <c r="DO408" s="36">
        <f t="shared" si="5576"/>
        <v>15866.498</v>
      </c>
      <c r="DP408" s="36">
        <f t="shared" si="5576"/>
        <v>0</v>
      </c>
      <c r="DQ408" s="36">
        <f t="shared" si="5576"/>
        <v>0</v>
      </c>
      <c r="DR408" s="36">
        <f t="shared" si="5576"/>
        <v>0</v>
      </c>
    </row>
    <row r="409" spans="1:122" s="3" customFormat="1" ht="15" customHeight="1" x14ac:dyDescent="0.2">
      <c r="A409" s="37"/>
      <c r="B409" s="1"/>
      <c r="C409" s="39" t="s">
        <v>359</v>
      </c>
      <c r="D409" s="65">
        <f>+E409+H409</f>
        <v>6550.07</v>
      </c>
      <c r="E409" s="36">
        <f>+F409+G409</f>
        <v>6550.07</v>
      </c>
      <c r="F409" s="66">
        <v>5046</v>
      </c>
      <c r="G409" s="66">
        <v>1504.07</v>
      </c>
      <c r="H409" s="36">
        <f>+I409+J409</f>
        <v>0</v>
      </c>
      <c r="I409" s="66">
        <v>0</v>
      </c>
      <c r="J409" s="66">
        <v>0</v>
      </c>
      <c r="K409" s="65">
        <f t="shared" ref="K409:K410" si="5577">+L409+O409</f>
        <v>8892.02</v>
      </c>
      <c r="L409" s="36">
        <f t="shared" ref="L409:L410" si="5578">+M409+N409</f>
        <v>8892.02</v>
      </c>
      <c r="M409" s="66">
        <v>7240</v>
      </c>
      <c r="N409" s="66">
        <v>1652.02</v>
      </c>
      <c r="O409" s="36">
        <f t="shared" ref="O409:O410" si="5579">+P409+Q409</f>
        <v>0</v>
      </c>
      <c r="P409" s="66">
        <v>0</v>
      </c>
      <c r="Q409" s="66">
        <v>0</v>
      </c>
      <c r="R409" s="65">
        <f t="shared" ref="R409:R410" si="5580">+S409+V409</f>
        <v>4685.45</v>
      </c>
      <c r="S409" s="36">
        <f t="shared" ref="S409:S410" si="5581">+T409+U409</f>
        <v>4685.45</v>
      </c>
      <c r="T409" s="66">
        <v>3802</v>
      </c>
      <c r="U409" s="66">
        <v>883.45</v>
      </c>
      <c r="V409" s="36">
        <f t="shared" ref="V409:V410" si="5582">+W409+X409</f>
        <v>0</v>
      </c>
      <c r="W409" s="66">
        <v>0</v>
      </c>
      <c r="X409" s="66">
        <v>0</v>
      </c>
      <c r="Y409" s="36">
        <f t="shared" ref="Y409:Y410" si="5583">+Z409+AC409</f>
        <v>20127.54</v>
      </c>
      <c r="Z409" s="36">
        <f t="shared" ref="Z409:Z410" si="5584">+AA409+AB409</f>
        <v>20127.54</v>
      </c>
      <c r="AA409" s="36">
        <f>+F409+M409+T409</f>
        <v>16088</v>
      </c>
      <c r="AB409" s="36">
        <f>+G409+N409+U409</f>
        <v>4039.54</v>
      </c>
      <c r="AC409" s="36">
        <f t="shared" ref="AC409:AC410" si="5585">+AD409+AE409</f>
        <v>0</v>
      </c>
      <c r="AD409" s="36">
        <f>+I409+P409+W409</f>
        <v>0</v>
      </c>
      <c r="AE409" s="36">
        <f>+J409+Q409+X409</f>
        <v>0</v>
      </c>
      <c r="AF409" s="65">
        <f>+AG409+AJ409</f>
        <v>6738.9111111111115</v>
      </c>
      <c r="AG409" s="36">
        <f>+AH409+AI409</f>
        <v>6738.9111111111115</v>
      </c>
      <c r="AH409" s="66">
        <v>5885.3111111111111</v>
      </c>
      <c r="AI409" s="66">
        <v>853.6</v>
      </c>
      <c r="AJ409" s="36">
        <f>+AK409+AL409</f>
        <v>0</v>
      </c>
      <c r="AK409" s="66">
        <v>0</v>
      </c>
      <c r="AL409" s="66">
        <v>0</v>
      </c>
      <c r="AM409" s="65">
        <f t="shared" ref="AM409:AM410" si="5586">+AN409+AQ409</f>
        <v>2313.4766666666665</v>
      </c>
      <c r="AN409" s="36">
        <f t="shared" ref="AN409:AN410" si="5587">+AO409+AP409</f>
        <v>2313.4766666666665</v>
      </c>
      <c r="AO409" s="66">
        <v>1438.6666666666667</v>
      </c>
      <c r="AP409" s="66">
        <v>874.81</v>
      </c>
      <c r="AQ409" s="36">
        <f t="shared" ref="AQ409:AQ410" si="5588">+AR409+AS409</f>
        <v>0</v>
      </c>
      <c r="AR409" s="66">
        <v>0</v>
      </c>
      <c r="AS409" s="66">
        <v>0</v>
      </c>
      <c r="AT409" s="65">
        <f t="shared" ref="AT409:AT410" si="5589">+AU409+AX409</f>
        <v>4726.91</v>
      </c>
      <c r="AU409" s="36">
        <f t="shared" ref="AU409:AU410" si="5590">+AV409+AW409</f>
        <v>4726.91</v>
      </c>
      <c r="AV409" s="66">
        <v>2431.67</v>
      </c>
      <c r="AW409" s="66">
        <v>2295.2399999999998</v>
      </c>
      <c r="AX409" s="36">
        <f t="shared" ref="AX409:AX410" si="5591">+AY409+AZ409</f>
        <v>0</v>
      </c>
      <c r="AY409" s="66">
        <v>0</v>
      </c>
      <c r="AZ409" s="66">
        <v>0</v>
      </c>
      <c r="BA409" s="36">
        <f t="shared" ref="BA409:BA410" si="5592">+BB409+BE409</f>
        <v>13779.297777777778</v>
      </c>
      <c r="BB409" s="36">
        <f t="shared" ref="BB409:BB410" si="5593">+BC409+BD409</f>
        <v>13779.297777777778</v>
      </c>
      <c r="BC409" s="36">
        <f>+AH409+AO409+AV409</f>
        <v>9755.6477777777782</v>
      </c>
      <c r="BD409" s="36">
        <f>+AI409+AP409+AW409</f>
        <v>4023.6499999999996</v>
      </c>
      <c r="BE409" s="36">
        <f t="shared" ref="BE409:BE410" si="5594">+BF409+BG409</f>
        <v>0</v>
      </c>
      <c r="BF409" s="36">
        <f>+AK409+AR409+AY409</f>
        <v>0</v>
      </c>
      <c r="BG409" s="36">
        <f>+AL409+AS409+AZ409</f>
        <v>0</v>
      </c>
      <c r="BH409" s="65">
        <f>+BI409+BL409</f>
        <v>1226.0200000000002</v>
      </c>
      <c r="BI409" s="36">
        <f>+BJ409+BK409</f>
        <v>1226.0200000000002</v>
      </c>
      <c r="BJ409" s="66">
        <v>156.22</v>
      </c>
      <c r="BK409" s="66">
        <v>1069.8000000000002</v>
      </c>
      <c r="BL409" s="36">
        <f>+BM409+BN409</f>
        <v>0</v>
      </c>
      <c r="BM409" s="66">
        <v>0</v>
      </c>
      <c r="BN409" s="66">
        <v>0</v>
      </c>
      <c r="BO409" s="65">
        <f t="shared" ref="BO409:BO410" si="5595">+BP409+BS409</f>
        <v>8134.6900000000005</v>
      </c>
      <c r="BP409" s="36">
        <f t="shared" ref="BP409:BP410" si="5596">+BQ409+BR409</f>
        <v>8134.6900000000005</v>
      </c>
      <c r="BQ409" s="66">
        <v>7070</v>
      </c>
      <c r="BR409" s="66">
        <v>1064.69</v>
      </c>
      <c r="BS409" s="36">
        <f t="shared" ref="BS409:BS410" si="5597">+BT409+BU409</f>
        <v>0</v>
      </c>
      <c r="BT409" s="66">
        <v>0</v>
      </c>
      <c r="BU409" s="66">
        <v>0</v>
      </c>
      <c r="BV409" s="65">
        <f t="shared" ref="BV409:BV410" si="5598">+BW409+BZ409</f>
        <v>7649.7379999999994</v>
      </c>
      <c r="BW409" s="36">
        <f t="shared" ref="BW409:BW410" si="5599">+BX409+BY409</f>
        <v>7649.7379999999994</v>
      </c>
      <c r="BX409" s="66">
        <v>6661.32</v>
      </c>
      <c r="BY409" s="66">
        <v>988.41800000000001</v>
      </c>
      <c r="BZ409" s="36">
        <f t="shared" ref="BZ409:BZ410" si="5600">+CA409+CB409</f>
        <v>0</v>
      </c>
      <c r="CA409" s="66">
        <v>0</v>
      </c>
      <c r="CB409" s="66">
        <v>0</v>
      </c>
      <c r="CC409" s="36">
        <f t="shared" ref="CC409:CC410" si="5601">+CD409+CG409</f>
        <v>17010.448</v>
      </c>
      <c r="CD409" s="36">
        <f t="shared" ref="CD409:CD410" si="5602">+CE409+CF409</f>
        <v>17010.448</v>
      </c>
      <c r="CE409" s="36">
        <f>+BJ409+BQ409+BX409</f>
        <v>13887.54</v>
      </c>
      <c r="CF409" s="36">
        <f>+BK409+BR409+BY409</f>
        <v>3122.9080000000004</v>
      </c>
      <c r="CG409" s="36">
        <f t="shared" ref="CG409:CG410" si="5603">+CH409+CI409</f>
        <v>0</v>
      </c>
      <c r="CH409" s="36">
        <f>+BM409+BT409+CA409</f>
        <v>0</v>
      </c>
      <c r="CI409" s="36">
        <f>+BN409+BU409+CB409</f>
        <v>0</v>
      </c>
      <c r="CJ409" s="65">
        <f>+CK409+CN409</f>
        <v>6084.48</v>
      </c>
      <c r="CK409" s="36">
        <f>+CL409+CM409</f>
        <v>6084.48</v>
      </c>
      <c r="CL409" s="66">
        <v>4520.8999999999996</v>
      </c>
      <c r="CM409" s="66">
        <v>1563.58</v>
      </c>
      <c r="CN409" s="36">
        <f>+CO409+CP409</f>
        <v>0</v>
      </c>
      <c r="CO409" s="66">
        <v>0</v>
      </c>
      <c r="CP409" s="66">
        <v>0</v>
      </c>
      <c r="CQ409" s="65">
        <f t="shared" ref="CQ409:CQ410" si="5604">+CR409+CU409</f>
        <v>5095.7299999999996</v>
      </c>
      <c r="CR409" s="36">
        <f t="shared" ref="CR409:CR410" si="5605">+CS409+CT409</f>
        <v>5095.7299999999996</v>
      </c>
      <c r="CS409" s="66">
        <v>3686.2799999999997</v>
      </c>
      <c r="CT409" s="66">
        <v>1409.45</v>
      </c>
      <c r="CU409" s="36">
        <f t="shared" ref="CU409:CU410" si="5606">+CV409+CW409</f>
        <v>0</v>
      </c>
      <c r="CV409" s="66">
        <v>0</v>
      </c>
      <c r="CW409" s="66">
        <v>0</v>
      </c>
      <c r="CX409" s="65">
        <f t="shared" ref="CX409:CX410" si="5607">+CY409+DB409</f>
        <v>2462.67</v>
      </c>
      <c r="CY409" s="36">
        <f t="shared" ref="CY409:CY410" si="5608">+CZ409+DA409</f>
        <v>2462.67</v>
      </c>
      <c r="CZ409" s="66">
        <v>1141</v>
      </c>
      <c r="DA409" s="66">
        <v>1321.67</v>
      </c>
      <c r="DB409" s="36">
        <f t="shared" ref="DB409:DB410" si="5609">+DC409+DD409</f>
        <v>0</v>
      </c>
      <c r="DC409" s="66">
        <v>0</v>
      </c>
      <c r="DD409" s="66">
        <v>0</v>
      </c>
      <c r="DE409" s="36">
        <f t="shared" ref="DE409:DE410" si="5610">+DF409+DI409</f>
        <v>13642.880000000001</v>
      </c>
      <c r="DF409" s="36">
        <f t="shared" ref="DF409:DF410" si="5611">+DG409+DH409</f>
        <v>13642.880000000001</v>
      </c>
      <c r="DG409" s="36">
        <f>+CL409+CS409+CZ409</f>
        <v>9348.18</v>
      </c>
      <c r="DH409" s="36">
        <f>+CM409+CT409+DA409</f>
        <v>4294.7</v>
      </c>
      <c r="DI409" s="36">
        <f t="shared" ref="DI409:DI410" si="5612">+DJ409+DK409</f>
        <v>0</v>
      </c>
      <c r="DJ409" s="36">
        <f>+CO409+CV409+DC409</f>
        <v>0</v>
      </c>
      <c r="DK409" s="36">
        <f>+CP409+CW409+DD409</f>
        <v>0</v>
      </c>
      <c r="DL409" s="36">
        <f t="shared" ref="DL409:DL410" si="5613">+DM409+DP409</f>
        <v>64560.165777777773</v>
      </c>
      <c r="DM409" s="36">
        <f t="shared" ref="DM409:DM410" si="5614">+DN409+DO409</f>
        <v>64560.165777777773</v>
      </c>
      <c r="DN409" s="36">
        <f>+AA409+BC409+CE409+DG409</f>
        <v>49079.367777777778</v>
      </c>
      <c r="DO409" s="36">
        <f>+AB409+BD409+CF409+DH409</f>
        <v>15480.797999999999</v>
      </c>
      <c r="DP409" s="36">
        <f t="shared" ref="DP409:DP410" si="5615">+DQ409+DR409</f>
        <v>0</v>
      </c>
      <c r="DQ409" s="36">
        <f>+AD409+BF409+CH409+DJ409</f>
        <v>0</v>
      </c>
      <c r="DR409" s="36">
        <f>+AE409+BG409+CI409+DK409</f>
        <v>0</v>
      </c>
    </row>
    <row r="410" spans="1:122" s="3" customFormat="1" ht="15" customHeight="1" x14ac:dyDescent="0.2">
      <c r="A410" s="37"/>
      <c r="B410" s="1"/>
      <c r="C410" s="39" t="s">
        <v>334</v>
      </c>
      <c r="D410" s="65">
        <f>+E410+H410</f>
        <v>1166.8049999999998</v>
      </c>
      <c r="E410" s="36">
        <f>+F410+G410</f>
        <v>1166.8049999999998</v>
      </c>
      <c r="F410" s="66">
        <v>1164.2249999999999</v>
      </c>
      <c r="G410" s="66">
        <v>2.5799999999999996</v>
      </c>
      <c r="H410" s="36">
        <f>+I410+J410</f>
        <v>0</v>
      </c>
      <c r="I410" s="66">
        <v>0</v>
      </c>
      <c r="J410" s="66">
        <v>0</v>
      </c>
      <c r="K410" s="65">
        <f t="shared" si="5577"/>
        <v>75.259999999999991</v>
      </c>
      <c r="L410" s="36">
        <f t="shared" si="5578"/>
        <v>75.259999999999991</v>
      </c>
      <c r="M410" s="66">
        <v>6.6</v>
      </c>
      <c r="N410" s="66">
        <v>68.66</v>
      </c>
      <c r="O410" s="36">
        <f t="shared" si="5579"/>
        <v>0</v>
      </c>
      <c r="P410" s="66">
        <v>0</v>
      </c>
      <c r="Q410" s="66">
        <v>0</v>
      </c>
      <c r="R410" s="65">
        <f t="shared" si="5580"/>
        <v>111</v>
      </c>
      <c r="S410" s="36">
        <f t="shared" si="5581"/>
        <v>111</v>
      </c>
      <c r="T410" s="66">
        <v>39</v>
      </c>
      <c r="U410" s="66">
        <v>72</v>
      </c>
      <c r="V410" s="36">
        <f t="shared" si="5582"/>
        <v>0</v>
      </c>
      <c r="W410" s="66">
        <v>0</v>
      </c>
      <c r="X410" s="66">
        <v>0</v>
      </c>
      <c r="Y410" s="36">
        <f t="shared" si="5583"/>
        <v>1353.0649999999998</v>
      </c>
      <c r="Z410" s="36">
        <f t="shared" si="5584"/>
        <v>1353.0649999999998</v>
      </c>
      <c r="AA410" s="36">
        <f>+F410+M410+T410</f>
        <v>1209.8249999999998</v>
      </c>
      <c r="AB410" s="36">
        <f>+G410+N410+U410</f>
        <v>143.24</v>
      </c>
      <c r="AC410" s="36">
        <f t="shared" si="5585"/>
        <v>0</v>
      </c>
      <c r="AD410" s="36">
        <f>+I410+P410+W410</f>
        <v>0</v>
      </c>
      <c r="AE410" s="36">
        <f>+J410+Q410+X410</f>
        <v>0</v>
      </c>
      <c r="AF410" s="65">
        <f>+AG410+AJ410</f>
        <v>85.75</v>
      </c>
      <c r="AG410" s="36">
        <f>+AH410+AI410</f>
        <v>85.75</v>
      </c>
      <c r="AH410" s="66">
        <v>28</v>
      </c>
      <c r="AI410" s="66">
        <v>57.75</v>
      </c>
      <c r="AJ410" s="36">
        <f>+AK410+AL410</f>
        <v>0</v>
      </c>
      <c r="AK410" s="66">
        <v>0</v>
      </c>
      <c r="AL410" s="66">
        <v>0</v>
      </c>
      <c r="AM410" s="65">
        <f t="shared" si="5586"/>
        <v>1223.6999999999998</v>
      </c>
      <c r="AN410" s="36">
        <f t="shared" si="5587"/>
        <v>1223.6999999999998</v>
      </c>
      <c r="AO410" s="66">
        <v>1201.3499999999999</v>
      </c>
      <c r="AP410" s="66">
        <v>22.35</v>
      </c>
      <c r="AQ410" s="36">
        <f t="shared" si="5588"/>
        <v>0</v>
      </c>
      <c r="AR410" s="66">
        <v>0</v>
      </c>
      <c r="AS410" s="66">
        <v>0</v>
      </c>
      <c r="AT410" s="65">
        <f t="shared" si="5589"/>
        <v>29.61</v>
      </c>
      <c r="AU410" s="36">
        <f t="shared" si="5590"/>
        <v>29.61</v>
      </c>
      <c r="AV410" s="66">
        <v>3.5</v>
      </c>
      <c r="AW410" s="66">
        <v>26.11</v>
      </c>
      <c r="AX410" s="36">
        <f t="shared" si="5591"/>
        <v>0</v>
      </c>
      <c r="AY410" s="66">
        <v>0</v>
      </c>
      <c r="AZ410" s="66">
        <v>0</v>
      </c>
      <c r="BA410" s="36">
        <f t="shared" si="5592"/>
        <v>1339.06</v>
      </c>
      <c r="BB410" s="36">
        <f t="shared" si="5593"/>
        <v>1339.06</v>
      </c>
      <c r="BC410" s="36">
        <f>+AH410+AO410+AV410</f>
        <v>1232.8499999999999</v>
      </c>
      <c r="BD410" s="36">
        <f>+AI410+AP410+AW410</f>
        <v>106.21</v>
      </c>
      <c r="BE410" s="36">
        <f t="shared" si="5594"/>
        <v>0</v>
      </c>
      <c r="BF410" s="36">
        <f>+AK410+AR410+AY410</f>
        <v>0</v>
      </c>
      <c r="BG410" s="36">
        <f>+AL410+AS410+AZ410</f>
        <v>0</v>
      </c>
      <c r="BH410" s="65">
        <f>+BI410+BL410</f>
        <v>84.5</v>
      </c>
      <c r="BI410" s="36">
        <f>+BJ410+BK410</f>
        <v>84.5</v>
      </c>
      <c r="BJ410" s="66">
        <v>65</v>
      </c>
      <c r="BK410" s="66">
        <v>19.5</v>
      </c>
      <c r="BL410" s="36">
        <f>+BM410+BN410</f>
        <v>0</v>
      </c>
      <c r="BM410" s="66">
        <v>0</v>
      </c>
      <c r="BN410" s="66">
        <v>0</v>
      </c>
      <c r="BO410" s="65">
        <f t="shared" si="5595"/>
        <v>20.9</v>
      </c>
      <c r="BP410" s="36">
        <f t="shared" si="5596"/>
        <v>20.9</v>
      </c>
      <c r="BQ410" s="66">
        <v>2.5</v>
      </c>
      <c r="BR410" s="66">
        <v>18.399999999999999</v>
      </c>
      <c r="BS410" s="36">
        <f t="shared" si="5597"/>
        <v>0</v>
      </c>
      <c r="BT410" s="66">
        <v>0</v>
      </c>
      <c r="BU410" s="66">
        <v>0</v>
      </c>
      <c r="BV410" s="65">
        <f t="shared" si="5598"/>
        <v>22.15</v>
      </c>
      <c r="BW410" s="36">
        <f t="shared" si="5599"/>
        <v>22.15</v>
      </c>
      <c r="BX410" s="66">
        <v>1.75</v>
      </c>
      <c r="BY410" s="66">
        <v>20.399999999999999</v>
      </c>
      <c r="BZ410" s="36">
        <f t="shared" si="5600"/>
        <v>0</v>
      </c>
      <c r="CA410" s="66">
        <v>0</v>
      </c>
      <c r="CB410" s="66">
        <v>0</v>
      </c>
      <c r="CC410" s="36">
        <f t="shared" si="5601"/>
        <v>127.55</v>
      </c>
      <c r="CD410" s="36">
        <f t="shared" si="5602"/>
        <v>127.55</v>
      </c>
      <c r="CE410" s="36">
        <f>+BJ410+BQ410+BX410</f>
        <v>69.25</v>
      </c>
      <c r="CF410" s="36">
        <f>+BK410+BR410+BY410</f>
        <v>58.3</v>
      </c>
      <c r="CG410" s="36">
        <f t="shared" si="5603"/>
        <v>0</v>
      </c>
      <c r="CH410" s="36">
        <f>+BM410+BT410+CA410</f>
        <v>0</v>
      </c>
      <c r="CI410" s="36">
        <f>+BN410+BU410+CB410</f>
        <v>0</v>
      </c>
      <c r="CJ410" s="65">
        <f>+CK410+CN410</f>
        <v>26.15</v>
      </c>
      <c r="CK410" s="36">
        <f>+CL410+CM410</f>
        <v>26.15</v>
      </c>
      <c r="CL410" s="66">
        <v>1.5</v>
      </c>
      <c r="CM410" s="66">
        <v>24.65</v>
      </c>
      <c r="CN410" s="36">
        <f>+CO410+CP410</f>
        <v>0</v>
      </c>
      <c r="CO410" s="66">
        <v>0</v>
      </c>
      <c r="CP410" s="66">
        <v>0</v>
      </c>
      <c r="CQ410" s="65">
        <f t="shared" si="5604"/>
        <v>34.880000000000003</v>
      </c>
      <c r="CR410" s="36">
        <f t="shared" si="5605"/>
        <v>34.880000000000003</v>
      </c>
      <c r="CS410" s="66">
        <v>7.35</v>
      </c>
      <c r="CT410" s="66">
        <v>27.53</v>
      </c>
      <c r="CU410" s="36">
        <f t="shared" si="5606"/>
        <v>0</v>
      </c>
      <c r="CV410" s="66">
        <v>0</v>
      </c>
      <c r="CW410" s="66">
        <v>0</v>
      </c>
      <c r="CX410" s="65">
        <f t="shared" si="5607"/>
        <v>34.22</v>
      </c>
      <c r="CY410" s="36">
        <f t="shared" si="5608"/>
        <v>34.22</v>
      </c>
      <c r="CZ410" s="66">
        <v>8.4499999999999993</v>
      </c>
      <c r="DA410" s="66">
        <v>25.77</v>
      </c>
      <c r="DB410" s="36">
        <f t="shared" si="5609"/>
        <v>0</v>
      </c>
      <c r="DC410" s="66">
        <v>0</v>
      </c>
      <c r="DD410" s="66">
        <v>0</v>
      </c>
      <c r="DE410" s="36">
        <f t="shared" si="5610"/>
        <v>95.25</v>
      </c>
      <c r="DF410" s="36">
        <f t="shared" si="5611"/>
        <v>95.25</v>
      </c>
      <c r="DG410" s="36">
        <f>+CL410+CS410+CZ410</f>
        <v>17.299999999999997</v>
      </c>
      <c r="DH410" s="36">
        <f>+CM410+CT410+DA410</f>
        <v>77.95</v>
      </c>
      <c r="DI410" s="36">
        <f t="shared" si="5612"/>
        <v>0</v>
      </c>
      <c r="DJ410" s="36">
        <f>+CO410+CV410+DC410</f>
        <v>0</v>
      </c>
      <c r="DK410" s="36">
        <f>+CP410+CW410+DD410</f>
        <v>0</v>
      </c>
      <c r="DL410" s="36">
        <f t="shared" si="5613"/>
        <v>2914.9249999999997</v>
      </c>
      <c r="DM410" s="36">
        <f t="shared" si="5614"/>
        <v>2914.9249999999997</v>
      </c>
      <c r="DN410" s="36">
        <f>+AA410+BC410+CE410+DG410</f>
        <v>2529.2249999999999</v>
      </c>
      <c r="DO410" s="36">
        <f>+AB410+BD410+CF410+DH410</f>
        <v>385.7</v>
      </c>
      <c r="DP410" s="36">
        <f t="shared" si="5615"/>
        <v>0</v>
      </c>
      <c r="DQ410" s="36">
        <f>+AD410+BF410+CH410+DJ410</f>
        <v>0</v>
      </c>
      <c r="DR410" s="36">
        <f>+AE410+BG410+CI410+DK410</f>
        <v>0</v>
      </c>
    </row>
    <row r="411" spans="1:122" s="3" customFormat="1" ht="15" customHeight="1" x14ac:dyDescent="0.2">
      <c r="A411" s="37"/>
      <c r="B411" s="1"/>
      <c r="C411" s="35" t="s">
        <v>336</v>
      </c>
      <c r="D411" s="65">
        <f>SUM(D412:D413)</f>
        <v>2000</v>
      </c>
      <c r="E411" s="36">
        <f t="shared" ref="E411:BP411" si="5616">SUM(E412:E413)</f>
        <v>2000</v>
      </c>
      <c r="F411" s="36">
        <f t="shared" si="5616"/>
        <v>2000</v>
      </c>
      <c r="G411" s="36">
        <f t="shared" si="5616"/>
        <v>0</v>
      </c>
      <c r="H411" s="36">
        <f t="shared" si="5616"/>
        <v>0</v>
      </c>
      <c r="I411" s="36">
        <f t="shared" si="5616"/>
        <v>0</v>
      </c>
      <c r="J411" s="36">
        <f t="shared" si="5616"/>
        <v>0</v>
      </c>
      <c r="K411" s="65">
        <f t="shared" si="5616"/>
        <v>4900</v>
      </c>
      <c r="L411" s="36">
        <f t="shared" si="5616"/>
        <v>4900</v>
      </c>
      <c r="M411" s="36">
        <f t="shared" si="5616"/>
        <v>4040</v>
      </c>
      <c r="N411" s="36">
        <f t="shared" si="5616"/>
        <v>860</v>
      </c>
      <c r="O411" s="36">
        <f t="shared" si="5616"/>
        <v>0</v>
      </c>
      <c r="P411" s="36">
        <f t="shared" si="5616"/>
        <v>0</v>
      </c>
      <c r="Q411" s="36">
        <f t="shared" si="5616"/>
        <v>0</v>
      </c>
      <c r="R411" s="65">
        <f t="shared" si="5616"/>
        <v>3840</v>
      </c>
      <c r="S411" s="36">
        <f t="shared" si="5616"/>
        <v>3840</v>
      </c>
      <c r="T411" s="36">
        <f t="shared" si="5616"/>
        <v>3840</v>
      </c>
      <c r="U411" s="36">
        <f t="shared" si="5616"/>
        <v>0</v>
      </c>
      <c r="V411" s="36">
        <f t="shared" si="5616"/>
        <v>0</v>
      </c>
      <c r="W411" s="36">
        <f t="shared" si="5616"/>
        <v>0</v>
      </c>
      <c r="X411" s="36">
        <f t="shared" si="5616"/>
        <v>0</v>
      </c>
      <c r="Y411" s="36">
        <f t="shared" si="5616"/>
        <v>10740</v>
      </c>
      <c r="Z411" s="36">
        <f t="shared" si="5616"/>
        <v>10740</v>
      </c>
      <c r="AA411" s="36">
        <f t="shared" si="5616"/>
        <v>9880</v>
      </c>
      <c r="AB411" s="36">
        <f t="shared" si="5616"/>
        <v>860</v>
      </c>
      <c r="AC411" s="36">
        <f t="shared" si="5616"/>
        <v>0</v>
      </c>
      <c r="AD411" s="36">
        <f t="shared" si="5616"/>
        <v>0</v>
      </c>
      <c r="AE411" s="36">
        <f t="shared" si="5616"/>
        <v>0</v>
      </c>
      <c r="AF411" s="65">
        <f t="shared" si="5616"/>
        <v>2886.36</v>
      </c>
      <c r="AG411" s="36">
        <f t="shared" si="5616"/>
        <v>2886.36</v>
      </c>
      <c r="AH411" s="36">
        <f t="shared" si="5616"/>
        <v>2754.36</v>
      </c>
      <c r="AI411" s="36">
        <f t="shared" si="5616"/>
        <v>132</v>
      </c>
      <c r="AJ411" s="36">
        <f t="shared" si="5616"/>
        <v>0</v>
      </c>
      <c r="AK411" s="36">
        <f t="shared" si="5616"/>
        <v>0</v>
      </c>
      <c r="AL411" s="36">
        <f t="shared" si="5616"/>
        <v>0</v>
      </c>
      <c r="AM411" s="65">
        <f t="shared" si="5616"/>
        <v>1743</v>
      </c>
      <c r="AN411" s="36">
        <f t="shared" si="5616"/>
        <v>1743</v>
      </c>
      <c r="AO411" s="36">
        <f t="shared" si="5616"/>
        <v>1743</v>
      </c>
      <c r="AP411" s="36">
        <f t="shared" si="5616"/>
        <v>0</v>
      </c>
      <c r="AQ411" s="36">
        <f t="shared" si="5616"/>
        <v>0</v>
      </c>
      <c r="AR411" s="36">
        <f t="shared" si="5616"/>
        <v>0</v>
      </c>
      <c r="AS411" s="36">
        <f t="shared" si="5616"/>
        <v>0</v>
      </c>
      <c r="AT411" s="65">
        <f t="shared" si="5616"/>
        <v>2640</v>
      </c>
      <c r="AU411" s="36">
        <f t="shared" si="5616"/>
        <v>2640</v>
      </c>
      <c r="AV411" s="36">
        <f t="shared" si="5616"/>
        <v>2640</v>
      </c>
      <c r="AW411" s="36">
        <f t="shared" si="5616"/>
        <v>0</v>
      </c>
      <c r="AX411" s="36">
        <f t="shared" si="5616"/>
        <v>0</v>
      </c>
      <c r="AY411" s="36">
        <f t="shared" si="5616"/>
        <v>0</v>
      </c>
      <c r="AZ411" s="36">
        <f t="shared" si="5616"/>
        <v>0</v>
      </c>
      <c r="BA411" s="36">
        <f t="shared" si="5616"/>
        <v>7269.3600000000006</v>
      </c>
      <c r="BB411" s="36">
        <f t="shared" si="5616"/>
        <v>7269.3600000000006</v>
      </c>
      <c r="BC411" s="36">
        <f t="shared" si="5616"/>
        <v>7137.3600000000006</v>
      </c>
      <c r="BD411" s="36">
        <f t="shared" si="5616"/>
        <v>132</v>
      </c>
      <c r="BE411" s="36">
        <f t="shared" si="5616"/>
        <v>0</v>
      </c>
      <c r="BF411" s="36">
        <f t="shared" si="5616"/>
        <v>0</v>
      </c>
      <c r="BG411" s="36">
        <f t="shared" si="5616"/>
        <v>0</v>
      </c>
      <c r="BH411" s="65">
        <f t="shared" si="5616"/>
        <v>3400</v>
      </c>
      <c r="BI411" s="36">
        <f t="shared" si="5616"/>
        <v>3400</v>
      </c>
      <c r="BJ411" s="36">
        <f t="shared" si="5616"/>
        <v>3400</v>
      </c>
      <c r="BK411" s="36">
        <f t="shared" si="5616"/>
        <v>0</v>
      </c>
      <c r="BL411" s="36">
        <f t="shared" si="5616"/>
        <v>0</v>
      </c>
      <c r="BM411" s="36">
        <f t="shared" si="5616"/>
        <v>0</v>
      </c>
      <c r="BN411" s="36">
        <f t="shared" si="5616"/>
        <v>0</v>
      </c>
      <c r="BO411" s="65">
        <f t="shared" si="5616"/>
        <v>5360</v>
      </c>
      <c r="BP411" s="36">
        <f t="shared" si="5616"/>
        <v>5360</v>
      </c>
      <c r="BQ411" s="36">
        <f t="shared" ref="BQ411:DR411" si="5617">SUM(BQ412:BQ413)</f>
        <v>5360</v>
      </c>
      <c r="BR411" s="36">
        <f t="shared" si="5617"/>
        <v>0</v>
      </c>
      <c r="BS411" s="36">
        <f t="shared" si="5617"/>
        <v>0</v>
      </c>
      <c r="BT411" s="36">
        <f t="shared" si="5617"/>
        <v>0</v>
      </c>
      <c r="BU411" s="36">
        <f t="shared" si="5617"/>
        <v>0</v>
      </c>
      <c r="BV411" s="65">
        <f t="shared" si="5617"/>
        <v>3320</v>
      </c>
      <c r="BW411" s="36">
        <f t="shared" si="5617"/>
        <v>3320</v>
      </c>
      <c r="BX411" s="36">
        <f t="shared" si="5617"/>
        <v>3320</v>
      </c>
      <c r="BY411" s="36">
        <f t="shared" si="5617"/>
        <v>0</v>
      </c>
      <c r="BZ411" s="36">
        <f t="shared" si="5617"/>
        <v>0</v>
      </c>
      <c r="CA411" s="36">
        <f t="shared" si="5617"/>
        <v>0</v>
      </c>
      <c r="CB411" s="36">
        <f t="shared" si="5617"/>
        <v>0</v>
      </c>
      <c r="CC411" s="36">
        <f t="shared" si="5617"/>
        <v>12080</v>
      </c>
      <c r="CD411" s="36">
        <f t="shared" si="5617"/>
        <v>12080</v>
      </c>
      <c r="CE411" s="36">
        <f t="shared" si="5617"/>
        <v>12080</v>
      </c>
      <c r="CF411" s="36">
        <f t="shared" si="5617"/>
        <v>0</v>
      </c>
      <c r="CG411" s="36">
        <f t="shared" si="5617"/>
        <v>0</v>
      </c>
      <c r="CH411" s="36">
        <f t="shared" si="5617"/>
        <v>0</v>
      </c>
      <c r="CI411" s="36">
        <f t="shared" si="5617"/>
        <v>0</v>
      </c>
      <c r="CJ411" s="65">
        <f t="shared" si="5617"/>
        <v>3800</v>
      </c>
      <c r="CK411" s="36">
        <f t="shared" si="5617"/>
        <v>3800</v>
      </c>
      <c r="CL411" s="36">
        <f t="shared" si="5617"/>
        <v>3800</v>
      </c>
      <c r="CM411" s="36">
        <f t="shared" si="5617"/>
        <v>0</v>
      </c>
      <c r="CN411" s="36">
        <f t="shared" si="5617"/>
        <v>0</v>
      </c>
      <c r="CO411" s="36">
        <f t="shared" si="5617"/>
        <v>0</v>
      </c>
      <c r="CP411" s="36">
        <f t="shared" si="5617"/>
        <v>0</v>
      </c>
      <c r="CQ411" s="65">
        <f t="shared" si="5617"/>
        <v>4800</v>
      </c>
      <c r="CR411" s="36">
        <f t="shared" si="5617"/>
        <v>4800</v>
      </c>
      <c r="CS411" s="36">
        <f t="shared" si="5617"/>
        <v>4800</v>
      </c>
      <c r="CT411" s="36">
        <f t="shared" si="5617"/>
        <v>0</v>
      </c>
      <c r="CU411" s="36">
        <f t="shared" si="5617"/>
        <v>0</v>
      </c>
      <c r="CV411" s="36">
        <f t="shared" si="5617"/>
        <v>0</v>
      </c>
      <c r="CW411" s="36">
        <f t="shared" si="5617"/>
        <v>0</v>
      </c>
      <c r="CX411" s="65">
        <f t="shared" si="5617"/>
        <v>4520</v>
      </c>
      <c r="CY411" s="36">
        <f t="shared" si="5617"/>
        <v>4520</v>
      </c>
      <c r="CZ411" s="36">
        <f t="shared" si="5617"/>
        <v>4520</v>
      </c>
      <c r="DA411" s="36">
        <f t="shared" si="5617"/>
        <v>0</v>
      </c>
      <c r="DB411" s="36">
        <f t="shared" si="5617"/>
        <v>0</v>
      </c>
      <c r="DC411" s="36">
        <f t="shared" si="5617"/>
        <v>0</v>
      </c>
      <c r="DD411" s="36">
        <f t="shared" si="5617"/>
        <v>0</v>
      </c>
      <c r="DE411" s="36">
        <f t="shared" si="5617"/>
        <v>13120</v>
      </c>
      <c r="DF411" s="36">
        <f t="shared" si="5617"/>
        <v>13120</v>
      </c>
      <c r="DG411" s="36">
        <f t="shared" si="5617"/>
        <v>13120</v>
      </c>
      <c r="DH411" s="36">
        <f t="shared" si="5617"/>
        <v>0</v>
      </c>
      <c r="DI411" s="36">
        <f t="shared" si="5617"/>
        <v>0</v>
      </c>
      <c r="DJ411" s="36">
        <f t="shared" si="5617"/>
        <v>0</v>
      </c>
      <c r="DK411" s="36">
        <f t="shared" si="5617"/>
        <v>0</v>
      </c>
      <c r="DL411" s="36">
        <f t="shared" si="5617"/>
        <v>43209.36</v>
      </c>
      <c r="DM411" s="36">
        <f t="shared" si="5617"/>
        <v>43209.36</v>
      </c>
      <c r="DN411" s="36">
        <f t="shared" si="5617"/>
        <v>42217.36</v>
      </c>
      <c r="DO411" s="36">
        <f t="shared" si="5617"/>
        <v>992</v>
      </c>
      <c r="DP411" s="36">
        <f t="shared" si="5617"/>
        <v>0</v>
      </c>
      <c r="DQ411" s="36">
        <f t="shared" si="5617"/>
        <v>0</v>
      </c>
      <c r="DR411" s="36">
        <f t="shared" si="5617"/>
        <v>0</v>
      </c>
    </row>
    <row r="412" spans="1:122" s="3" customFormat="1" ht="15" customHeight="1" x14ac:dyDescent="0.2">
      <c r="A412" s="37"/>
      <c r="B412" s="1"/>
      <c r="C412" s="39" t="s">
        <v>337</v>
      </c>
      <c r="D412" s="65">
        <f>+E412+H412</f>
        <v>0</v>
      </c>
      <c r="E412" s="36">
        <f>+F412+G412</f>
        <v>0</v>
      </c>
      <c r="F412" s="66">
        <v>0</v>
      </c>
      <c r="G412" s="66">
        <v>0</v>
      </c>
      <c r="H412" s="36">
        <f>+I412+J412</f>
        <v>0</v>
      </c>
      <c r="I412" s="66">
        <v>0</v>
      </c>
      <c r="J412" s="66">
        <v>0</v>
      </c>
      <c r="K412" s="65">
        <f t="shared" ref="K412:K415" si="5618">+L412+O412</f>
        <v>860</v>
      </c>
      <c r="L412" s="36">
        <f t="shared" ref="L412:L415" si="5619">+M412+N412</f>
        <v>860</v>
      </c>
      <c r="M412" s="66">
        <v>0</v>
      </c>
      <c r="N412" s="66">
        <v>860</v>
      </c>
      <c r="O412" s="36">
        <f t="shared" ref="O412:O415" si="5620">+P412+Q412</f>
        <v>0</v>
      </c>
      <c r="P412" s="66">
        <v>0</v>
      </c>
      <c r="Q412" s="66">
        <v>0</v>
      </c>
      <c r="R412" s="65">
        <f t="shared" ref="R412:R415" si="5621">+S412+V412</f>
        <v>0</v>
      </c>
      <c r="S412" s="36">
        <f t="shared" ref="S412:S415" si="5622">+T412+U412</f>
        <v>0</v>
      </c>
      <c r="T412" s="66">
        <v>0</v>
      </c>
      <c r="U412" s="66">
        <v>0</v>
      </c>
      <c r="V412" s="36">
        <f t="shared" ref="V412:V415" si="5623">+W412+X412</f>
        <v>0</v>
      </c>
      <c r="W412" s="66">
        <v>0</v>
      </c>
      <c r="X412" s="66">
        <v>0</v>
      </c>
      <c r="Y412" s="36">
        <f t="shared" ref="Y412:Y415" si="5624">+Z412+AC412</f>
        <v>860</v>
      </c>
      <c r="Z412" s="36">
        <f t="shared" ref="Z412:Z415" si="5625">+AA412+AB412</f>
        <v>860</v>
      </c>
      <c r="AA412" s="36">
        <f t="shared" ref="AA412:AB415" si="5626">+F412+M412+T412</f>
        <v>0</v>
      </c>
      <c r="AB412" s="36">
        <f t="shared" si="5626"/>
        <v>860</v>
      </c>
      <c r="AC412" s="36">
        <f t="shared" ref="AC412:AC415" si="5627">+AD412+AE412</f>
        <v>0</v>
      </c>
      <c r="AD412" s="36">
        <f t="shared" ref="AD412:AE415" si="5628">+I412+P412+W412</f>
        <v>0</v>
      </c>
      <c r="AE412" s="36">
        <f t="shared" si="5628"/>
        <v>0</v>
      </c>
      <c r="AF412" s="65">
        <f>+AG412+AJ412</f>
        <v>0</v>
      </c>
      <c r="AG412" s="36">
        <f>+AH412+AI412</f>
        <v>0</v>
      </c>
      <c r="AH412" s="66">
        <v>0</v>
      </c>
      <c r="AI412" s="66">
        <v>0</v>
      </c>
      <c r="AJ412" s="36">
        <f>+AK412+AL412</f>
        <v>0</v>
      </c>
      <c r="AK412" s="66">
        <v>0</v>
      </c>
      <c r="AL412" s="66">
        <v>0</v>
      </c>
      <c r="AM412" s="65">
        <f t="shared" ref="AM412:AM415" si="5629">+AN412+AQ412</f>
        <v>0</v>
      </c>
      <c r="AN412" s="36">
        <f t="shared" ref="AN412:AN415" si="5630">+AO412+AP412</f>
        <v>0</v>
      </c>
      <c r="AO412" s="66">
        <v>0</v>
      </c>
      <c r="AP412" s="66">
        <v>0</v>
      </c>
      <c r="AQ412" s="36">
        <f t="shared" ref="AQ412:AQ415" si="5631">+AR412+AS412</f>
        <v>0</v>
      </c>
      <c r="AR412" s="66">
        <v>0</v>
      </c>
      <c r="AS412" s="66">
        <v>0</v>
      </c>
      <c r="AT412" s="65">
        <f t="shared" ref="AT412:AT415" si="5632">+AU412+AX412</f>
        <v>0</v>
      </c>
      <c r="AU412" s="36">
        <f t="shared" ref="AU412:AU415" si="5633">+AV412+AW412</f>
        <v>0</v>
      </c>
      <c r="AV412" s="66">
        <v>0</v>
      </c>
      <c r="AW412" s="66">
        <v>0</v>
      </c>
      <c r="AX412" s="36">
        <f t="shared" ref="AX412:AX415" si="5634">+AY412+AZ412</f>
        <v>0</v>
      </c>
      <c r="AY412" s="66">
        <v>0</v>
      </c>
      <c r="AZ412" s="66">
        <v>0</v>
      </c>
      <c r="BA412" s="36">
        <f t="shared" ref="BA412:BA415" si="5635">+BB412+BE412</f>
        <v>0</v>
      </c>
      <c r="BB412" s="36">
        <f t="shared" ref="BB412:BB415" si="5636">+BC412+BD412</f>
        <v>0</v>
      </c>
      <c r="BC412" s="36">
        <f t="shared" ref="BC412:BD415" si="5637">+AH412+AO412+AV412</f>
        <v>0</v>
      </c>
      <c r="BD412" s="36">
        <f t="shared" si="5637"/>
        <v>0</v>
      </c>
      <c r="BE412" s="36">
        <f t="shared" ref="BE412:BE415" si="5638">+BF412+BG412</f>
        <v>0</v>
      </c>
      <c r="BF412" s="36">
        <f t="shared" ref="BF412:BG415" si="5639">+AK412+AR412+AY412</f>
        <v>0</v>
      </c>
      <c r="BG412" s="36">
        <f t="shared" si="5639"/>
        <v>0</v>
      </c>
      <c r="BH412" s="65">
        <f>+BI412+BL412</f>
        <v>0</v>
      </c>
      <c r="BI412" s="36">
        <f>+BJ412+BK412</f>
        <v>0</v>
      </c>
      <c r="BJ412" s="66">
        <v>0</v>
      </c>
      <c r="BK412" s="66">
        <v>0</v>
      </c>
      <c r="BL412" s="36">
        <f>+BM412+BN412</f>
        <v>0</v>
      </c>
      <c r="BM412" s="66">
        <v>0</v>
      </c>
      <c r="BN412" s="66">
        <v>0</v>
      </c>
      <c r="BO412" s="65">
        <f t="shared" ref="BO412:BO415" si="5640">+BP412+BS412</f>
        <v>0</v>
      </c>
      <c r="BP412" s="36">
        <f t="shared" ref="BP412:BP415" si="5641">+BQ412+BR412</f>
        <v>0</v>
      </c>
      <c r="BQ412" s="66">
        <v>0</v>
      </c>
      <c r="BR412" s="66">
        <v>0</v>
      </c>
      <c r="BS412" s="36">
        <f t="shared" ref="BS412:BS415" si="5642">+BT412+BU412</f>
        <v>0</v>
      </c>
      <c r="BT412" s="66">
        <v>0</v>
      </c>
      <c r="BU412" s="66">
        <v>0</v>
      </c>
      <c r="BV412" s="65">
        <f t="shared" ref="BV412:BV415" si="5643">+BW412+BZ412</f>
        <v>0</v>
      </c>
      <c r="BW412" s="36">
        <f t="shared" ref="BW412:BW415" si="5644">+BX412+BY412</f>
        <v>0</v>
      </c>
      <c r="BX412" s="66">
        <v>0</v>
      </c>
      <c r="BY412" s="66">
        <v>0</v>
      </c>
      <c r="BZ412" s="36">
        <f t="shared" ref="BZ412:BZ415" si="5645">+CA412+CB412</f>
        <v>0</v>
      </c>
      <c r="CA412" s="66">
        <v>0</v>
      </c>
      <c r="CB412" s="66">
        <v>0</v>
      </c>
      <c r="CC412" s="36">
        <f t="shared" ref="CC412:CC415" si="5646">+CD412+CG412</f>
        <v>0</v>
      </c>
      <c r="CD412" s="36">
        <f t="shared" ref="CD412:CD415" si="5647">+CE412+CF412</f>
        <v>0</v>
      </c>
      <c r="CE412" s="36">
        <f t="shared" ref="CE412:CF415" si="5648">+BJ412+BQ412+BX412</f>
        <v>0</v>
      </c>
      <c r="CF412" s="36">
        <f t="shared" si="5648"/>
        <v>0</v>
      </c>
      <c r="CG412" s="36">
        <f t="shared" ref="CG412:CG415" si="5649">+CH412+CI412</f>
        <v>0</v>
      </c>
      <c r="CH412" s="36">
        <f t="shared" ref="CH412:CI415" si="5650">+BM412+BT412+CA412</f>
        <v>0</v>
      </c>
      <c r="CI412" s="36">
        <f t="shared" si="5650"/>
        <v>0</v>
      </c>
      <c r="CJ412" s="65">
        <f>+CK412+CN412</f>
        <v>0</v>
      </c>
      <c r="CK412" s="36">
        <f>+CL412+CM412</f>
        <v>0</v>
      </c>
      <c r="CL412" s="66">
        <v>0</v>
      </c>
      <c r="CM412" s="66">
        <v>0</v>
      </c>
      <c r="CN412" s="36">
        <f>+CO412+CP412</f>
        <v>0</v>
      </c>
      <c r="CO412" s="66">
        <v>0</v>
      </c>
      <c r="CP412" s="66">
        <v>0</v>
      </c>
      <c r="CQ412" s="65">
        <f t="shared" ref="CQ412:CQ415" si="5651">+CR412+CU412</f>
        <v>0</v>
      </c>
      <c r="CR412" s="36">
        <f t="shared" ref="CR412:CR415" si="5652">+CS412+CT412</f>
        <v>0</v>
      </c>
      <c r="CS412" s="66">
        <v>0</v>
      </c>
      <c r="CT412" s="66">
        <v>0</v>
      </c>
      <c r="CU412" s="36">
        <f t="shared" ref="CU412:CU415" si="5653">+CV412+CW412</f>
        <v>0</v>
      </c>
      <c r="CV412" s="66">
        <v>0</v>
      </c>
      <c r="CW412" s="66">
        <v>0</v>
      </c>
      <c r="CX412" s="65">
        <f t="shared" ref="CX412:CX415" si="5654">+CY412+DB412</f>
        <v>0</v>
      </c>
      <c r="CY412" s="36">
        <f t="shared" ref="CY412:CY415" si="5655">+CZ412+DA412</f>
        <v>0</v>
      </c>
      <c r="CZ412" s="66">
        <v>0</v>
      </c>
      <c r="DA412" s="66">
        <v>0</v>
      </c>
      <c r="DB412" s="36">
        <f t="shared" ref="DB412:DB415" si="5656">+DC412+DD412</f>
        <v>0</v>
      </c>
      <c r="DC412" s="66">
        <v>0</v>
      </c>
      <c r="DD412" s="66">
        <v>0</v>
      </c>
      <c r="DE412" s="36">
        <f t="shared" ref="DE412:DE415" si="5657">+DF412+DI412</f>
        <v>0</v>
      </c>
      <c r="DF412" s="36">
        <f t="shared" ref="DF412:DF415" si="5658">+DG412+DH412</f>
        <v>0</v>
      </c>
      <c r="DG412" s="36">
        <f t="shared" ref="DG412:DH415" si="5659">+CL412+CS412+CZ412</f>
        <v>0</v>
      </c>
      <c r="DH412" s="36">
        <f t="shared" si="5659"/>
        <v>0</v>
      </c>
      <c r="DI412" s="36">
        <f t="shared" ref="DI412:DI415" si="5660">+DJ412+DK412</f>
        <v>0</v>
      </c>
      <c r="DJ412" s="36">
        <f t="shared" ref="DJ412:DK415" si="5661">+CO412+CV412+DC412</f>
        <v>0</v>
      </c>
      <c r="DK412" s="36">
        <f t="shared" si="5661"/>
        <v>0</v>
      </c>
      <c r="DL412" s="36">
        <f t="shared" ref="DL412:DL415" si="5662">+DM412+DP412</f>
        <v>860</v>
      </c>
      <c r="DM412" s="36">
        <f t="shared" ref="DM412:DM415" si="5663">+DN412+DO412</f>
        <v>860</v>
      </c>
      <c r="DN412" s="36">
        <f t="shared" ref="DN412:DO415" si="5664">+AA412+BC412+CE412+DG412</f>
        <v>0</v>
      </c>
      <c r="DO412" s="36">
        <f t="shared" si="5664"/>
        <v>860</v>
      </c>
      <c r="DP412" s="36">
        <f t="shared" ref="DP412:DP415" si="5665">+DQ412+DR412</f>
        <v>0</v>
      </c>
      <c r="DQ412" s="36">
        <f t="shared" ref="DQ412:DR415" si="5666">+AD412+BF412+CH412+DJ412</f>
        <v>0</v>
      </c>
      <c r="DR412" s="36">
        <f t="shared" si="5666"/>
        <v>0</v>
      </c>
    </row>
    <row r="413" spans="1:122" s="3" customFormat="1" ht="15" customHeight="1" x14ac:dyDescent="0.2">
      <c r="A413" s="37"/>
      <c r="B413" s="1"/>
      <c r="C413" s="39" t="s">
        <v>338</v>
      </c>
      <c r="D413" s="65">
        <f>+E413+H413</f>
        <v>2000</v>
      </c>
      <c r="E413" s="36">
        <f>+F413+G413</f>
        <v>2000</v>
      </c>
      <c r="F413" s="66">
        <v>2000</v>
      </c>
      <c r="G413" s="66">
        <v>0</v>
      </c>
      <c r="H413" s="36">
        <f>+I413+J413</f>
        <v>0</v>
      </c>
      <c r="I413" s="66">
        <v>0</v>
      </c>
      <c r="J413" s="66">
        <v>0</v>
      </c>
      <c r="K413" s="65">
        <f t="shared" si="5618"/>
        <v>4040</v>
      </c>
      <c r="L413" s="36">
        <f t="shared" si="5619"/>
        <v>4040</v>
      </c>
      <c r="M413" s="66">
        <v>4040</v>
      </c>
      <c r="N413" s="66">
        <v>0</v>
      </c>
      <c r="O413" s="36">
        <f t="shared" si="5620"/>
        <v>0</v>
      </c>
      <c r="P413" s="66">
        <v>0</v>
      </c>
      <c r="Q413" s="66">
        <v>0</v>
      </c>
      <c r="R413" s="65">
        <f t="shared" si="5621"/>
        <v>3840</v>
      </c>
      <c r="S413" s="36">
        <f t="shared" si="5622"/>
        <v>3840</v>
      </c>
      <c r="T413" s="66">
        <v>3840</v>
      </c>
      <c r="U413" s="66">
        <v>0</v>
      </c>
      <c r="V413" s="36">
        <f t="shared" si="5623"/>
        <v>0</v>
      </c>
      <c r="W413" s="66">
        <v>0</v>
      </c>
      <c r="X413" s="66">
        <v>0</v>
      </c>
      <c r="Y413" s="36">
        <f t="shared" si="5624"/>
        <v>9880</v>
      </c>
      <c r="Z413" s="36">
        <f t="shared" si="5625"/>
        <v>9880</v>
      </c>
      <c r="AA413" s="36">
        <f t="shared" si="5626"/>
        <v>9880</v>
      </c>
      <c r="AB413" s="36">
        <f t="shared" si="5626"/>
        <v>0</v>
      </c>
      <c r="AC413" s="36">
        <f t="shared" si="5627"/>
        <v>0</v>
      </c>
      <c r="AD413" s="36">
        <f t="shared" si="5628"/>
        <v>0</v>
      </c>
      <c r="AE413" s="36">
        <f t="shared" si="5628"/>
        <v>0</v>
      </c>
      <c r="AF413" s="65">
        <f>+AG413+AJ413</f>
        <v>2886.36</v>
      </c>
      <c r="AG413" s="36">
        <f>+AH413+AI413</f>
        <v>2886.36</v>
      </c>
      <c r="AH413" s="66">
        <v>2754.36</v>
      </c>
      <c r="AI413" s="66">
        <v>132</v>
      </c>
      <c r="AJ413" s="36">
        <f>+AK413+AL413</f>
        <v>0</v>
      </c>
      <c r="AK413" s="66">
        <v>0</v>
      </c>
      <c r="AL413" s="66">
        <v>0</v>
      </c>
      <c r="AM413" s="65">
        <f t="shared" si="5629"/>
        <v>1743</v>
      </c>
      <c r="AN413" s="36">
        <f t="shared" si="5630"/>
        <v>1743</v>
      </c>
      <c r="AO413" s="66">
        <v>1743</v>
      </c>
      <c r="AP413" s="66">
        <v>0</v>
      </c>
      <c r="AQ413" s="36">
        <f t="shared" si="5631"/>
        <v>0</v>
      </c>
      <c r="AR413" s="66">
        <v>0</v>
      </c>
      <c r="AS413" s="66">
        <v>0</v>
      </c>
      <c r="AT413" s="65">
        <f t="shared" si="5632"/>
        <v>2640</v>
      </c>
      <c r="AU413" s="36">
        <f t="shared" si="5633"/>
        <v>2640</v>
      </c>
      <c r="AV413" s="66">
        <v>2640</v>
      </c>
      <c r="AW413" s="66">
        <v>0</v>
      </c>
      <c r="AX413" s="36">
        <f t="shared" si="5634"/>
        <v>0</v>
      </c>
      <c r="AY413" s="66">
        <v>0</v>
      </c>
      <c r="AZ413" s="66">
        <v>0</v>
      </c>
      <c r="BA413" s="36">
        <f t="shared" si="5635"/>
        <v>7269.3600000000006</v>
      </c>
      <c r="BB413" s="36">
        <f t="shared" si="5636"/>
        <v>7269.3600000000006</v>
      </c>
      <c r="BC413" s="36">
        <f t="shared" si="5637"/>
        <v>7137.3600000000006</v>
      </c>
      <c r="BD413" s="36">
        <f t="shared" si="5637"/>
        <v>132</v>
      </c>
      <c r="BE413" s="36">
        <f t="shared" si="5638"/>
        <v>0</v>
      </c>
      <c r="BF413" s="36">
        <f t="shared" si="5639"/>
        <v>0</v>
      </c>
      <c r="BG413" s="36">
        <f t="shared" si="5639"/>
        <v>0</v>
      </c>
      <c r="BH413" s="65">
        <f>+BI413+BL413</f>
        <v>3400</v>
      </c>
      <c r="BI413" s="36">
        <f>+BJ413+BK413</f>
        <v>3400</v>
      </c>
      <c r="BJ413" s="66">
        <v>3400</v>
      </c>
      <c r="BK413" s="66">
        <v>0</v>
      </c>
      <c r="BL413" s="36">
        <f>+BM413+BN413</f>
        <v>0</v>
      </c>
      <c r="BM413" s="66">
        <v>0</v>
      </c>
      <c r="BN413" s="66">
        <v>0</v>
      </c>
      <c r="BO413" s="65">
        <f t="shared" si="5640"/>
        <v>5360</v>
      </c>
      <c r="BP413" s="36">
        <f t="shared" si="5641"/>
        <v>5360</v>
      </c>
      <c r="BQ413" s="66">
        <v>5360</v>
      </c>
      <c r="BR413" s="66">
        <v>0</v>
      </c>
      <c r="BS413" s="36">
        <f t="shared" si="5642"/>
        <v>0</v>
      </c>
      <c r="BT413" s="66">
        <v>0</v>
      </c>
      <c r="BU413" s="66">
        <v>0</v>
      </c>
      <c r="BV413" s="65">
        <f t="shared" si="5643"/>
        <v>3320</v>
      </c>
      <c r="BW413" s="36">
        <f t="shared" si="5644"/>
        <v>3320</v>
      </c>
      <c r="BX413" s="66">
        <v>3320</v>
      </c>
      <c r="BY413" s="66">
        <v>0</v>
      </c>
      <c r="BZ413" s="36">
        <f t="shared" si="5645"/>
        <v>0</v>
      </c>
      <c r="CA413" s="66">
        <v>0</v>
      </c>
      <c r="CB413" s="66">
        <v>0</v>
      </c>
      <c r="CC413" s="36">
        <f t="shared" si="5646"/>
        <v>12080</v>
      </c>
      <c r="CD413" s="36">
        <f t="shared" si="5647"/>
        <v>12080</v>
      </c>
      <c r="CE413" s="36">
        <f t="shared" si="5648"/>
        <v>12080</v>
      </c>
      <c r="CF413" s="36">
        <f t="shared" si="5648"/>
        <v>0</v>
      </c>
      <c r="CG413" s="36">
        <f t="shared" si="5649"/>
        <v>0</v>
      </c>
      <c r="CH413" s="36">
        <f t="shared" si="5650"/>
        <v>0</v>
      </c>
      <c r="CI413" s="36">
        <f t="shared" si="5650"/>
        <v>0</v>
      </c>
      <c r="CJ413" s="65">
        <f>+CK413+CN413</f>
        <v>3800</v>
      </c>
      <c r="CK413" s="36">
        <f>+CL413+CM413</f>
        <v>3800</v>
      </c>
      <c r="CL413" s="66">
        <v>3800</v>
      </c>
      <c r="CM413" s="66">
        <v>0</v>
      </c>
      <c r="CN413" s="36">
        <f>+CO413+CP413</f>
        <v>0</v>
      </c>
      <c r="CO413" s="66">
        <v>0</v>
      </c>
      <c r="CP413" s="66">
        <v>0</v>
      </c>
      <c r="CQ413" s="65">
        <f t="shared" si="5651"/>
        <v>4800</v>
      </c>
      <c r="CR413" s="36">
        <f t="shared" si="5652"/>
        <v>4800</v>
      </c>
      <c r="CS413" s="66">
        <v>4800</v>
      </c>
      <c r="CT413" s="66">
        <v>0</v>
      </c>
      <c r="CU413" s="36">
        <f t="shared" si="5653"/>
        <v>0</v>
      </c>
      <c r="CV413" s="66">
        <v>0</v>
      </c>
      <c r="CW413" s="66">
        <v>0</v>
      </c>
      <c r="CX413" s="65">
        <f t="shared" si="5654"/>
        <v>4520</v>
      </c>
      <c r="CY413" s="36">
        <f t="shared" si="5655"/>
        <v>4520</v>
      </c>
      <c r="CZ413" s="66">
        <v>4520</v>
      </c>
      <c r="DA413" s="66">
        <v>0</v>
      </c>
      <c r="DB413" s="36">
        <f t="shared" si="5656"/>
        <v>0</v>
      </c>
      <c r="DC413" s="66">
        <v>0</v>
      </c>
      <c r="DD413" s="66">
        <v>0</v>
      </c>
      <c r="DE413" s="36">
        <f t="shared" si="5657"/>
        <v>13120</v>
      </c>
      <c r="DF413" s="36">
        <f t="shared" si="5658"/>
        <v>13120</v>
      </c>
      <c r="DG413" s="36">
        <f t="shared" si="5659"/>
        <v>13120</v>
      </c>
      <c r="DH413" s="36">
        <f t="shared" si="5659"/>
        <v>0</v>
      </c>
      <c r="DI413" s="36">
        <f t="shared" si="5660"/>
        <v>0</v>
      </c>
      <c r="DJ413" s="36">
        <f t="shared" si="5661"/>
        <v>0</v>
      </c>
      <c r="DK413" s="36">
        <f t="shared" si="5661"/>
        <v>0</v>
      </c>
      <c r="DL413" s="36">
        <f t="shared" si="5662"/>
        <v>42349.36</v>
      </c>
      <c r="DM413" s="36">
        <f t="shared" si="5663"/>
        <v>42349.36</v>
      </c>
      <c r="DN413" s="36">
        <f t="shared" si="5664"/>
        <v>42217.36</v>
      </c>
      <c r="DO413" s="36">
        <f t="shared" si="5664"/>
        <v>132</v>
      </c>
      <c r="DP413" s="36">
        <f t="shared" si="5665"/>
        <v>0</v>
      </c>
      <c r="DQ413" s="36">
        <f t="shared" si="5666"/>
        <v>0</v>
      </c>
      <c r="DR413" s="36">
        <f t="shared" si="5666"/>
        <v>0</v>
      </c>
    </row>
    <row r="414" spans="1:122" s="3" customFormat="1" ht="15" customHeight="1" x14ac:dyDescent="0.2">
      <c r="A414" s="37"/>
      <c r="B414" s="1"/>
      <c r="C414" s="35" t="s">
        <v>60</v>
      </c>
      <c r="D414" s="65">
        <f>+E414+H414</f>
        <v>8208</v>
      </c>
      <c r="E414" s="36">
        <f>+F414+G414</f>
        <v>8208</v>
      </c>
      <c r="F414" s="66">
        <v>7178</v>
      </c>
      <c r="G414" s="66">
        <v>1030</v>
      </c>
      <c r="H414" s="36">
        <f>+I414+J414</f>
        <v>0</v>
      </c>
      <c r="I414" s="66">
        <v>0</v>
      </c>
      <c r="J414" s="66">
        <v>0</v>
      </c>
      <c r="K414" s="65">
        <f t="shared" si="5618"/>
        <v>15234</v>
      </c>
      <c r="L414" s="36">
        <f t="shared" si="5619"/>
        <v>15234</v>
      </c>
      <c r="M414" s="66">
        <v>13775</v>
      </c>
      <c r="N414" s="66">
        <v>1459</v>
      </c>
      <c r="O414" s="36">
        <f t="shared" si="5620"/>
        <v>0</v>
      </c>
      <c r="P414" s="66">
        <v>0</v>
      </c>
      <c r="Q414" s="66">
        <v>0</v>
      </c>
      <c r="R414" s="65">
        <f t="shared" si="5621"/>
        <v>5094</v>
      </c>
      <c r="S414" s="36">
        <f t="shared" si="5622"/>
        <v>5094</v>
      </c>
      <c r="T414" s="66">
        <v>3121</v>
      </c>
      <c r="U414" s="66">
        <v>1973</v>
      </c>
      <c r="V414" s="36">
        <f t="shared" si="5623"/>
        <v>0</v>
      </c>
      <c r="W414" s="66">
        <v>0</v>
      </c>
      <c r="X414" s="66">
        <v>0</v>
      </c>
      <c r="Y414" s="36">
        <f t="shared" si="5624"/>
        <v>28536</v>
      </c>
      <c r="Z414" s="36">
        <f t="shared" si="5625"/>
        <v>28536</v>
      </c>
      <c r="AA414" s="36">
        <f t="shared" si="5626"/>
        <v>24074</v>
      </c>
      <c r="AB414" s="36">
        <f t="shared" si="5626"/>
        <v>4462</v>
      </c>
      <c r="AC414" s="36">
        <f t="shared" si="5627"/>
        <v>0</v>
      </c>
      <c r="AD414" s="36">
        <f t="shared" si="5628"/>
        <v>0</v>
      </c>
      <c r="AE414" s="36">
        <f t="shared" si="5628"/>
        <v>0</v>
      </c>
      <c r="AF414" s="65">
        <f>+AG414+AJ414</f>
        <v>21214</v>
      </c>
      <c r="AG414" s="36">
        <f>+AH414+AI414</f>
        <v>17493</v>
      </c>
      <c r="AH414" s="66">
        <v>16373</v>
      </c>
      <c r="AI414" s="66">
        <v>1120</v>
      </c>
      <c r="AJ414" s="36">
        <f>+AK414+AL414</f>
        <v>3721</v>
      </c>
      <c r="AK414" s="66">
        <v>3721</v>
      </c>
      <c r="AL414" s="66">
        <v>0</v>
      </c>
      <c r="AM414" s="65">
        <f t="shared" si="5629"/>
        <v>14249</v>
      </c>
      <c r="AN414" s="36">
        <f t="shared" si="5630"/>
        <v>14249</v>
      </c>
      <c r="AO414" s="66">
        <v>13098</v>
      </c>
      <c r="AP414" s="66">
        <v>1151</v>
      </c>
      <c r="AQ414" s="36">
        <f t="shared" si="5631"/>
        <v>0</v>
      </c>
      <c r="AR414" s="66">
        <v>0</v>
      </c>
      <c r="AS414" s="66">
        <v>0</v>
      </c>
      <c r="AT414" s="65">
        <f t="shared" si="5632"/>
        <v>15245</v>
      </c>
      <c r="AU414" s="36">
        <f t="shared" si="5633"/>
        <v>10851</v>
      </c>
      <c r="AV414" s="66">
        <v>10259</v>
      </c>
      <c r="AW414" s="66">
        <v>592</v>
      </c>
      <c r="AX414" s="36">
        <f t="shared" si="5634"/>
        <v>4394</v>
      </c>
      <c r="AY414" s="66">
        <v>4394</v>
      </c>
      <c r="AZ414" s="66">
        <v>0</v>
      </c>
      <c r="BA414" s="36">
        <f t="shared" si="5635"/>
        <v>50708</v>
      </c>
      <c r="BB414" s="36">
        <f t="shared" si="5636"/>
        <v>42593</v>
      </c>
      <c r="BC414" s="36">
        <f t="shared" si="5637"/>
        <v>39730</v>
      </c>
      <c r="BD414" s="36">
        <f t="shared" si="5637"/>
        <v>2863</v>
      </c>
      <c r="BE414" s="36">
        <f t="shared" si="5638"/>
        <v>8115</v>
      </c>
      <c r="BF414" s="36">
        <f t="shared" si="5639"/>
        <v>8115</v>
      </c>
      <c r="BG414" s="36">
        <f t="shared" si="5639"/>
        <v>0</v>
      </c>
      <c r="BH414" s="65">
        <f>+BI414+BL414</f>
        <v>20136</v>
      </c>
      <c r="BI414" s="36">
        <f>+BJ414+BK414</f>
        <v>15125</v>
      </c>
      <c r="BJ414" s="66">
        <v>14680</v>
      </c>
      <c r="BK414" s="66">
        <v>445</v>
      </c>
      <c r="BL414" s="36">
        <f>+BM414+BN414</f>
        <v>5011</v>
      </c>
      <c r="BM414" s="66">
        <v>5011</v>
      </c>
      <c r="BN414" s="66">
        <v>0</v>
      </c>
      <c r="BO414" s="65">
        <f t="shared" si="5640"/>
        <v>9713</v>
      </c>
      <c r="BP414" s="36">
        <f t="shared" si="5641"/>
        <v>9713</v>
      </c>
      <c r="BQ414" s="66">
        <v>8941</v>
      </c>
      <c r="BR414" s="66">
        <v>772</v>
      </c>
      <c r="BS414" s="36">
        <f t="shared" si="5642"/>
        <v>0</v>
      </c>
      <c r="BT414" s="66">
        <v>0</v>
      </c>
      <c r="BU414" s="66">
        <v>0</v>
      </c>
      <c r="BV414" s="65">
        <f t="shared" si="5643"/>
        <v>19922</v>
      </c>
      <c r="BW414" s="36">
        <f t="shared" si="5644"/>
        <v>14916</v>
      </c>
      <c r="BX414" s="66">
        <v>13306</v>
      </c>
      <c r="BY414" s="66">
        <v>1610</v>
      </c>
      <c r="BZ414" s="36">
        <f t="shared" si="5645"/>
        <v>5006</v>
      </c>
      <c r="CA414" s="66">
        <v>5006</v>
      </c>
      <c r="CB414" s="66">
        <v>0</v>
      </c>
      <c r="CC414" s="36">
        <f t="shared" si="5646"/>
        <v>49771</v>
      </c>
      <c r="CD414" s="36">
        <f t="shared" si="5647"/>
        <v>39754</v>
      </c>
      <c r="CE414" s="36">
        <f t="shared" si="5648"/>
        <v>36927</v>
      </c>
      <c r="CF414" s="36">
        <f t="shared" si="5648"/>
        <v>2827</v>
      </c>
      <c r="CG414" s="36">
        <f t="shared" si="5649"/>
        <v>10017</v>
      </c>
      <c r="CH414" s="36">
        <f t="shared" si="5650"/>
        <v>10017</v>
      </c>
      <c r="CI414" s="36">
        <f t="shared" si="5650"/>
        <v>0</v>
      </c>
      <c r="CJ414" s="65">
        <f>+CK414+CN414</f>
        <v>14154</v>
      </c>
      <c r="CK414" s="36">
        <f>+CL414+CM414</f>
        <v>14154</v>
      </c>
      <c r="CL414" s="66">
        <v>13050</v>
      </c>
      <c r="CM414" s="66">
        <v>1104</v>
      </c>
      <c r="CN414" s="36">
        <f>+CO414+CP414</f>
        <v>0</v>
      </c>
      <c r="CO414" s="66">
        <v>0</v>
      </c>
      <c r="CP414" s="66">
        <v>0</v>
      </c>
      <c r="CQ414" s="65">
        <f t="shared" si="5651"/>
        <v>12138</v>
      </c>
      <c r="CR414" s="36">
        <f t="shared" si="5652"/>
        <v>12138</v>
      </c>
      <c r="CS414" s="66">
        <v>10829</v>
      </c>
      <c r="CT414" s="66">
        <v>1309</v>
      </c>
      <c r="CU414" s="36">
        <f t="shared" si="5653"/>
        <v>0</v>
      </c>
      <c r="CV414" s="66">
        <v>0</v>
      </c>
      <c r="CW414" s="66">
        <v>0</v>
      </c>
      <c r="CX414" s="65">
        <f t="shared" si="5654"/>
        <v>16720</v>
      </c>
      <c r="CY414" s="36">
        <f t="shared" si="5655"/>
        <v>11558</v>
      </c>
      <c r="CZ414" s="66">
        <v>10773</v>
      </c>
      <c r="DA414" s="66">
        <v>785</v>
      </c>
      <c r="DB414" s="36">
        <f t="shared" si="5656"/>
        <v>5162</v>
      </c>
      <c r="DC414" s="66">
        <v>5162</v>
      </c>
      <c r="DD414" s="66">
        <v>0</v>
      </c>
      <c r="DE414" s="36">
        <f t="shared" si="5657"/>
        <v>43012</v>
      </c>
      <c r="DF414" s="36">
        <f t="shared" si="5658"/>
        <v>37850</v>
      </c>
      <c r="DG414" s="36">
        <f t="shared" si="5659"/>
        <v>34652</v>
      </c>
      <c r="DH414" s="36">
        <f t="shared" si="5659"/>
        <v>3198</v>
      </c>
      <c r="DI414" s="36">
        <f t="shared" si="5660"/>
        <v>5162</v>
      </c>
      <c r="DJ414" s="36">
        <f t="shared" si="5661"/>
        <v>5162</v>
      </c>
      <c r="DK414" s="36">
        <f t="shared" si="5661"/>
        <v>0</v>
      </c>
      <c r="DL414" s="36">
        <f t="shared" si="5662"/>
        <v>172027</v>
      </c>
      <c r="DM414" s="36">
        <f t="shared" si="5663"/>
        <v>148733</v>
      </c>
      <c r="DN414" s="36">
        <f t="shared" si="5664"/>
        <v>135383</v>
      </c>
      <c r="DO414" s="36">
        <f t="shared" si="5664"/>
        <v>13350</v>
      </c>
      <c r="DP414" s="36">
        <f t="shared" si="5665"/>
        <v>23294</v>
      </c>
      <c r="DQ414" s="36">
        <f t="shared" si="5666"/>
        <v>23294</v>
      </c>
      <c r="DR414" s="36">
        <f t="shared" si="5666"/>
        <v>0</v>
      </c>
    </row>
    <row r="415" spans="1:122" s="3" customFormat="1" ht="15" customHeight="1" x14ac:dyDescent="0.2">
      <c r="A415" s="37"/>
      <c r="B415" s="1"/>
      <c r="C415" s="35" t="s">
        <v>28</v>
      </c>
      <c r="D415" s="65">
        <f>+E415+H415</f>
        <v>45784.55</v>
      </c>
      <c r="E415" s="36">
        <f>+F415+G415</f>
        <v>41047.550000000003</v>
      </c>
      <c r="F415" s="66">
        <v>26321</v>
      </c>
      <c r="G415" s="66">
        <v>14726.55</v>
      </c>
      <c r="H415" s="36">
        <f>+I415+J415</f>
        <v>4737</v>
      </c>
      <c r="I415" s="66">
        <v>1437</v>
      </c>
      <c r="J415" s="66">
        <v>3300</v>
      </c>
      <c r="K415" s="65">
        <f t="shared" si="5618"/>
        <v>51463</v>
      </c>
      <c r="L415" s="36">
        <f t="shared" si="5619"/>
        <v>45537</v>
      </c>
      <c r="M415" s="66">
        <v>31188</v>
      </c>
      <c r="N415" s="66">
        <v>14349</v>
      </c>
      <c r="O415" s="36">
        <f t="shared" si="5620"/>
        <v>5926</v>
      </c>
      <c r="P415" s="66">
        <v>5416</v>
      </c>
      <c r="Q415" s="66">
        <v>510</v>
      </c>
      <c r="R415" s="65">
        <f t="shared" si="5621"/>
        <v>47710</v>
      </c>
      <c r="S415" s="36">
        <f t="shared" si="5622"/>
        <v>43798</v>
      </c>
      <c r="T415" s="66">
        <v>32178</v>
      </c>
      <c r="U415" s="66">
        <v>11620</v>
      </c>
      <c r="V415" s="36">
        <f t="shared" si="5623"/>
        <v>3912</v>
      </c>
      <c r="W415" s="66">
        <v>0</v>
      </c>
      <c r="X415" s="66">
        <v>3912</v>
      </c>
      <c r="Y415" s="36">
        <f t="shared" si="5624"/>
        <v>144957.54999999999</v>
      </c>
      <c r="Z415" s="36">
        <f t="shared" si="5625"/>
        <v>130382.55</v>
      </c>
      <c r="AA415" s="36">
        <f t="shared" si="5626"/>
        <v>89687</v>
      </c>
      <c r="AB415" s="36">
        <f t="shared" si="5626"/>
        <v>40695.550000000003</v>
      </c>
      <c r="AC415" s="36">
        <f t="shared" si="5627"/>
        <v>14575</v>
      </c>
      <c r="AD415" s="36">
        <f t="shared" si="5628"/>
        <v>6853</v>
      </c>
      <c r="AE415" s="36">
        <f t="shared" si="5628"/>
        <v>7722</v>
      </c>
      <c r="AF415" s="65">
        <f>+AG415+AJ415</f>
        <v>38763</v>
      </c>
      <c r="AG415" s="36">
        <f>+AH415+AI415</f>
        <v>37575</v>
      </c>
      <c r="AH415" s="66">
        <v>29153</v>
      </c>
      <c r="AI415" s="66">
        <v>8422</v>
      </c>
      <c r="AJ415" s="36">
        <f>+AK415+AL415</f>
        <v>1188</v>
      </c>
      <c r="AK415" s="66">
        <v>444</v>
      </c>
      <c r="AL415" s="66">
        <v>744</v>
      </c>
      <c r="AM415" s="65">
        <f t="shared" si="5629"/>
        <v>42849.94</v>
      </c>
      <c r="AN415" s="36">
        <f t="shared" si="5630"/>
        <v>41685.94</v>
      </c>
      <c r="AO415" s="66">
        <v>29256</v>
      </c>
      <c r="AP415" s="66">
        <v>12429.939999999999</v>
      </c>
      <c r="AQ415" s="36">
        <f t="shared" si="5631"/>
        <v>1164</v>
      </c>
      <c r="AR415" s="66">
        <v>1164</v>
      </c>
      <c r="AS415" s="66">
        <v>0</v>
      </c>
      <c r="AT415" s="65">
        <f t="shared" si="5632"/>
        <v>44956</v>
      </c>
      <c r="AU415" s="36">
        <f t="shared" si="5633"/>
        <v>43358</v>
      </c>
      <c r="AV415" s="66">
        <v>35396</v>
      </c>
      <c r="AW415" s="66">
        <v>7962</v>
      </c>
      <c r="AX415" s="36">
        <f t="shared" si="5634"/>
        <v>1598</v>
      </c>
      <c r="AY415" s="66">
        <v>1098</v>
      </c>
      <c r="AZ415" s="66">
        <v>500</v>
      </c>
      <c r="BA415" s="36">
        <f t="shared" si="5635"/>
        <v>126568.94</v>
      </c>
      <c r="BB415" s="36">
        <f t="shared" si="5636"/>
        <v>122618.94</v>
      </c>
      <c r="BC415" s="36">
        <f t="shared" si="5637"/>
        <v>93805</v>
      </c>
      <c r="BD415" s="36">
        <f t="shared" si="5637"/>
        <v>28813.94</v>
      </c>
      <c r="BE415" s="36">
        <f t="shared" si="5638"/>
        <v>3950</v>
      </c>
      <c r="BF415" s="36">
        <f t="shared" si="5639"/>
        <v>2706</v>
      </c>
      <c r="BG415" s="36">
        <f t="shared" si="5639"/>
        <v>1244</v>
      </c>
      <c r="BH415" s="65">
        <f>+BI415+BL415</f>
        <v>46318</v>
      </c>
      <c r="BI415" s="36">
        <f>+BJ415+BK415</f>
        <v>36096</v>
      </c>
      <c r="BJ415" s="66">
        <v>28501</v>
      </c>
      <c r="BK415" s="66">
        <v>7595</v>
      </c>
      <c r="BL415" s="36">
        <f>+BM415+BN415</f>
        <v>10222</v>
      </c>
      <c r="BM415" s="66">
        <v>422</v>
      </c>
      <c r="BN415" s="66">
        <v>9800</v>
      </c>
      <c r="BO415" s="65">
        <f t="shared" si="5640"/>
        <v>44037</v>
      </c>
      <c r="BP415" s="36">
        <f t="shared" si="5641"/>
        <v>42387</v>
      </c>
      <c r="BQ415" s="66">
        <v>34374</v>
      </c>
      <c r="BR415" s="66">
        <v>8013</v>
      </c>
      <c r="BS415" s="36">
        <f t="shared" si="5642"/>
        <v>1650</v>
      </c>
      <c r="BT415" s="66">
        <v>350</v>
      </c>
      <c r="BU415" s="66">
        <v>1300</v>
      </c>
      <c r="BV415" s="65">
        <f t="shared" si="5643"/>
        <v>42024.11</v>
      </c>
      <c r="BW415" s="36">
        <f t="shared" si="5644"/>
        <v>41224.11</v>
      </c>
      <c r="BX415" s="66">
        <v>28756</v>
      </c>
      <c r="BY415" s="66">
        <v>12468.11</v>
      </c>
      <c r="BZ415" s="36">
        <f t="shared" si="5645"/>
        <v>800</v>
      </c>
      <c r="CA415" s="66">
        <v>800</v>
      </c>
      <c r="CB415" s="66">
        <v>0</v>
      </c>
      <c r="CC415" s="36">
        <f t="shared" si="5646"/>
        <v>132379.10999999999</v>
      </c>
      <c r="CD415" s="36">
        <f t="shared" si="5647"/>
        <v>119707.11</v>
      </c>
      <c r="CE415" s="36">
        <f t="shared" si="5648"/>
        <v>91631</v>
      </c>
      <c r="CF415" s="36">
        <f t="shared" si="5648"/>
        <v>28076.11</v>
      </c>
      <c r="CG415" s="36">
        <f t="shared" si="5649"/>
        <v>12672</v>
      </c>
      <c r="CH415" s="36">
        <f t="shared" si="5650"/>
        <v>1572</v>
      </c>
      <c r="CI415" s="36">
        <f t="shared" si="5650"/>
        <v>11100</v>
      </c>
      <c r="CJ415" s="65">
        <f>+CK415+CN415</f>
        <v>39818.479999999996</v>
      </c>
      <c r="CK415" s="36">
        <f>+CL415+CM415</f>
        <v>38518.479999999996</v>
      </c>
      <c r="CL415" s="66">
        <v>28221</v>
      </c>
      <c r="CM415" s="66">
        <v>10297.48</v>
      </c>
      <c r="CN415" s="36">
        <f>+CO415+CP415</f>
        <v>1300</v>
      </c>
      <c r="CO415" s="66">
        <v>700</v>
      </c>
      <c r="CP415" s="66">
        <v>600</v>
      </c>
      <c r="CQ415" s="65">
        <f t="shared" si="5651"/>
        <v>40572</v>
      </c>
      <c r="CR415" s="36">
        <f t="shared" si="5652"/>
        <v>39413</v>
      </c>
      <c r="CS415" s="66">
        <v>34770</v>
      </c>
      <c r="CT415" s="66">
        <v>4643</v>
      </c>
      <c r="CU415" s="36">
        <f t="shared" si="5653"/>
        <v>1159</v>
      </c>
      <c r="CV415" s="66">
        <v>659</v>
      </c>
      <c r="CW415" s="66">
        <v>500</v>
      </c>
      <c r="CX415" s="65">
        <f t="shared" si="5654"/>
        <v>49654.36</v>
      </c>
      <c r="CY415" s="36">
        <f t="shared" si="5655"/>
        <v>43354.36</v>
      </c>
      <c r="CZ415" s="66">
        <v>32631</v>
      </c>
      <c r="DA415" s="66">
        <v>10723.36</v>
      </c>
      <c r="DB415" s="36">
        <f t="shared" si="5656"/>
        <v>6300</v>
      </c>
      <c r="DC415" s="66">
        <v>0</v>
      </c>
      <c r="DD415" s="66">
        <v>6300</v>
      </c>
      <c r="DE415" s="36">
        <f t="shared" si="5657"/>
        <v>130044.84</v>
      </c>
      <c r="DF415" s="36">
        <f t="shared" si="5658"/>
        <v>121285.84</v>
      </c>
      <c r="DG415" s="36">
        <f t="shared" si="5659"/>
        <v>95622</v>
      </c>
      <c r="DH415" s="36">
        <f t="shared" si="5659"/>
        <v>25663.84</v>
      </c>
      <c r="DI415" s="36">
        <f t="shared" si="5660"/>
        <v>8759</v>
      </c>
      <c r="DJ415" s="36">
        <f t="shared" si="5661"/>
        <v>1359</v>
      </c>
      <c r="DK415" s="36">
        <f t="shared" si="5661"/>
        <v>7400</v>
      </c>
      <c r="DL415" s="36">
        <f t="shared" si="5662"/>
        <v>533950.43999999994</v>
      </c>
      <c r="DM415" s="36">
        <f t="shared" si="5663"/>
        <v>493994.44</v>
      </c>
      <c r="DN415" s="36">
        <f t="shared" si="5664"/>
        <v>370745</v>
      </c>
      <c r="DO415" s="36">
        <f t="shared" si="5664"/>
        <v>123249.44</v>
      </c>
      <c r="DP415" s="36">
        <f t="shared" si="5665"/>
        <v>39956</v>
      </c>
      <c r="DQ415" s="36">
        <f t="shared" si="5666"/>
        <v>12490</v>
      </c>
      <c r="DR415" s="36">
        <f t="shared" si="5666"/>
        <v>27466</v>
      </c>
    </row>
    <row r="416" spans="1:122" s="3" customFormat="1" ht="15" customHeight="1" x14ac:dyDescent="0.2">
      <c r="A416" s="37"/>
      <c r="B416" s="1"/>
      <c r="C416" s="39"/>
      <c r="D416" s="65"/>
      <c r="E416" s="36"/>
      <c r="F416" s="36"/>
      <c r="G416" s="36"/>
      <c r="H416" s="36"/>
      <c r="I416" s="36"/>
      <c r="J416" s="36"/>
      <c r="K416" s="65"/>
      <c r="L416" s="36"/>
      <c r="M416" s="36"/>
      <c r="N416" s="36"/>
      <c r="O416" s="36"/>
      <c r="P416" s="36"/>
      <c r="Q416" s="36"/>
      <c r="R416" s="65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65"/>
      <c r="AG416" s="36"/>
      <c r="AH416" s="36"/>
      <c r="AI416" s="36"/>
      <c r="AJ416" s="36"/>
      <c r="AK416" s="36"/>
      <c r="AL416" s="36"/>
      <c r="AM416" s="65"/>
      <c r="AN416" s="36"/>
      <c r="AO416" s="36"/>
      <c r="AP416" s="36"/>
      <c r="AQ416" s="36"/>
      <c r="AR416" s="36"/>
      <c r="AS416" s="36"/>
      <c r="AT416" s="65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65"/>
      <c r="BI416" s="36"/>
      <c r="BJ416" s="36"/>
      <c r="BK416" s="36"/>
      <c r="BL416" s="36"/>
      <c r="BM416" s="36"/>
      <c r="BN416" s="36"/>
      <c r="BO416" s="65"/>
      <c r="BP416" s="36"/>
      <c r="BQ416" s="36"/>
      <c r="BR416" s="36"/>
      <c r="BS416" s="36"/>
      <c r="BT416" s="36"/>
      <c r="BU416" s="36"/>
      <c r="BV416" s="65"/>
      <c r="BW416" s="36"/>
      <c r="BX416" s="36"/>
      <c r="BY416" s="36"/>
      <c r="BZ416" s="36"/>
      <c r="CA416" s="36"/>
      <c r="CB416" s="36"/>
      <c r="CC416" s="36"/>
      <c r="CD416" s="36"/>
      <c r="CE416" s="36"/>
      <c r="CF416" s="36"/>
      <c r="CG416" s="36"/>
      <c r="CH416" s="36"/>
      <c r="CI416" s="36"/>
      <c r="CJ416" s="65"/>
      <c r="CK416" s="36"/>
      <c r="CL416" s="36"/>
      <c r="CM416" s="36"/>
      <c r="CN416" s="36"/>
      <c r="CO416" s="36"/>
      <c r="CP416" s="36"/>
      <c r="CQ416" s="65"/>
      <c r="CR416" s="36"/>
      <c r="CS416" s="36"/>
      <c r="CT416" s="36"/>
      <c r="CU416" s="36"/>
      <c r="CV416" s="36"/>
      <c r="CW416" s="36"/>
      <c r="CX416" s="65"/>
      <c r="CY416" s="36"/>
      <c r="CZ416" s="36"/>
      <c r="DA416" s="36"/>
      <c r="DB416" s="36"/>
      <c r="DC416" s="36"/>
      <c r="DD416" s="36"/>
      <c r="DE416" s="36"/>
      <c r="DF416" s="36"/>
      <c r="DG416" s="36"/>
      <c r="DH416" s="36"/>
      <c r="DI416" s="36"/>
      <c r="DJ416" s="36"/>
      <c r="DK416" s="36"/>
      <c r="DL416" s="36"/>
      <c r="DM416" s="36"/>
      <c r="DN416" s="36"/>
      <c r="DO416" s="36"/>
      <c r="DP416" s="36"/>
      <c r="DQ416" s="36"/>
      <c r="DR416" s="36"/>
    </row>
    <row r="417" spans="1:122" s="3" customFormat="1" ht="15" customHeight="1" x14ac:dyDescent="0.2">
      <c r="A417" s="34"/>
      <c r="B417" s="1" t="s">
        <v>9</v>
      </c>
      <c r="C417" s="35"/>
      <c r="D417" s="65">
        <f t="shared" ref="D417:Q417" si="5667">D10+D70+D177+D296+D363</f>
        <v>17788644.558499999</v>
      </c>
      <c r="E417" s="36">
        <f t="shared" si="5667"/>
        <v>7368138.8674999997</v>
      </c>
      <c r="F417" s="36">
        <f t="shared" si="5667"/>
        <v>4058171.7535000006</v>
      </c>
      <c r="G417" s="36">
        <f t="shared" si="5667"/>
        <v>3309967.1140000005</v>
      </c>
      <c r="H417" s="36">
        <f t="shared" si="5667"/>
        <v>10420505.690999998</v>
      </c>
      <c r="I417" s="36">
        <f t="shared" si="5667"/>
        <v>7668688.523</v>
      </c>
      <c r="J417" s="36">
        <f t="shared" si="5667"/>
        <v>2751817.1680000001</v>
      </c>
      <c r="K417" s="65">
        <f t="shared" si="5667"/>
        <v>17143679.798630003</v>
      </c>
      <c r="L417" s="36">
        <f t="shared" si="5667"/>
        <v>7809751.1686300002</v>
      </c>
      <c r="M417" s="36">
        <f t="shared" si="5667"/>
        <v>4269552.0906300005</v>
      </c>
      <c r="N417" s="36">
        <f t="shared" si="5667"/>
        <v>3540199.0780000002</v>
      </c>
      <c r="O417" s="36">
        <f t="shared" si="5667"/>
        <v>9333928.6300000008</v>
      </c>
      <c r="P417" s="36">
        <f t="shared" si="5667"/>
        <v>6436513.9359999998</v>
      </c>
      <c r="Q417" s="36">
        <f t="shared" si="5667"/>
        <v>2897414.6939999997</v>
      </c>
      <c r="R417" s="65">
        <f>S417+V417</f>
        <v>20792749.476222821</v>
      </c>
      <c r="S417" s="36">
        <f>SUM(T417:U417)</f>
        <v>9037914.7782228198</v>
      </c>
      <c r="T417" s="36">
        <f>T10+T70+T177+T296+T363</f>
        <v>5120114.8559499998</v>
      </c>
      <c r="U417" s="36">
        <f>U10+U70+U177+U296+U363</f>
        <v>3917799.92227282</v>
      </c>
      <c r="V417" s="36">
        <f t="shared" ref="V417" si="5668">SUM(W417:X417)</f>
        <v>11754834.697999999</v>
      </c>
      <c r="W417" s="36">
        <f>W10+W70+W177+W296+W363</f>
        <v>8135848.6209999993</v>
      </c>
      <c r="X417" s="36">
        <f>X10+X70+X177+X296+X363</f>
        <v>3618986.0770000005</v>
      </c>
      <c r="Y417" s="36">
        <f>Z417+AC417</f>
        <v>55725073.833352819</v>
      </c>
      <c r="Z417" s="36">
        <f>SUM(AA417:AB417)</f>
        <v>24215804.814352822</v>
      </c>
      <c r="AA417" s="36">
        <f>AA10+AA70+AA177+AA296+AA363</f>
        <v>13447838.70008</v>
      </c>
      <c r="AB417" s="36">
        <f>AB10+AB70+AB177+AB296+AB363</f>
        <v>10767966.114272822</v>
      </c>
      <c r="AC417" s="36">
        <f>SUM(AD417:AE417)</f>
        <v>31509269.019000001</v>
      </c>
      <c r="AD417" s="36">
        <f>AD10+AD70+AD177+AD296+AD363</f>
        <v>22241051.079999998</v>
      </c>
      <c r="AE417" s="36">
        <f>AE10+AE70+AE177+AE296+AE363</f>
        <v>9268217.9390000012</v>
      </c>
      <c r="AF417" s="65">
        <f>AG417+AJ417</f>
        <v>20813176.689541183</v>
      </c>
      <c r="AG417" s="36">
        <f>SUM(AH417:AI417)</f>
        <v>8206293.5935411807</v>
      </c>
      <c r="AH417" s="36">
        <f>AH10+AH70+AH177+AH296+AH363</f>
        <v>4694276.0743811801</v>
      </c>
      <c r="AI417" s="36">
        <f>AI10+AI70+AI177+AI296+AI363</f>
        <v>3512017.5191600001</v>
      </c>
      <c r="AJ417" s="36">
        <f t="shared" ref="AJ417" si="5669">SUM(AK417:AL417)</f>
        <v>12606883.096000001</v>
      </c>
      <c r="AK417" s="36">
        <f>AK10+AK70+AK177+AK296+AK363</f>
        <v>7031924.0580000002</v>
      </c>
      <c r="AL417" s="36">
        <f>AL10+AL70+AL177+AL296+AL363</f>
        <v>5574959.0380000006</v>
      </c>
      <c r="AM417" s="65">
        <f>AN417+AQ417</f>
        <v>22354242.444224529</v>
      </c>
      <c r="AN417" s="36">
        <f>SUM(AO417:AP417)</f>
        <v>8658294.6922245305</v>
      </c>
      <c r="AO417" s="36">
        <f>AO10+AO70+AO177+AO296+AO363</f>
        <v>4947794.7874520076</v>
      </c>
      <c r="AP417" s="36">
        <f>AP10+AP70+AP177+AP296+AP363</f>
        <v>3710499.9047725233</v>
      </c>
      <c r="AQ417" s="36">
        <f t="shared" ref="AQ417" si="5670">SUM(AR417:AS417)</f>
        <v>13695947.752</v>
      </c>
      <c r="AR417" s="36">
        <f>AR10+AR70+AR177+AR296+AR363</f>
        <v>7385821.2740000002</v>
      </c>
      <c r="AS417" s="36">
        <f>AS10+AS70+AS177+AS296+AS363</f>
        <v>6310126.4780000001</v>
      </c>
      <c r="AT417" s="65">
        <f>AU417+AX417</f>
        <v>22686615.88399905</v>
      </c>
      <c r="AU417" s="36">
        <f>SUM(AV417:AW417)</f>
        <v>8634742.5933605153</v>
      </c>
      <c r="AV417" s="36">
        <f>AV10+AV70+AV177+AV296+AV363</f>
        <v>4878450.9569442263</v>
      </c>
      <c r="AW417" s="36">
        <f>AW10+AW70+AW177+AW296+AW363</f>
        <v>3756291.6364162886</v>
      </c>
      <c r="AX417" s="36">
        <f t="shared" ref="AX417" si="5671">SUM(AY417:AZ417)</f>
        <v>14051873.290638532</v>
      </c>
      <c r="AY417" s="36">
        <f>AY10+AY70+AY177+AY296+AY363</f>
        <v>7540368.2556385323</v>
      </c>
      <c r="AZ417" s="36">
        <f>AZ10+AZ70+AZ177+AZ296+AZ363</f>
        <v>6511505.0350000001</v>
      </c>
      <c r="BA417" s="36">
        <f>BB417+BE417</f>
        <v>65854035.017764755</v>
      </c>
      <c r="BB417" s="36">
        <f>SUM(BC417:BD417)</f>
        <v>25499330.879126228</v>
      </c>
      <c r="BC417" s="36">
        <f>BC10+BC70+BC177+BC296+BC363</f>
        <v>14520521.818777416</v>
      </c>
      <c r="BD417" s="36">
        <f>BD10+BD70+BD177+BD296+BD363</f>
        <v>10978809.060348811</v>
      </c>
      <c r="BE417" s="36">
        <f>SUM(BF417:BG417)</f>
        <v>40354704.138638526</v>
      </c>
      <c r="BF417" s="36">
        <f>BF10+BF70+BF177+BF296+BF363</f>
        <v>21958113.587638527</v>
      </c>
      <c r="BG417" s="36">
        <f>BG10+BG70+BG177+BG296+BG363</f>
        <v>18396590.550999999</v>
      </c>
      <c r="BH417" s="65">
        <f>BI417+BL417</f>
        <v>22833077.132243708</v>
      </c>
      <c r="BI417" s="36">
        <f>SUM(BJ417:BK417)</f>
        <v>8474826.9831713513</v>
      </c>
      <c r="BJ417" s="36">
        <f>BJ10+BJ70+BJ177+BJ296+BJ363</f>
        <v>4855897.9089593804</v>
      </c>
      <c r="BK417" s="36">
        <f>BK10+BK70+BK177+BK296+BK363</f>
        <v>3618929.0742119714</v>
      </c>
      <c r="BL417" s="36">
        <f t="shared" ref="BL417" si="5672">SUM(BM417:BN417)</f>
        <v>14358250.149072357</v>
      </c>
      <c r="BM417" s="36">
        <f>BM10+BM70+BM177+BM296+BM363</f>
        <v>7701550.6760723582</v>
      </c>
      <c r="BN417" s="36">
        <f>BN10+BN70+BN177+BN296+BN363</f>
        <v>6656699.4729999993</v>
      </c>
      <c r="BO417" s="65">
        <f>BP417+BS417</f>
        <v>23913252.93455708</v>
      </c>
      <c r="BP417" s="36">
        <f>SUM(BQ417:BR417)</f>
        <v>8906468.8355570808</v>
      </c>
      <c r="BQ417" s="36">
        <f>BQ10+BQ70+BQ177+BQ296+BQ363</f>
        <v>5071601.1785570811</v>
      </c>
      <c r="BR417" s="36">
        <f>BR10+BR70+BR177+BR296+BR363</f>
        <v>3834867.6569999997</v>
      </c>
      <c r="BS417" s="36">
        <f t="shared" ref="BS417" si="5673">SUM(BT417:BU417)</f>
        <v>15006784.099000001</v>
      </c>
      <c r="BT417" s="36">
        <f>BT10+BT70+BT177+BT296+BT363</f>
        <v>7094364.5680000009</v>
      </c>
      <c r="BU417" s="36">
        <f>BU10+BU70+BU177+BU296+BU363</f>
        <v>7912419.5310000004</v>
      </c>
      <c r="BV417" s="65">
        <f>BW417+BZ417</f>
        <v>22386131.82925247</v>
      </c>
      <c r="BW417" s="36">
        <f>SUM(BX417:BY417)</f>
        <v>8476670.5073524714</v>
      </c>
      <c r="BX417" s="36">
        <f>BX10+BX70+BX177+BX296+BX363</f>
        <v>4736525.6336915148</v>
      </c>
      <c r="BY417" s="36">
        <f>BY10+BY70+BY177+BY296+BY363</f>
        <v>3740144.873660957</v>
      </c>
      <c r="BZ417" s="36">
        <f t="shared" ref="BZ417" si="5674">SUM(CA417:CB417)</f>
        <v>13909461.321899999</v>
      </c>
      <c r="CA417" s="36">
        <f>CA10+CA70+CA177+CA296+CA363</f>
        <v>7114243.7888999991</v>
      </c>
      <c r="CB417" s="36">
        <f>CB10+CB70+CB177+CB296+CB363</f>
        <v>6795217.5329999998</v>
      </c>
      <c r="CC417" s="36">
        <f>CD417+CG417</f>
        <v>69134511.496053264</v>
      </c>
      <c r="CD417" s="36">
        <f>SUM(CE417:CF417)</f>
        <v>25860015.926080905</v>
      </c>
      <c r="CE417" s="36">
        <f>CE10+CE70+CE177+CE296+CE363</f>
        <v>14664960.321207978</v>
      </c>
      <c r="CF417" s="36">
        <f>CF10+CF70+CF177+CF296+CF363</f>
        <v>11195055.604872929</v>
      </c>
      <c r="CG417" s="36">
        <f>SUM(CH417:CI417)</f>
        <v>43274495.569972359</v>
      </c>
      <c r="CH417" s="36">
        <f>CH10+CH70+CH177+CH296+CH363</f>
        <v>21910159.032972358</v>
      </c>
      <c r="CI417" s="36">
        <f>CI10+CI70+CI177+CI296+CI363</f>
        <v>21364336.537</v>
      </c>
      <c r="CJ417" s="65">
        <f>CK417+CN417</f>
        <v>23058609.892303172</v>
      </c>
      <c r="CK417" s="36">
        <f>SUM(CL417:CM417)</f>
        <v>8979076.1065031737</v>
      </c>
      <c r="CL417" s="36">
        <f>CL10+CL70+CL177+CL296+CL363</f>
        <v>5125921.0875281738</v>
      </c>
      <c r="CM417" s="36">
        <f>CM10+CM70+CM177+CM296+CM363</f>
        <v>3853155.0189749999</v>
      </c>
      <c r="CN417" s="36">
        <f t="shared" ref="CN417" si="5675">SUM(CO417:CP417)</f>
        <v>14079533.785799999</v>
      </c>
      <c r="CO417" s="36">
        <f>CO10+CO70+CO177+CO296+CO363</f>
        <v>7297806.4498000005</v>
      </c>
      <c r="CP417" s="36">
        <f>CP10+CP70+CP177+CP296+CP363</f>
        <v>6781727.3359999992</v>
      </c>
      <c r="CQ417" s="65">
        <f>CR417+CU417</f>
        <v>19556354.8749258</v>
      </c>
      <c r="CR417" s="36">
        <f>SUM(CS417:CT417)</f>
        <v>8680281.1251257993</v>
      </c>
      <c r="CS417" s="36">
        <f>CS10+CS70+CS177+CS296+CS363</f>
        <v>4933947.6215190003</v>
      </c>
      <c r="CT417" s="36">
        <f>CT10+CT70+CT177+CT296+CT363</f>
        <v>3746333.5036067981</v>
      </c>
      <c r="CU417" s="36">
        <f t="shared" ref="CU417" si="5676">SUM(CV417:CW417)</f>
        <v>10876073.749799998</v>
      </c>
      <c r="CV417" s="36">
        <f>CV10+CV70+CV177+CV296+CV363</f>
        <v>7334879.894799999</v>
      </c>
      <c r="CW417" s="36">
        <f>CW10+CW70+CW177+CW296+CW363</f>
        <v>3541193.855</v>
      </c>
      <c r="CX417" s="65">
        <f>CY417+DB417</f>
        <v>20231929.270683773</v>
      </c>
      <c r="CY417" s="36">
        <f>SUM(CZ417:DA417)</f>
        <v>8262093.5656837719</v>
      </c>
      <c r="CZ417" s="36">
        <f>CZ10+CZ70+CZ177+CZ296+CZ363</f>
        <v>4682952.1404820001</v>
      </c>
      <c r="DA417" s="36">
        <f>DA10+DA70+DA177+DA296+DA363</f>
        <v>3579141.4252017718</v>
      </c>
      <c r="DB417" s="36">
        <f t="shared" si="5012"/>
        <v>11969835.705</v>
      </c>
      <c r="DC417" s="36">
        <f>DC10+DC70+DC177+DC296+DC363</f>
        <v>8870368.9409999996</v>
      </c>
      <c r="DD417" s="36">
        <f>DD10+DD70+DD177+DD296+DD363</f>
        <v>3099466.764</v>
      </c>
      <c r="DE417" s="36">
        <f>DF417+DI417</f>
        <v>62846894.037912741</v>
      </c>
      <c r="DF417" s="36">
        <f>SUM(DG417:DH417)</f>
        <v>25921450.797312744</v>
      </c>
      <c r="DG417" s="36">
        <f>DG10+DG70+DG177+DG296+DG363</f>
        <v>14742820.849529175</v>
      </c>
      <c r="DH417" s="36">
        <f>DH10+DH70+DH177+DH296+DH363</f>
        <v>11178629.947783567</v>
      </c>
      <c r="DI417" s="36">
        <f>SUM(DJ417:DK417)</f>
        <v>36925443.240599997</v>
      </c>
      <c r="DJ417" s="36">
        <f>DJ10+DJ70+DJ177+DJ296+DJ363</f>
        <v>23503055.285599999</v>
      </c>
      <c r="DK417" s="36">
        <f>DK10+DK70+DK177+DK296+DK363</f>
        <v>13422387.955</v>
      </c>
      <c r="DL417" s="36">
        <f>DM417+DP417</f>
        <v>253560514.38508362</v>
      </c>
      <c r="DM417" s="36">
        <f>SUM(DN417:DO417)</f>
        <v>101496602.41687268</v>
      </c>
      <c r="DN417" s="36">
        <f>DN10+DN70+DN177+DN296+DN363</f>
        <v>57376141.689594567</v>
      </c>
      <c r="DO417" s="36">
        <f>DO10+DO70+DO177+DO296+DO363</f>
        <v>44120460.727278121</v>
      </c>
      <c r="DP417" s="36">
        <f t="shared" ref="DP417" si="5677">SUM(DQ417:DR417)</f>
        <v>152063911.96821094</v>
      </c>
      <c r="DQ417" s="36">
        <f>DQ10+DQ70+DQ177+DQ296+DQ363</f>
        <v>89612378.986210912</v>
      </c>
      <c r="DR417" s="36">
        <f>DR10+DR70+DR177+DR296+DR363</f>
        <v>62451532.982000008</v>
      </c>
    </row>
    <row r="418" spans="1:122" s="3" customFormat="1" ht="15" customHeight="1" x14ac:dyDescent="0.2">
      <c r="A418" s="42"/>
      <c r="B418" s="43"/>
      <c r="C418" s="44"/>
      <c r="D418" s="70"/>
      <c r="E418" s="45"/>
      <c r="F418" s="45"/>
      <c r="G418" s="45"/>
      <c r="H418" s="45"/>
      <c r="I418" s="45"/>
      <c r="J418" s="45"/>
      <c r="K418" s="70"/>
      <c r="L418" s="45"/>
      <c r="M418" s="45"/>
      <c r="N418" s="45"/>
      <c r="O418" s="45"/>
      <c r="P418" s="45"/>
      <c r="Q418" s="45"/>
      <c r="R418" s="70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70"/>
      <c r="AG418" s="45"/>
      <c r="AH418" s="45"/>
      <c r="AI418" s="45"/>
      <c r="AJ418" s="45"/>
      <c r="AK418" s="45"/>
      <c r="AL418" s="45"/>
      <c r="AM418" s="70"/>
      <c r="AN418" s="45"/>
      <c r="AO418" s="45"/>
      <c r="AP418" s="45"/>
      <c r="AQ418" s="45"/>
      <c r="AR418" s="45"/>
      <c r="AS418" s="45"/>
      <c r="AT418" s="70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70"/>
      <c r="BI418" s="45"/>
      <c r="BJ418" s="45"/>
      <c r="BK418" s="45"/>
      <c r="BL418" s="45"/>
      <c r="BM418" s="45"/>
      <c r="BN418" s="45"/>
      <c r="BO418" s="70"/>
      <c r="BP418" s="45"/>
      <c r="BQ418" s="45"/>
      <c r="BR418" s="45"/>
      <c r="BS418" s="45"/>
      <c r="BT418" s="45"/>
      <c r="BU418" s="45"/>
      <c r="BV418" s="70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70"/>
      <c r="CK418" s="45"/>
      <c r="CL418" s="45"/>
      <c r="CM418" s="45"/>
      <c r="CN418" s="45"/>
      <c r="CO418" s="45"/>
      <c r="CP418" s="45"/>
      <c r="CQ418" s="70"/>
      <c r="CR418" s="45"/>
      <c r="CS418" s="45"/>
      <c r="CT418" s="45"/>
      <c r="CU418" s="45"/>
      <c r="CV418" s="45"/>
      <c r="CW418" s="45"/>
      <c r="CX418" s="70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</row>
    <row r="419" spans="1:122" s="3" customFormat="1" ht="12.75" x14ac:dyDescent="0.2">
      <c r="D419" s="47"/>
      <c r="K419" s="47"/>
      <c r="R419" s="47"/>
      <c r="AF419" s="47"/>
      <c r="AM419" s="47"/>
      <c r="AT419" s="47"/>
      <c r="BH419" s="47"/>
      <c r="BO419" s="47"/>
      <c r="BV419" s="47"/>
      <c r="CJ419" s="47"/>
      <c r="CQ419" s="47"/>
      <c r="CX419" s="47"/>
    </row>
    <row r="420" spans="1:122" s="3" customFormat="1" ht="15" customHeight="1" x14ac:dyDescent="0.2">
      <c r="A420" s="3" t="s">
        <v>339</v>
      </c>
      <c r="D420" s="47"/>
      <c r="K420" s="47"/>
      <c r="R420" s="47"/>
      <c r="AF420" s="47"/>
      <c r="AM420" s="47"/>
      <c r="AT420" s="47"/>
      <c r="BH420" s="47"/>
      <c r="BO420" s="47"/>
      <c r="BV420" s="47"/>
      <c r="CJ420" s="47"/>
      <c r="CQ420" s="47"/>
      <c r="CX420" s="47"/>
    </row>
    <row r="421" spans="1:122" s="3" customFormat="1" ht="15" customHeight="1" x14ac:dyDescent="0.2">
      <c r="A421" s="3" t="s">
        <v>340</v>
      </c>
      <c r="D421" s="47"/>
      <c r="K421" s="47"/>
      <c r="R421" s="47"/>
      <c r="AF421" s="47"/>
      <c r="AM421" s="47"/>
      <c r="AT421" s="47"/>
      <c r="BH421" s="47"/>
      <c r="BO421" s="47"/>
      <c r="BV421" s="47"/>
      <c r="CJ421" s="47"/>
      <c r="CQ421" s="47"/>
      <c r="CX421" s="47"/>
    </row>
    <row r="422" spans="1:122" s="3" customFormat="1" ht="15" customHeight="1" x14ac:dyDescent="0.2">
      <c r="A422" s="3" t="s">
        <v>341</v>
      </c>
      <c r="D422" s="47"/>
      <c r="K422" s="47"/>
      <c r="R422" s="47"/>
      <c r="AF422" s="47"/>
      <c r="AM422" s="47"/>
      <c r="AT422" s="47"/>
      <c r="BH422" s="47"/>
      <c r="BO422" s="47"/>
      <c r="BV422" s="47"/>
      <c r="CJ422" s="47"/>
      <c r="CQ422" s="47"/>
      <c r="CX422" s="47"/>
    </row>
    <row r="423" spans="1:122" s="3" customFormat="1" ht="15" customHeight="1" x14ac:dyDescent="0.2">
      <c r="A423" s="3" t="s">
        <v>360</v>
      </c>
      <c r="D423" s="47"/>
      <c r="K423" s="47"/>
      <c r="R423" s="47"/>
      <c r="AF423" s="47"/>
      <c r="AM423" s="47"/>
      <c r="AT423" s="47"/>
      <c r="BH423" s="47"/>
      <c r="BO423" s="47"/>
      <c r="BV423" s="47"/>
      <c r="CJ423" s="47"/>
      <c r="CQ423" s="47"/>
      <c r="CX423" s="47"/>
    </row>
    <row r="424" spans="1:122" s="3" customFormat="1" ht="15" customHeight="1" x14ac:dyDescent="0.2">
      <c r="D424" s="47"/>
      <c r="K424" s="47"/>
      <c r="R424" s="47"/>
      <c r="AF424" s="47"/>
      <c r="AM424" s="47"/>
      <c r="AT424" s="47"/>
      <c r="BH424" s="47"/>
      <c r="BO424" s="47"/>
      <c r="BV424" s="47"/>
      <c r="CJ424" s="47"/>
      <c r="CQ424" s="47"/>
      <c r="CX424" s="47"/>
    </row>
    <row r="425" spans="1:122" s="3" customFormat="1" ht="15" customHeight="1" x14ac:dyDescent="0.2">
      <c r="A425" s="38"/>
      <c r="B425" s="1"/>
      <c r="C425" s="46"/>
      <c r="D425" s="47"/>
      <c r="K425" s="47"/>
      <c r="R425" s="47"/>
      <c r="AF425" s="47"/>
      <c r="AM425" s="47"/>
      <c r="AT425" s="47"/>
      <c r="BH425" s="47"/>
      <c r="BO425" s="47"/>
      <c r="BV425" s="47"/>
      <c r="CJ425" s="47"/>
      <c r="CQ425" s="47"/>
      <c r="CX425" s="47"/>
    </row>
  </sheetData>
  <mergeCells count="69">
    <mergeCell ref="DF7:DH7"/>
    <mergeCell ref="DI7:DK7"/>
    <mergeCell ref="DL7:DL8"/>
    <mergeCell ref="DM7:DO7"/>
    <mergeCell ref="DP7:DR7"/>
    <mergeCell ref="CR7:CT7"/>
    <mergeCell ref="CU7:CW7"/>
    <mergeCell ref="CX7:CX8"/>
    <mergeCell ref="CY7:DA7"/>
    <mergeCell ref="DB7:DD7"/>
    <mergeCell ref="DE7:DE8"/>
    <mergeCell ref="CD7:CF7"/>
    <mergeCell ref="CG7:CI7"/>
    <mergeCell ref="CJ7:CJ8"/>
    <mergeCell ref="CK7:CM7"/>
    <mergeCell ref="CN7:CP7"/>
    <mergeCell ref="CQ7:CQ8"/>
    <mergeCell ref="BP7:BR7"/>
    <mergeCell ref="BS7:BU7"/>
    <mergeCell ref="BV7:BV8"/>
    <mergeCell ref="BW7:BY7"/>
    <mergeCell ref="BZ7:CB7"/>
    <mergeCell ref="CC7:CC8"/>
    <mergeCell ref="BB7:BD7"/>
    <mergeCell ref="BE7:BG7"/>
    <mergeCell ref="BH7:BH8"/>
    <mergeCell ref="BI7:BK7"/>
    <mergeCell ref="BL7:BN7"/>
    <mergeCell ref="BO7:BO8"/>
    <mergeCell ref="AN7:AP7"/>
    <mergeCell ref="AQ7:AS7"/>
    <mergeCell ref="AT7:AT8"/>
    <mergeCell ref="AU7:AW7"/>
    <mergeCell ref="AX7:AZ7"/>
    <mergeCell ref="BA7:BA8"/>
    <mergeCell ref="Z7:AB7"/>
    <mergeCell ref="AC7:AE7"/>
    <mergeCell ref="AF7:AF8"/>
    <mergeCell ref="AG7:AI7"/>
    <mergeCell ref="AJ7:AL7"/>
    <mergeCell ref="AM7:AM8"/>
    <mergeCell ref="L7:N7"/>
    <mergeCell ref="O7:Q7"/>
    <mergeCell ref="R7:R8"/>
    <mergeCell ref="S7:U7"/>
    <mergeCell ref="V7:X7"/>
    <mergeCell ref="Y7:Y8"/>
    <mergeCell ref="CC6:CI6"/>
    <mergeCell ref="CJ6:CP6"/>
    <mergeCell ref="CQ6:CW6"/>
    <mergeCell ref="CX6:DD6"/>
    <mergeCell ref="DE6:DK6"/>
    <mergeCell ref="DL6:DR6"/>
    <mergeCell ref="AM6:AS6"/>
    <mergeCell ref="AT6:AZ6"/>
    <mergeCell ref="BA6:BG6"/>
    <mergeCell ref="BH6:BN6"/>
    <mergeCell ref="BO6:BU6"/>
    <mergeCell ref="BV6:CB6"/>
    <mergeCell ref="A6:C8"/>
    <mergeCell ref="D6:J6"/>
    <mergeCell ref="K6:Q6"/>
    <mergeCell ref="R6:X6"/>
    <mergeCell ref="Y6:AE6"/>
    <mergeCell ref="AF6:AL6"/>
    <mergeCell ref="D7:D8"/>
    <mergeCell ref="E7:G7"/>
    <mergeCell ref="H7:J7"/>
    <mergeCell ref="K7:K8"/>
  </mergeCells>
  <pageMargins left="0.7" right="0.7" top="0.75" bottom="0.75" header="0.3" footer="0.3"/>
  <pageSetup scale="99" orientation="portrait" r:id="rId1"/>
  <colBreaks count="2" manualBreakCount="2">
    <brk id="38" max="420" man="1"/>
    <brk id="46" max="4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sum-cargo</vt:lpstr>
      <vt:lpstr>cargo</vt:lpstr>
      <vt:lpstr>cargo!Print_Area</vt:lpstr>
      <vt:lpstr>'sum-cargo'!Print_Area</vt:lpstr>
      <vt:lpstr>'sum-cargo'!Print_Titles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Jireh P. Maniego</dc:creator>
  <cp:lastModifiedBy>Jireh P. Maniego</cp:lastModifiedBy>
  <cp:lastPrinted>2018-08-07T06:17:53Z</cp:lastPrinted>
  <dcterms:created xsi:type="dcterms:W3CDTF">2018-08-07T05:59:22Z</dcterms:created>
  <dcterms:modified xsi:type="dcterms:W3CDTF">2018-08-07T06:19:23Z</dcterms:modified>
</cp:coreProperties>
</file>