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35" yWindow="3285" windowWidth="15240" windowHeight="9420"/>
  </bookViews>
  <sheets>
    <sheet name="sum-teu" sheetId="1" r:id="rId1"/>
  </sheets>
  <calcPr calcId="144525"/>
</workbook>
</file>

<file path=xl/calcChain.xml><?xml version="1.0" encoding="utf-8"?>
<calcChain xmlns="http://schemas.openxmlformats.org/spreadsheetml/2006/main">
  <c r="F12" i="1" l="1"/>
  <c r="E12" i="1" s="1"/>
  <c r="G12" i="1"/>
  <c r="G10" i="1" s="1"/>
  <c r="I12" i="1"/>
  <c r="H12" i="1" s="1"/>
  <c r="J12" i="1"/>
  <c r="J10" i="1" s="1"/>
  <c r="M12" i="1"/>
  <c r="L12" i="1" s="1"/>
  <c r="K12" i="1" s="1"/>
  <c r="N12" i="1"/>
  <c r="N10" i="1" s="1"/>
  <c r="O12" i="1"/>
  <c r="P12" i="1"/>
  <c r="Q12" i="1"/>
  <c r="S12" i="1"/>
  <c r="T12" i="1"/>
  <c r="U12" i="1"/>
  <c r="V12" i="1"/>
  <c r="R12" i="1" s="1"/>
  <c r="W12" i="1"/>
  <c r="W10" i="1" s="1"/>
  <c r="X12" i="1"/>
  <c r="Z12" i="1"/>
  <c r="AA12" i="1"/>
  <c r="AA10" i="1" s="1"/>
  <c r="AB12" i="1"/>
  <c r="AD12" i="1"/>
  <c r="AC12" i="1" s="1"/>
  <c r="AE12" i="1"/>
  <c r="AE10" i="1" s="1"/>
  <c r="AH12" i="1"/>
  <c r="AL12" i="1"/>
  <c r="D13" i="1"/>
  <c r="E13" i="1"/>
  <c r="H13" i="1"/>
  <c r="K13" i="1"/>
  <c r="L13" i="1"/>
  <c r="O13" i="1"/>
  <c r="S13" i="1"/>
  <c r="R13" i="1" s="1"/>
  <c r="V13" i="1"/>
  <c r="Z13" i="1"/>
  <c r="Y13" i="1" s="1"/>
  <c r="AC13" i="1"/>
  <c r="AH13" i="1"/>
  <c r="AG13" i="1" s="1"/>
  <c r="AF13" i="1" s="1"/>
  <c r="AI13" i="1"/>
  <c r="AI12" i="1" s="1"/>
  <c r="AI10" i="1" s="1"/>
  <c r="AJ13" i="1"/>
  <c r="AK13" i="1"/>
  <c r="AL13" i="1"/>
  <c r="D14" i="1"/>
  <c r="E14" i="1"/>
  <c r="H14" i="1"/>
  <c r="L14" i="1"/>
  <c r="K14" i="1" s="1"/>
  <c r="O14" i="1"/>
  <c r="S14" i="1"/>
  <c r="R14" i="1" s="1"/>
  <c r="V14" i="1"/>
  <c r="Y14" i="1"/>
  <c r="Z14" i="1"/>
  <c r="AC14" i="1"/>
  <c r="AG14" i="1"/>
  <c r="AH14" i="1"/>
  <c r="AI14" i="1"/>
  <c r="AJ14" i="1"/>
  <c r="AF14" i="1" s="1"/>
  <c r="AK14" i="1"/>
  <c r="AK12" i="1" s="1"/>
  <c r="AL14" i="1"/>
  <c r="E16" i="1"/>
  <c r="D16" i="1" s="1"/>
  <c r="F16" i="1"/>
  <c r="G16" i="1"/>
  <c r="I16" i="1"/>
  <c r="H16" i="1" s="1"/>
  <c r="J16" i="1"/>
  <c r="M16" i="1"/>
  <c r="L16" i="1" s="1"/>
  <c r="N16" i="1"/>
  <c r="P16" i="1"/>
  <c r="P10" i="1" s="1"/>
  <c r="Q16" i="1"/>
  <c r="Q10" i="1" s="1"/>
  <c r="T16" i="1"/>
  <c r="T10" i="1" s="1"/>
  <c r="S10" i="1" s="1"/>
  <c r="U16" i="1"/>
  <c r="U10" i="1" s="1"/>
  <c r="V16" i="1"/>
  <c r="W16" i="1"/>
  <c r="X16" i="1"/>
  <c r="X10" i="1" s="1"/>
  <c r="Z16" i="1"/>
  <c r="AA16" i="1"/>
  <c r="AB16" i="1"/>
  <c r="AB10" i="1" s="1"/>
  <c r="AC16" i="1"/>
  <c r="Y16" i="1" s="1"/>
  <c r="AD16" i="1"/>
  <c r="AE16" i="1"/>
  <c r="E17" i="1"/>
  <c r="D17" i="1" s="1"/>
  <c r="H17" i="1"/>
  <c r="K17" i="1"/>
  <c r="L17" i="1"/>
  <c r="O17" i="1"/>
  <c r="R17" i="1"/>
  <c r="S17" i="1"/>
  <c r="V17" i="1"/>
  <c r="Z17" i="1"/>
  <c r="Y17" i="1" s="1"/>
  <c r="AC17" i="1"/>
  <c r="AH17" i="1"/>
  <c r="AG17" i="1" s="1"/>
  <c r="AI17" i="1"/>
  <c r="AI16" i="1" s="1"/>
  <c r="AK17" i="1"/>
  <c r="AJ17" i="1" s="1"/>
  <c r="AL17" i="1"/>
  <c r="AL16" i="1" s="1"/>
  <c r="D18" i="1"/>
  <c r="E18" i="1"/>
  <c r="H18" i="1"/>
  <c r="K18" i="1"/>
  <c r="L18" i="1"/>
  <c r="O18" i="1"/>
  <c r="S18" i="1"/>
  <c r="R18" i="1" s="1"/>
  <c r="V18" i="1"/>
  <c r="Z18" i="1"/>
  <c r="Y18" i="1" s="1"/>
  <c r="AC18" i="1"/>
  <c r="AH18" i="1"/>
  <c r="AG18" i="1" s="1"/>
  <c r="AF18" i="1" s="1"/>
  <c r="AI18" i="1"/>
  <c r="AJ18" i="1"/>
  <c r="AK18" i="1"/>
  <c r="AL18" i="1"/>
  <c r="D19" i="1"/>
  <c r="E19" i="1"/>
  <c r="H19" i="1"/>
  <c r="L19" i="1"/>
  <c r="K19" i="1" s="1"/>
  <c r="O19" i="1"/>
  <c r="S19" i="1"/>
  <c r="R19" i="1" s="1"/>
  <c r="V19" i="1"/>
  <c r="Y19" i="1"/>
  <c r="Z19" i="1"/>
  <c r="AC19" i="1"/>
  <c r="AG19" i="1"/>
  <c r="AH19" i="1"/>
  <c r="AI19" i="1"/>
  <c r="AJ19" i="1"/>
  <c r="AF19" i="1" s="1"/>
  <c r="AK19" i="1"/>
  <c r="AK16" i="1" s="1"/>
  <c r="AL19" i="1"/>
  <c r="E21" i="1"/>
  <c r="D21" i="1" s="1"/>
  <c r="H21" i="1"/>
  <c r="L21" i="1"/>
  <c r="K21" i="1" s="1"/>
  <c r="O21" i="1"/>
  <c r="R21" i="1"/>
  <c r="S21" i="1"/>
  <c r="V21" i="1"/>
  <c r="Y21" i="1"/>
  <c r="Z21" i="1"/>
  <c r="AC21" i="1"/>
  <c r="AG21" i="1"/>
  <c r="AF21" i="1" s="1"/>
  <c r="AH21" i="1"/>
  <c r="AI21" i="1"/>
  <c r="AK21" i="1"/>
  <c r="AJ21" i="1" s="1"/>
  <c r="AL21" i="1"/>
  <c r="F23" i="1"/>
  <c r="E23" i="1" s="1"/>
  <c r="D23" i="1" s="1"/>
  <c r="G23" i="1"/>
  <c r="I23" i="1"/>
  <c r="H23" i="1" s="1"/>
  <c r="J23" i="1"/>
  <c r="M23" i="1"/>
  <c r="L23" i="1" s="1"/>
  <c r="K23" i="1" s="1"/>
  <c r="N23" i="1"/>
  <c r="O23" i="1"/>
  <c r="P23" i="1"/>
  <c r="Q23" i="1"/>
  <c r="S23" i="1"/>
  <c r="T23" i="1"/>
  <c r="U23" i="1"/>
  <c r="V23" i="1"/>
  <c r="R23" i="1" s="1"/>
  <c r="W23" i="1"/>
  <c r="X23" i="1"/>
  <c r="Z23" i="1"/>
  <c r="Y23" i="1" s="1"/>
  <c r="AA23" i="1"/>
  <c r="AB23" i="1"/>
  <c r="AD23" i="1"/>
  <c r="AC23" i="1" s="1"/>
  <c r="AE23" i="1"/>
  <c r="D24" i="1"/>
  <c r="E24" i="1"/>
  <c r="H24" i="1"/>
  <c r="K24" i="1"/>
  <c r="L24" i="1"/>
  <c r="O24" i="1"/>
  <c r="S24" i="1"/>
  <c r="R24" i="1" s="1"/>
  <c r="V24" i="1"/>
  <c r="Z24" i="1"/>
  <c r="Y24" i="1" s="1"/>
  <c r="AC24" i="1"/>
  <c r="AH24" i="1"/>
  <c r="AG24" i="1" s="1"/>
  <c r="AF24" i="1" s="1"/>
  <c r="AI24" i="1"/>
  <c r="AI23" i="1" s="1"/>
  <c r="AJ24" i="1"/>
  <c r="AK24" i="1"/>
  <c r="AL24" i="1"/>
  <c r="D25" i="1"/>
  <c r="E25" i="1"/>
  <c r="H25" i="1"/>
  <c r="L25" i="1"/>
  <c r="K25" i="1" s="1"/>
  <c r="O25" i="1"/>
  <c r="S25" i="1"/>
  <c r="R25" i="1" s="1"/>
  <c r="V25" i="1"/>
  <c r="Y25" i="1"/>
  <c r="Z25" i="1"/>
  <c r="AC25" i="1"/>
  <c r="AG25" i="1"/>
  <c r="AH25" i="1"/>
  <c r="AI25" i="1"/>
  <c r="AJ25" i="1"/>
  <c r="AF25" i="1" s="1"/>
  <c r="AK25" i="1"/>
  <c r="AK23" i="1" s="1"/>
  <c r="AL25" i="1"/>
  <c r="E26" i="1"/>
  <c r="D26" i="1" s="1"/>
  <c r="H26" i="1"/>
  <c r="L26" i="1"/>
  <c r="K26" i="1" s="1"/>
  <c r="O26" i="1"/>
  <c r="R26" i="1"/>
  <c r="S26" i="1"/>
  <c r="V26" i="1"/>
  <c r="Y26" i="1"/>
  <c r="Z26" i="1"/>
  <c r="AC26" i="1"/>
  <c r="AG26" i="1"/>
  <c r="AH26" i="1"/>
  <c r="AH23" i="1" s="1"/>
  <c r="AI26" i="1"/>
  <c r="AK26" i="1"/>
  <c r="AJ26" i="1" s="1"/>
  <c r="AL26" i="1"/>
  <c r="AL23" i="1" s="1"/>
  <c r="E27" i="1"/>
  <c r="D27" i="1" s="1"/>
  <c r="H27" i="1"/>
  <c r="K27" i="1"/>
  <c r="L27" i="1"/>
  <c r="O27" i="1"/>
  <c r="R27" i="1"/>
  <c r="S27" i="1"/>
  <c r="V27" i="1"/>
  <c r="Z27" i="1"/>
  <c r="Y27" i="1" s="1"/>
  <c r="AC27" i="1"/>
  <c r="AH27" i="1"/>
  <c r="AG27" i="1" s="1"/>
  <c r="AF27" i="1" s="1"/>
  <c r="AI27" i="1"/>
  <c r="AK27" i="1"/>
  <c r="AJ27" i="1" s="1"/>
  <c r="AL27" i="1"/>
  <c r="D28" i="1"/>
  <c r="E28" i="1"/>
  <c r="H28" i="1"/>
  <c r="K28" i="1"/>
  <c r="L28" i="1"/>
  <c r="O28" i="1"/>
  <c r="S28" i="1"/>
  <c r="R28" i="1" s="1"/>
  <c r="V28" i="1"/>
  <c r="Z28" i="1"/>
  <c r="Y28" i="1" s="1"/>
  <c r="AC28" i="1"/>
  <c r="AH28" i="1"/>
  <c r="AG28" i="1" s="1"/>
  <c r="AF28" i="1" s="1"/>
  <c r="AI28" i="1"/>
  <c r="AJ28" i="1"/>
  <c r="AK28" i="1"/>
  <c r="AL28" i="1"/>
  <c r="E30" i="1"/>
  <c r="F30" i="1"/>
  <c r="G30" i="1"/>
  <c r="H30" i="1"/>
  <c r="D30" i="1" s="1"/>
  <c r="I30" i="1"/>
  <c r="J30" i="1"/>
  <c r="L30" i="1"/>
  <c r="M30" i="1"/>
  <c r="N30" i="1"/>
  <c r="P30" i="1"/>
  <c r="O30" i="1" s="1"/>
  <c r="Q30" i="1"/>
  <c r="T30" i="1"/>
  <c r="S30" i="1" s="1"/>
  <c r="U30" i="1"/>
  <c r="W30" i="1"/>
  <c r="V30" i="1" s="1"/>
  <c r="X30" i="1"/>
  <c r="AA30" i="1"/>
  <c r="Z30" i="1" s="1"/>
  <c r="Y30" i="1" s="1"/>
  <c r="AB30" i="1"/>
  <c r="AC30" i="1"/>
  <c r="AD30" i="1"/>
  <c r="AE30" i="1"/>
  <c r="E31" i="1"/>
  <c r="D31" i="1" s="1"/>
  <c r="H31" i="1"/>
  <c r="L31" i="1"/>
  <c r="O31" i="1"/>
  <c r="R31" i="1"/>
  <c r="S31" i="1"/>
  <c r="V31" i="1"/>
  <c r="Y31" i="1"/>
  <c r="Z31" i="1"/>
  <c r="AC31" i="1"/>
  <c r="AG31" i="1"/>
  <c r="AH31" i="1"/>
  <c r="AH30" i="1" s="1"/>
  <c r="AG30" i="1" s="1"/>
  <c r="AI31" i="1"/>
  <c r="AK31" i="1"/>
  <c r="AL31" i="1"/>
  <c r="E32" i="1"/>
  <c r="D32" i="1" s="1"/>
  <c r="H32" i="1"/>
  <c r="K32" i="1"/>
  <c r="L32" i="1"/>
  <c r="O32" i="1"/>
  <c r="R32" i="1"/>
  <c r="S32" i="1"/>
  <c r="V32" i="1"/>
  <c r="Z32" i="1"/>
  <c r="Y32" i="1" s="1"/>
  <c r="AC32" i="1"/>
  <c r="AH32" i="1"/>
  <c r="AI32" i="1"/>
  <c r="AI30" i="1" s="1"/>
  <c r="AK32" i="1"/>
  <c r="AJ32" i="1" s="1"/>
  <c r="AL32" i="1"/>
  <c r="D33" i="1"/>
  <c r="E33" i="1"/>
  <c r="H33" i="1"/>
  <c r="K33" i="1"/>
  <c r="L33" i="1"/>
  <c r="O33" i="1"/>
  <c r="S33" i="1"/>
  <c r="R33" i="1" s="1"/>
  <c r="V33" i="1"/>
  <c r="Z33" i="1"/>
  <c r="AC33" i="1"/>
  <c r="AF33" i="1"/>
  <c r="AH33" i="1"/>
  <c r="AG33" i="1" s="1"/>
  <c r="AI33" i="1"/>
  <c r="AJ33" i="1"/>
  <c r="AK33" i="1"/>
  <c r="AL33" i="1"/>
  <c r="E34" i="1"/>
  <c r="D34" i="1" s="1"/>
  <c r="H34" i="1"/>
  <c r="L34" i="1"/>
  <c r="K34" i="1" s="1"/>
  <c r="O34" i="1"/>
  <c r="S34" i="1"/>
  <c r="V34" i="1"/>
  <c r="Y34" i="1"/>
  <c r="Z34" i="1"/>
  <c r="AC34" i="1"/>
  <c r="AG34" i="1"/>
  <c r="AH34" i="1"/>
  <c r="AI34" i="1"/>
  <c r="AJ34" i="1"/>
  <c r="AF34" i="1" s="1"/>
  <c r="AK34" i="1"/>
  <c r="AL34" i="1"/>
  <c r="E35" i="1"/>
  <c r="H35" i="1"/>
  <c r="L35" i="1"/>
  <c r="K35" i="1" s="1"/>
  <c r="O35" i="1"/>
  <c r="R35" i="1"/>
  <c r="S35" i="1"/>
  <c r="V35" i="1"/>
  <c r="Z35" i="1"/>
  <c r="Y35" i="1" s="1"/>
  <c r="AC35" i="1"/>
  <c r="AG35" i="1"/>
  <c r="AH35" i="1"/>
  <c r="AI35" i="1"/>
  <c r="AK35" i="1"/>
  <c r="AJ35" i="1" s="1"/>
  <c r="AL35" i="1"/>
  <c r="F39" i="1"/>
  <c r="E39" i="1" s="1"/>
  <c r="D39" i="1" s="1"/>
  <c r="G39" i="1"/>
  <c r="H39" i="1"/>
  <c r="I39" i="1"/>
  <c r="J39" i="1"/>
  <c r="L39" i="1"/>
  <c r="M39" i="1"/>
  <c r="N39" i="1"/>
  <c r="O39" i="1"/>
  <c r="K39" i="1" s="1"/>
  <c r="P39" i="1"/>
  <c r="Q39" i="1"/>
  <c r="S39" i="1"/>
  <c r="T39" i="1"/>
  <c r="U39" i="1"/>
  <c r="W39" i="1"/>
  <c r="X39" i="1"/>
  <c r="AA39" i="1"/>
  <c r="Z39" i="1" s="1"/>
  <c r="AB39" i="1"/>
  <c r="AD39" i="1"/>
  <c r="AE39" i="1"/>
  <c r="D40" i="1"/>
  <c r="E40" i="1"/>
  <c r="H40" i="1"/>
  <c r="L40" i="1"/>
  <c r="O40" i="1"/>
  <c r="S40" i="1"/>
  <c r="R40" i="1" s="1"/>
  <c r="V40" i="1"/>
  <c r="Y40" i="1"/>
  <c r="Z40" i="1"/>
  <c r="AC40" i="1"/>
  <c r="AG40" i="1"/>
  <c r="AF40" i="1" s="1"/>
  <c r="AH40" i="1"/>
  <c r="AI40" i="1"/>
  <c r="AK40" i="1"/>
  <c r="AJ40" i="1" s="1"/>
  <c r="AL40" i="1"/>
  <c r="E41" i="1"/>
  <c r="D41" i="1" s="1"/>
  <c r="H41" i="1"/>
  <c r="L41" i="1"/>
  <c r="O41" i="1"/>
  <c r="R41" i="1"/>
  <c r="S41" i="1"/>
  <c r="V41" i="1"/>
  <c r="Y41" i="1"/>
  <c r="Z41" i="1"/>
  <c r="AC41" i="1"/>
  <c r="AH41" i="1"/>
  <c r="AI41" i="1"/>
  <c r="AK41" i="1"/>
  <c r="AL41" i="1"/>
  <c r="E42" i="1"/>
  <c r="D42" i="1" s="1"/>
  <c r="H42" i="1"/>
  <c r="K42" i="1"/>
  <c r="L42" i="1"/>
  <c r="O42" i="1"/>
  <c r="R42" i="1"/>
  <c r="S42" i="1"/>
  <c r="V42" i="1"/>
  <c r="Z42" i="1"/>
  <c r="Y42" i="1" s="1"/>
  <c r="AC42" i="1"/>
  <c r="AH42" i="1"/>
  <c r="AI42" i="1"/>
  <c r="AI39" i="1" s="1"/>
  <c r="AK42" i="1"/>
  <c r="AJ42" i="1" s="1"/>
  <c r="AL42" i="1"/>
  <c r="D43" i="1"/>
  <c r="E43" i="1"/>
  <c r="H43" i="1"/>
  <c r="K43" i="1"/>
  <c r="L43" i="1"/>
  <c r="O43" i="1"/>
  <c r="S43" i="1"/>
  <c r="R43" i="1" s="1"/>
  <c r="V43" i="1"/>
  <c r="Z43" i="1"/>
  <c r="AC43" i="1"/>
  <c r="AF43" i="1"/>
  <c r="AH43" i="1"/>
  <c r="AG43" i="1" s="1"/>
  <c r="AI43" i="1"/>
  <c r="AJ43" i="1"/>
  <c r="AK43" i="1"/>
  <c r="AL43" i="1"/>
  <c r="E44" i="1"/>
  <c r="D44" i="1" s="1"/>
  <c r="H44" i="1"/>
  <c r="L44" i="1"/>
  <c r="K44" i="1" s="1"/>
  <c r="O44" i="1"/>
  <c r="S44" i="1"/>
  <c r="V44" i="1"/>
  <c r="Y44" i="1"/>
  <c r="Z44" i="1"/>
  <c r="AC44" i="1"/>
  <c r="AG44" i="1"/>
  <c r="AH44" i="1"/>
  <c r="AI44" i="1"/>
  <c r="AJ44" i="1"/>
  <c r="AF44" i="1" s="1"/>
  <c r="AK44" i="1"/>
  <c r="AL44" i="1"/>
  <c r="E45" i="1"/>
  <c r="D45" i="1" s="1"/>
  <c r="H45" i="1"/>
  <c r="L45" i="1"/>
  <c r="O45" i="1"/>
  <c r="R45" i="1"/>
  <c r="S45" i="1"/>
  <c r="V45" i="1"/>
  <c r="Z45" i="1"/>
  <c r="Y45" i="1" s="1"/>
  <c r="AC45" i="1"/>
  <c r="AH45" i="1"/>
  <c r="AG45" i="1" s="1"/>
  <c r="AF45" i="1" s="1"/>
  <c r="AI45" i="1"/>
  <c r="AK45" i="1"/>
  <c r="AJ45" i="1" s="1"/>
  <c r="AL45" i="1"/>
  <c r="E47" i="1"/>
  <c r="F47" i="1"/>
  <c r="G47" i="1"/>
  <c r="I47" i="1"/>
  <c r="J47" i="1"/>
  <c r="M47" i="1"/>
  <c r="N47" i="1"/>
  <c r="O47" i="1"/>
  <c r="P47" i="1"/>
  <c r="Q47" i="1"/>
  <c r="S47" i="1"/>
  <c r="T47" i="1"/>
  <c r="U47" i="1"/>
  <c r="V47" i="1"/>
  <c r="R47" i="1" s="1"/>
  <c r="W47" i="1"/>
  <c r="X47" i="1"/>
  <c r="Z47" i="1"/>
  <c r="Y47" i="1" s="1"/>
  <c r="AA47" i="1"/>
  <c r="AB47" i="1"/>
  <c r="AD47" i="1"/>
  <c r="AC47" i="1" s="1"/>
  <c r="AE47" i="1"/>
  <c r="E48" i="1"/>
  <c r="H48" i="1"/>
  <c r="D48" i="1" s="1"/>
  <c r="L48" i="1"/>
  <c r="K48" i="1" s="1"/>
  <c r="O48" i="1"/>
  <c r="R48" i="1"/>
  <c r="S48" i="1"/>
  <c r="V48" i="1"/>
  <c r="Z48" i="1"/>
  <c r="Y48" i="1" s="1"/>
  <c r="AC48" i="1"/>
  <c r="AH48" i="1"/>
  <c r="AI48" i="1"/>
  <c r="AI47" i="1" s="1"/>
  <c r="AJ48" i="1"/>
  <c r="AK48" i="1"/>
  <c r="AL48" i="1"/>
  <c r="AL47" i="1" s="1"/>
  <c r="D49" i="1"/>
  <c r="E49" i="1"/>
  <c r="H49" i="1"/>
  <c r="L49" i="1"/>
  <c r="K49" i="1" s="1"/>
  <c r="O49" i="1"/>
  <c r="S49" i="1"/>
  <c r="V49" i="1"/>
  <c r="Y49" i="1"/>
  <c r="Z49" i="1"/>
  <c r="AC49" i="1"/>
  <c r="AG49" i="1"/>
  <c r="AH49" i="1"/>
  <c r="AI49" i="1"/>
  <c r="AK49" i="1"/>
  <c r="AJ49" i="1" s="1"/>
  <c r="AL49" i="1"/>
  <c r="E50" i="1"/>
  <c r="D50" i="1" s="1"/>
  <c r="H50" i="1"/>
  <c r="K50" i="1"/>
  <c r="L50" i="1"/>
  <c r="O50" i="1"/>
  <c r="R50" i="1"/>
  <c r="S50" i="1"/>
  <c r="V50" i="1"/>
  <c r="Z50" i="1"/>
  <c r="Y50" i="1" s="1"/>
  <c r="AC50" i="1"/>
  <c r="AH50" i="1"/>
  <c r="AG50" i="1" s="1"/>
  <c r="AF50" i="1" s="1"/>
  <c r="AI50" i="1"/>
  <c r="AK50" i="1"/>
  <c r="AJ50" i="1" s="1"/>
  <c r="AL50" i="1"/>
  <c r="D51" i="1"/>
  <c r="E51" i="1"/>
  <c r="H51" i="1"/>
  <c r="K51" i="1"/>
  <c r="L51" i="1"/>
  <c r="O51" i="1"/>
  <c r="S51" i="1"/>
  <c r="R51" i="1" s="1"/>
  <c r="V51" i="1"/>
  <c r="Z51" i="1"/>
  <c r="Y51" i="1" s="1"/>
  <c r="AC51" i="1"/>
  <c r="AH51" i="1"/>
  <c r="AG51" i="1" s="1"/>
  <c r="AF51" i="1" s="1"/>
  <c r="AI51" i="1"/>
  <c r="AJ51" i="1"/>
  <c r="AK51" i="1"/>
  <c r="AL51" i="1"/>
  <c r="D52" i="1"/>
  <c r="E52" i="1"/>
  <c r="H52" i="1"/>
  <c r="L52" i="1"/>
  <c r="K52" i="1" s="1"/>
  <c r="O52" i="1"/>
  <c r="S52" i="1"/>
  <c r="R52" i="1" s="1"/>
  <c r="V52" i="1"/>
  <c r="Y52" i="1"/>
  <c r="Z52" i="1"/>
  <c r="AC52" i="1"/>
  <c r="AG52" i="1"/>
  <c r="AH52" i="1"/>
  <c r="AI52" i="1"/>
  <c r="AJ52" i="1"/>
  <c r="AF52" i="1" s="1"/>
  <c r="AK52" i="1"/>
  <c r="AL52" i="1"/>
  <c r="E53" i="1"/>
  <c r="D53" i="1" s="1"/>
  <c r="H53" i="1"/>
  <c r="L53" i="1"/>
  <c r="K53" i="1" s="1"/>
  <c r="O53" i="1"/>
  <c r="R53" i="1"/>
  <c r="S53" i="1"/>
  <c r="V53" i="1"/>
  <c r="Y53" i="1"/>
  <c r="Z53" i="1"/>
  <c r="AC53" i="1"/>
  <c r="AG53" i="1"/>
  <c r="AH53" i="1"/>
  <c r="AI53" i="1"/>
  <c r="AK53" i="1"/>
  <c r="AJ53" i="1" s="1"/>
  <c r="AL53" i="1"/>
  <c r="E54" i="1"/>
  <c r="D54" i="1" s="1"/>
  <c r="H54" i="1"/>
  <c r="K54" i="1"/>
  <c r="L54" i="1"/>
  <c r="O54" i="1"/>
  <c r="R54" i="1"/>
  <c r="S54" i="1"/>
  <c r="V54" i="1"/>
  <c r="Z54" i="1"/>
  <c r="Y54" i="1" s="1"/>
  <c r="AC54" i="1"/>
  <c r="AH54" i="1"/>
  <c r="AG54" i="1" s="1"/>
  <c r="AF54" i="1" s="1"/>
  <c r="AI54" i="1"/>
  <c r="AK54" i="1"/>
  <c r="AJ54" i="1" s="1"/>
  <c r="AL54" i="1"/>
  <c r="D55" i="1"/>
  <c r="E55" i="1"/>
  <c r="H55" i="1"/>
  <c r="K55" i="1"/>
  <c r="L55" i="1"/>
  <c r="O55" i="1"/>
  <c r="S55" i="1"/>
  <c r="R55" i="1" s="1"/>
  <c r="V55" i="1"/>
  <c r="Z55" i="1"/>
  <c r="Y55" i="1" s="1"/>
  <c r="AC55" i="1"/>
  <c r="AH55" i="1"/>
  <c r="AG55" i="1" s="1"/>
  <c r="AF55" i="1" s="1"/>
  <c r="AI55" i="1"/>
  <c r="AJ55" i="1"/>
  <c r="AK55" i="1"/>
  <c r="AL55" i="1"/>
  <c r="E57" i="1"/>
  <c r="F57" i="1"/>
  <c r="G57" i="1"/>
  <c r="H57" i="1"/>
  <c r="D57" i="1" s="1"/>
  <c r="I57" i="1"/>
  <c r="J57" i="1"/>
  <c r="L57" i="1"/>
  <c r="M57" i="1"/>
  <c r="N57" i="1"/>
  <c r="P57" i="1"/>
  <c r="O57" i="1" s="1"/>
  <c r="Q57" i="1"/>
  <c r="T57" i="1"/>
  <c r="S57" i="1" s="1"/>
  <c r="U57" i="1"/>
  <c r="W57" i="1"/>
  <c r="V57" i="1" s="1"/>
  <c r="X57" i="1"/>
  <c r="AA57" i="1"/>
  <c r="Z57" i="1" s="1"/>
  <c r="Y57" i="1" s="1"/>
  <c r="AB57" i="1"/>
  <c r="AC57" i="1"/>
  <c r="AD57" i="1"/>
  <c r="AE57" i="1"/>
  <c r="E58" i="1"/>
  <c r="D58" i="1" s="1"/>
  <c r="H58" i="1"/>
  <c r="L58" i="1"/>
  <c r="K58" i="1" s="1"/>
  <c r="O58" i="1"/>
  <c r="R58" i="1"/>
  <c r="S58" i="1"/>
  <c r="V58" i="1"/>
  <c r="Y58" i="1"/>
  <c r="Z58" i="1"/>
  <c r="AC58" i="1"/>
  <c r="AG58" i="1"/>
  <c r="AH58" i="1"/>
  <c r="AI58" i="1"/>
  <c r="AK58" i="1"/>
  <c r="AJ58" i="1" s="1"/>
  <c r="AL58" i="1"/>
  <c r="E59" i="1"/>
  <c r="D59" i="1" s="1"/>
  <c r="H59" i="1"/>
  <c r="K59" i="1"/>
  <c r="L59" i="1"/>
  <c r="O59" i="1"/>
  <c r="R59" i="1"/>
  <c r="S59" i="1"/>
  <c r="V59" i="1"/>
  <c r="Z59" i="1"/>
  <c r="Y59" i="1" s="1"/>
  <c r="AC59" i="1"/>
  <c r="AH59" i="1"/>
  <c r="AG59" i="1" s="1"/>
  <c r="AF59" i="1" s="1"/>
  <c r="AI59" i="1"/>
  <c r="AK59" i="1"/>
  <c r="AJ59" i="1" s="1"/>
  <c r="AL59" i="1"/>
  <c r="D60" i="1"/>
  <c r="E60" i="1"/>
  <c r="H60" i="1"/>
  <c r="K60" i="1"/>
  <c r="L60" i="1"/>
  <c r="O60" i="1"/>
  <c r="S60" i="1"/>
  <c r="R60" i="1" s="1"/>
  <c r="V60" i="1"/>
  <c r="Z60" i="1"/>
  <c r="Y60" i="1" s="1"/>
  <c r="AC60" i="1"/>
  <c r="AH60" i="1"/>
  <c r="AG60" i="1" s="1"/>
  <c r="AF60" i="1" s="1"/>
  <c r="AI60" i="1"/>
  <c r="AJ60" i="1"/>
  <c r="AK60" i="1"/>
  <c r="AL60" i="1"/>
  <c r="D61" i="1"/>
  <c r="E61" i="1"/>
  <c r="H61" i="1"/>
  <c r="L61" i="1"/>
  <c r="K61" i="1" s="1"/>
  <c r="O61" i="1"/>
  <c r="S61" i="1"/>
  <c r="R61" i="1" s="1"/>
  <c r="V61" i="1"/>
  <c r="Y61" i="1"/>
  <c r="Z61" i="1"/>
  <c r="AC61" i="1"/>
  <c r="AG61" i="1"/>
  <c r="AH61" i="1"/>
  <c r="AI61" i="1"/>
  <c r="AJ61" i="1"/>
  <c r="AF61" i="1" s="1"/>
  <c r="AK61" i="1"/>
  <c r="AL61" i="1"/>
  <c r="E62" i="1"/>
  <c r="D62" i="1" s="1"/>
  <c r="H62" i="1"/>
  <c r="L62" i="1"/>
  <c r="K62" i="1" s="1"/>
  <c r="O62" i="1"/>
  <c r="R62" i="1"/>
  <c r="S62" i="1"/>
  <c r="V62" i="1"/>
  <c r="Y62" i="1"/>
  <c r="Z62" i="1"/>
  <c r="AC62" i="1"/>
  <c r="AG62" i="1"/>
  <c r="AH62" i="1"/>
  <c r="AI62" i="1"/>
  <c r="AK62" i="1"/>
  <c r="AJ62" i="1" s="1"/>
  <c r="AL62" i="1"/>
  <c r="E63" i="1"/>
  <c r="H63" i="1"/>
  <c r="K63" i="1"/>
  <c r="L63" i="1"/>
  <c r="O63" i="1"/>
  <c r="R63" i="1"/>
  <c r="S63" i="1"/>
  <c r="V63" i="1"/>
  <c r="Z63" i="1"/>
  <c r="Y63" i="1" s="1"/>
  <c r="AC63" i="1"/>
  <c r="AH63" i="1"/>
  <c r="AG63" i="1" s="1"/>
  <c r="AI63" i="1"/>
  <c r="AK63" i="1"/>
  <c r="AL63" i="1"/>
  <c r="D64" i="1"/>
  <c r="E64" i="1"/>
  <c r="H64" i="1"/>
  <c r="K64" i="1"/>
  <c r="L64" i="1"/>
  <c r="O64" i="1"/>
  <c r="S64" i="1"/>
  <c r="R64" i="1" s="1"/>
  <c r="V64" i="1"/>
  <c r="Z64" i="1"/>
  <c r="Y64" i="1" s="1"/>
  <c r="AC64" i="1"/>
  <c r="AH64" i="1"/>
  <c r="AI64" i="1"/>
  <c r="AJ64" i="1"/>
  <c r="AK64" i="1"/>
  <c r="AL64" i="1"/>
  <c r="E65" i="1"/>
  <c r="D65" i="1" s="1"/>
  <c r="H65" i="1"/>
  <c r="L65" i="1"/>
  <c r="O65" i="1"/>
  <c r="S65" i="1"/>
  <c r="R65" i="1" s="1"/>
  <c r="V65" i="1"/>
  <c r="Y65" i="1"/>
  <c r="Z65" i="1"/>
  <c r="AC65" i="1"/>
  <c r="AG65" i="1"/>
  <c r="AH65" i="1"/>
  <c r="AI65" i="1"/>
  <c r="AJ65" i="1"/>
  <c r="AF65" i="1" s="1"/>
  <c r="AK65" i="1"/>
  <c r="AL65" i="1"/>
  <c r="E67" i="1"/>
  <c r="F67" i="1"/>
  <c r="G67" i="1"/>
  <c r="I67" i="1"/>
  <c r="J67" i="1"/>
  <c r="M67" i="1"/>
  <c r="L67" i="1" s="1"/>
  <c r="N67" i="1"/>
  <c r="P67" i="1"/>
  <c r="Q67" i="1"/>
  <c r="T67" i="1"/>
  <c r="U67" i="1"/>
  <c r="V67" i="1"/>
  <c r="W67" i="1"/>
  <c r="X67" i="1"/>
  <c r="Z67" i="1"/>
  <c r="Y67" i="1" s="1"/>
  <c r="AA67" i="1"/>
  <c r="AB67" i="1"/>
  <c r="AD67" i="1"/>
  <c r="AC67" i="1" s="1"/>
  <c r="AE67" i="1"/>
  <c r="AK67" i="1"/>
  <c r="E68" i="1"/>
  <c r="H68" i="1"/>
  <c r="K68" i="1"/>
  <c r="L68" i="1"/>
  <c r="O68" i="1"/>
  <c r="S68" i="1"/>
  <c r="R68" i="1" s="1"/>
  <c r="V68" i="1"/>
  <c r="Z68" i="1"/>
  <c r="AC68" i="1"/>
  <c r="AH68" i="1"/>
  <c r="AG68" i="1" s="1"/>
  <c r="AI68" i="1"/>
  <c r="AK68" i="1"/>
  <c r="AL68" i="1"/>
  <c r="AL67" i="1" s="1"/>
  <c r="D69" i="1"/>
  <c r="E69" i="1"/>
  <c r="H69" i="1"/>
  <c r="L69" i="1"/>
  <c r="K69" i="1" s="1"/>
  <c r="O69" i="1"/>
  <c r="S69" i="1"/>
  <c r="V69" i="1"/>
  <c r="Z69" i="1"/>
  <c r="Y69" i="1" s="1"/>
  <c r="AC69" i="1"/>
  <c r="AH69" i="1"/>
  <c r="AI69" i="1"/>
  <c r="AJ69" i="1"/>
  <c r="AK69" i="1"/>
  <c r="AL69" i="1"/>
  <c r="D70" i="1"/>
  <c r="E70" i="1"/>
  <c r="H70" i="1"/>
  <c r="L70" i="1"/>
  <c r="O70" i="1"/>
  <c r="S70" i="1"/>
  <c r="R70" i="1" s="1"/>
  <c r="V70" i="1"/>
  <c r="Y70" i="1"/>
  <c r="Z70" i="1"/>
  <c r="AC70" i="1"/>
  <c r="AG70" i="1"/>
  <c r="AF70" i="1" s="1"/>
  <c r="AH70" i="1"/>
  <c r="AI70" i="1"/>
  <c r="AK70" i="1"/>
  <c r="AJ70" i="1" s="1"/>
  <c r="AL70" i="1"/>
  <c r="E71" i="1"/>
  <c r="D71" i="1" s="1"/>
  <c r="H71" i="1"/>
  <c r="L71" i="1"/>
  <c r="O71" i="1"/>
  <c r="R71" i="1"/>
  <c r="S71" i="1"/>
  <c r="V71" i="1"/>
  <c r="Y71" i="1"/>
  <c r="Z71" i="1"/>
  <c r="AC71" i="1"/>
  <c r="AH71" i="1"/>
  <c r="AG71" i="1" s="1"/>
  <c r="AI71" i="1"/>
  <c r="AK71" i="1"/>
  <c r="AL71" i="1"/>
  <c r="F73" i="1"/>
  <c r="E73" i="1" s="1"/>
  <c r="G73" i="1"/>
  <c r="I73" i="1"/>
  <c r="J73" i="1"/>
  <c r="K73" i="1"/>
  <c r="M73" i="1"/>
  <c r="L73" i="1" s="1"/>
  <c r="N73" i="1"/>
  <c r="O73" i="1"/>
  <c r="P73" i="1"/>
  <c r="Q73" i="1"/>
  <c r="S73" i="1"/>
  <c r="R73" i="1" s="1"/>
  <c r="T73" i="1"/>
  <c r="U73" i="1"/>
  <c r="W73" i="1"/>
  <c r="V73" i="1" s="1"/>
  <c r="X73" i="1"/>
  <c r="Z73" i="1"/>
  <c r="AA73" i="1"/>
  <c r="AB73" i="1"/>
  <c r="AD73" i="1"/>
  <c r="AC73" i="1" s="1"/>
  <c r="AE73" i="1"/>
  <c r="AI73" i="1"/>
  <c r="D74" i="1"/>
  <c r="E74" i="1"/>
  <c r="H74" i="1"/>
  <c r="K74" i="1"/>
  <c r="L74" i="1"/>
  <c r="O74" i="1"/>
  <c r="S74" i="1"/>
  <c r="V74" i="1"/>
  <c r="Z74" i="1"/>
  <c r="Y74" i="1" s="1"/>
  <c r="AC74" i="1"/>
  <c r="AH74" i="1"/>
  <c r="AG74" i="1" s="1"/>
  <c r="AF74" i="1" s="1"/>
  <c r="AI74" i="1"/>
  <c r="AJ74" i="1"/>
  <c r="AK74" i="1"/>
  <c r="AL74" i="1"/>
  <c r="D75" i="1"/>
  <c r="E75" i="1"/>
  <c r="H75" i="1"/>
  <c r="L75" i="1"/>
  <c r="K75" i="1" s="1"/>
  <c r="O75" i="1"/>
  <c r="S75" i="1"/>
  <c r="V75" i="1"/>
  <c r="Y75" i="1"/>
  <c r="Z75" i="1"/>
  <c r="AC75" i="1"/>
  <c r="AG75" i="1"/>
  <c r="AH75" i="1"/>
  <c r="AI75" i="1"/>
  <c r="AK75" i="1"/>
  <c r="AK73" i="1" s="1"/>
  <c r="AL75" i="1"/>
  <c r="E76" i="1"/>
  <c r="D76" i="1" s="1"/>
  <c r="H76" i="1"/>
  <c r="L76" i="1"/>
  <c r="K76" i="1" s="1"/>
  <c r="O76" i="1"/>
  <c r="R76" i="1"/>
  <c r="S76" i="1"/>
  <c r="V76" i="1"/>
  <c r="Z76" i="1"/>
  <c r="Y76" i="1" s="1"/>
  <c r="AC76" i="1"/>
  <c r="AH76" i="1"/>
  <c r="AH73" i="1" s="1"/>
  <c r="AG73" i="1" s="1"/>
  <c r="AI76" i="1"/>
  <c r="AK76" i="1"/>
  <c r="AL76" i="1"/>
  <c r="AJ76" i="1" s="1"/>
  <c r="E77" i="1"/>
  <c r="D77" i="1" s="1"/>
  <c r="H77" i="1"/>
  <c r="L77" i="1"/>
  <c r="O77" i="1"/>
  <c r="K77" i="1" s="1"/>
  <c r="R77" i="1"/>
  <c r="S77" i="1"/>
  <c r="V77" i="1"/>
  <c r="Y77" i="1"/>
  <c r="Z77" i="1"/>
  <c r="AC77" i="1"/>
  <c r="AH77" i="1"/>
  <c r="AG77" i="1" s="1"/>
  <c r="AI77" i="1"/>
  <c r="AK77" i="1"/>
  <c r="AL77" i="1"/>
  <c r="D78" i="1"/>
  <c r="E78" i="1"/>
  <c r="H78" i="1"/>
  <c r="L78" i="1"/>
  <c r="K78" i="1" s="1"/>
  <c r="O78" i="1"/>
  <c r="S78" i="1"/>
  <c r="R78" i="1" s="1"/>
  <c r="V78" i="1"/>
  <c r="Z78" i="1"/>
  <c r="Y78" i="1" s="1"/>
  <c r="AC78" i="1"/>
  <c r="AH78" i="1"/>
  <c r="AG78" i="1" s="1"/>
  <c r="AI78" i="1"/>
  <c r="AK78" i="1"/>
  <c r="AL78" i="1"/>
  <c r="AL73" i="1" s="1"/>
  <c r="F80" i="1"/>
  <c r="G80" i="1"/>
  <c r="E80" i="1" s="1"/>
  <c r="D80" i="1" s="1"/>
  <c r="H80" i="1"/>
  <c r="I80" i="1"/>
  <c r="J80" i="1"/>
  <c r="L80" i="1"/>
  <c r="M80" i="1"/>
  <c r="N80" i="1"/>
  <c r="O80" i="1"/>
  <c r="K80" i="1" s="1"/>
  <c r="P80" i="1"/>
  <c r="Q80" i="1"/>
  <c r="T80" i="1"/>
  <c r="S80" i="1" s="1"/>
  <c r="U80" i="1"/>
  <c r="W80" i="1"/>
  <c r="X80" i="1"/>
  <c r="Y80" i="1"/>
  <c r="AA80" i="1"/>
  <c r="Z80" i="1" s="1"/>
  <c r="AB80" i="1"/>
  <c r="AC80" i="1"/>
  <c r="AD80" i="1"/>
  <c r="AE80" i="1"/>
  <c r="E81" i="1"/>
  <c r="D81" i="1" s="1"/>
  <c r="H81" i="1"/>
  <c r="L81" i="1"/>
  <c r="O81" i="1"/>
  <c r="R81" i="1"/>
  <c r="S81" i="1"/>
  <c r="V81" i="1"/>
  <c r="Z81" i="1"/>
  <c r="Y81" i="1" s="1"/>
  <c r="AC81" i="1"/>
  <c r="AH81" i="1"/>
  <c r="AH80" i="1" s="1"/>
  <c r="AI81" i="1"/>
  <c r="AK81" i="1"/>
  <c r="AK80" i="1" s="1"/>
  <c r="AL81" i="1"/>
  <c r="E82" i="1"/>
  <c r="D82" i="1" s="1"/>
  <c r="H82" i="1"/>
  <c r="K82" i="1"/>
  <c r="L82" i="1"/>
  <c r="O82" i="1"/>
  <c r="S82" i="1"/>
  <c r="R82" i="1" s="1"/>
  <c r="V82" i="1"/>
  <c r="Z82" i="1"/>
  <c r="AC82" i="1"/>
  <c r="Y82" i="1" s="1"/>
  <c r="AG82" i="1"/>
  <c r="AH82" i="1"/>
  <c r="AI82" i="1"/>
  <c r="AK82" i="1"/>
  <c r="AL82" i="1"/>
  <c r="E83" i="1"/>
  <c r="H83" i="1"/>
  <c r="D83" i="1" s="1"/>
  <c r="K83" i="1"/>
  <c r="L83" i="1"/>
  <c r="O83" i="1"/>
  <c r="S83" i="1"/>
  <c r="R83" i="1" s="1"/>
  <c r="V83" i="1"/>
  <c r="Z83" i="1"/>
  <c r="AC83" i="1"/>
  <c r="AF83" i="1"/>
  <c r="AH83" i="1"/>
  <c r="AG83" i="1" s="1"/>
  <c r="AI83" i="1"/>
  <c r="AJ83" i="1"/>
  <c r="AK83" i="1"/>
  <c r="AL83" i="1"/>
  <c r="E84" i="1"/>
  <c r="D84" i="1" s="1"/>
  <c r="H84" i="1"/>
  <c r="L84" i="1"/>
  <c r="O84" i="1"/>
  <c r="K84" i="1" s="1"/>
  <c r="S84" i="1"/>
  <c r="R84" i="1" s="1"/>
  <c r="V84" i="1"/>
  <c r="Z84" i="1"/>
  <c r="AC84" i="1"/>
  <c r="Y84" i="1" s="1"/>
  <c r="AH84" i="1"/>
  <c r="AI84" i="1"/>
  <c r="AI80" i="1" s="1"/>
  <c r="AJ84" i="1"/>
  <c r="AK84" i="1"/>
  <c r="AL84" i="1"/>
  <c r="D85" i="1"/>
  <c r="E85" i="1"/>
  <c r="H85" i="1"/>
  <c r="L85" i="1"/>
  <c r="O85" i="1"/>
  <c r="S85" i="1"/>
  <c r="V85" i="1"/>
  <c r="R85" i="1" s="1"/>
  <c r="Y85" i="1"/>
  <c r="Z85" i="1"/>
  <c r="AC85" i="1"/>
  <c r="AG85" i="1"/>
  <c r="AF85" i="1" s="1"/>
  <c r="AH85" i="1"/>
  <c r="AI85" i="1"/>
  <c r="AK85" i="1"/>
  <c r="AJ85" i="1" s="1"/>
  <c r="AL85" i="1"/>
  <c r="E86" i="1"/>
  <c r="H86" i="1"/>
  <c r="K86" i="1"/>
  <c r="L86" i="1"/>
  <c r="O86" i="1"/>
  <c r="S86" i="1"/>
  <c r="R86" i="1" s="1"/>
  <c r="V86" i="1"/>
  <c r="Z86" i="1"/>
  <c r="Y86" i="1" s="1"/>
  <c r="AC86" i="1"/>
  <c r="AH86" i="1"/>
  <c r="AI86" i="1"/>
  <c r="AG86" i="1" s="1"/>
  <c r="AF86" i="1" s="1"/>
  <c r="AK86" i="1"/>
  <c r="AJ86" i="1" s="1"/>
  <c r="AL86" i="1"/>
  <c r="E87" i="1"/>
  <c r="H87" i="1"/>
  <c r="D87" i="1" s="1"/>
  <c r="K87" i="1"/>
  <c r="L87" i="1"/>
  <c r="O87" i="1"/>
  <c r="R87" i="1"/>
  <c r="S87" i="1"/>
  <c r="V87" i="1"/>
  <c r="Z87" i="1"/>
  <c r="AC87" i="1"/>
  <c r="AH87" i="1"/>
  <c r="AI87" i="1"/>
  <c r="AJ87" i="1"/>
  <c r="AK87" i="1"/>
  <c r="AL87" i="1"/>
  <c r="E88" i="1"/>
  <c r="D88" i="1" s="1"/>
  <c r="H88" i="1"/>
  <c r="L88" i="1"/>
  <c r="K88" i="1" s="1"/>
  <c r="O88" i="1"/>
  <c r="S88" i="1"/>
  <c r="R88" i="1" s="1"/>
  <c r="V88" i="1"/>
  <c r="Y88" i="1"/>
  <c r="Z88" i="1"/>
  <c r="AC88" i="1"/>
  <c r="AG88" i="1"/>
  <c r="AH88" i="1"/>
  <c r="AI88" i="1"/>
  <c r="AK88" i="1"/>
  <c r="AJ88" i="1" s="1"/>
  <c r="AL88" i="1"/>
  <c r="E92" i="1"/>
  <c r="F92" i="1"/>
  <c r="G92" i="1"/>
  <c r="I92" i="1"/>
  <c r="J92" i="1"/>
  <c r="M92" i="1"/>
  <c r="N92" i="1"/>
  <c r="O92" i="1"/>
  <c r="P92" i="1"/>
  <c r="Q92" i="1"/>
  <c r="S92" i="1"/>
  <c r="T92" i="1"/>
  <c r="U92" i="1"/>
  <c r="W92" i="1"/>
  <c r="X92" i="1"/>
  <c r="AA92" i="1"/>
  <c r="AB92" i="1"/>
  <c r="AD92" i="1"/>
  <c r="AE92" i="1"/>
  <c r="AK92" i="1"/>
  <c r="E93" i="1"/>
  <c r="H93" i="1"/>
  <c r="D93" i="1" s="1"/>
  <c r="K93" i="1"/>
  <c r="L93" i="1"/>
  <c r="O93" i="1"/>
  <c r="R93" i="1"/>
  <c r="S93" i="1"/>
  <c r="V93" i="1"/>
  <c r="Z93" i="1"/>
  <c r="AC93" i="1"/>
  <c r="AH93" i="1"/>
  <c r="AI93" i="1"/>
  <c r="AJ93" i="1"/>
  <c r="AK93" i="1"/>
  <c r="AL93" i="1"/>
  <c r="E94" i="1"/>
  <c r="D94" i="1" s="1"/>
  <c r="H94" i="1"/>
  <c r="L94" i="1"/>
  <c r="O94" i="1"/>
  <c r="S94" i="1"/>
  <c r="R94" i="1" s="1"/>
  <c r="V94" i="1"/>
  <c r="Y94" i="1"/>
  <c r="Z94" i="1"/>
  <c r="AC94" i="1"/>
  <c r="AG94" i="1"/>
  <c r="AH94" i="1"/>
  <c r="AI94" i="1"/>
  <c r="AK94" i="1"/>
  <c r="AJ94" i="1" s="1"/>
  <c r="AL94" i="1"/>
  <c r="E95" i="1"/>
  <c r="H95" i="1"/>
  <c r="D95" i="1" s="1"/>
  <c r="L95" i="1"/>
  <c r="K95" i="1" s="1"/>
  <c r="O95" i="1"/>
  <c r="S95" i="1"/>
  <c r="V95" i="1"/>
  <c r="R95" i="1" s="1"/>
  <c r="Y95" i="1"/>
  <c r="Z95" i="1"/>
  <c r="AC95" i="1"/>
  <c r="AG95" i="1"/>
  <c r="AH95" i="1"/>
  <c r="AI95" i="1"/>
  <c r="AJ95" i="1"/>
  <c r="AF95" i="1" s="1"/>
  <c r="AK95" i="1"/>
  <c r="AL95" i="1"/>
  <c r="E96" i="1"/>
  <c r="H96" i="1"/>
  <c r="L96" i="1"/>
  <c r="O96" i="1"/>
  <c r="K96" i="1" s="1"/>
  <c r="R96" i="1"/>
  <c r="S96" i="1"/>
  <c r="V96" i="1"/>
  <c r="Z96" i="1"/>
  <c r="Y96" i="1" s="1"/>
  <c r="AC96" i="1"/>
  <c r="AH96" i="1"/>
  <c r="AG96" i="1" s="1"/>
  <c r="AF96" i="1" s="1"/>
  <c r="AI96" i="1"/>
  <c r="AK96" i="1"/>
  <c r="AJ96" i="1" s="1"/>
  <c r="AL96" i="1"/>
  <c r="D97" i="1"/>
  <c r="E97" i="1"/>
  <c r="H97" i="1"/>
  <c r="L97" i="1"/>
  <c r="K97" i="1" s="1"/>
  <c r="O97" i="1"/>
  <c r="S97" i="1"/>
  <c r="V97" i="1"/>
  <c r="R97" i="1" s="1"/>
  <c r="Z97" i="1"/>
  <c r="Y97" i="1" s="1"/>
  <c r="AC97" i="1"/>
  <c r="AH97" i="1"/>
  <c r="AI97" i="1"/>
  <c r="AK97" i="1"/>
  <c r="AL97" i="1"/>
  <c r="AL92" i="1" s="1"/>
  <c r="D98" i="1"/>
  <c r="E98" i="1"/>
  <c r="H98" i="1"/>
  <c r="L98" i="1"/>
  <c r="K98" i="1" s="1"/>
  <c r="O98" i="1"/>
  <c r="S98" i="1"/>
  <c r="V98" i="1"/>
  <c r="Y98" i="1"/>
  <c r="Z98" i="1"/>
  <c r="AC98" i="1"/>
  <c r="AG98" i="1"/>
  <c r="AF98" i="1" s="1"/>
  <c r="AH98" i="1"/>
  <c r="AI98" i="1"/>
  <c r="AK98" i="1"/>
  <c r="AJ98" i="1" s="1"/>
  <c r="AL98" i="1"/>
  <c r="F100" i="1"/>
  <c r="G100" i="1"/>
  <c r="I100" i="1"/>
  <c r="J100" i="1"/>
  <c r="M100" i="1"/>
  <c r="N100" i="1"/>
  <c r="L100" i="1" s="1"/>
  <c r="P100" i="1"/>
  <c r="Q100" i="1"/>
  <c r="T100" i="1"/>
  <c r="U100" i="1"/>
  <c r="W100" i="1"/>
  <c r="X100" i="1"/>
  <c r="V100" i="1" s="1"/>
  <c r="Y100" i="1"/>
  <c r="Z100" i="1"/>
  <c r="AB100" i="1"/>
  <c r="AD100" i="1"/>
  <c r="AC100" i="1" s="1"/>
  <c r="AE100" i="1"/>
  <c r="E101" i="1"/>
  <c r="D101" i="1" s="1"/>
  <c r="H101" i="1"/>
  <c r="L101" i="1"/>
  <c r="O101" i="1"/>
  <c r="K101" i="1" s="1"/>
  <c r="R101" i="1"/>
  <c r="S101" i="1"/>
  <c r="V101" i="1"/>
  <c r="Y101" i="1"/>
  <c r="Z101" i="1"/>
  <c r="AC101" i="1"/>
  <c r="AH101" i="1"/>
  <c r="AG101" i="1" s="1"/>
  <c r="AI101" i="1"/>
  <c r="AK101" i="1"/>
  <c r="AL101" i="1"/>
  <c r="D102" i="1"/>
  <c r="E102" i="1"/>
  <c r="H102" i="1"/>
  <c r="L102" i="1"/>
  <c r="K102" i="1" s="1"/>
  <c r="O102" i="1"/>
  <c r="S102" i="1"/>
  <c r="R102" i="1" s="1"/>
  <c r="V102" i="1"/>
  <c r="Z102" i="1"/>
  <c r="AA102" i="1"/>
  <c r="AA100" i="1" s="1"/>
  <c r="AC102" i="1"/>
  <c r="AG102" i="1"/>
  <c r="AH102" i="1"/>
  <c r="AI102" i="1"/>
  <c r="AK102" i="1"/>
  <c r="AL102" i="1"/>
  <c r="E103" i="1"/>
  <c r="H103" i="1"/>
  <c r="D103" i="1" s="1"/>
  <c r="K103" i="1"/>
  <c r="L103" i="1"/>
  <c r="O103" i="1"/>
  <c r="S103" i="1"/>
  <c r="R103" i="1" s="1"/>
  <c r="V103" i="1"/>
  <c r="Z103" i="1"/>
  <c r="AC103" i="1"/>
  <c r="AH103" i="1"/>
  <c r="AG103" i="1" s="1"/>
  <c r="AF103" i="1" s="1"/>
  <c r="AI103" i="1"/>
  <c r="AK103" i="1"/>
  <c r="AL103" i="1"/>
  <c r="AJ103" i="1" s="1"/>
  <c r="D104" i="1"/>
  <c r="E104" i="1"/>
  <c r="H104" i="1"/>
  <c r="L104" i="1"/>
  <c r="K104" i="1" s="1"/>
  <c r="O104" i="1"/>
  <c r="S104" i="1"/>
  <c r="V104" i="1"/>
  <c r="Z104" i="1"/>
  <c r="AC104" i="1"/>
  <c r="Y104" i="1" s="1"/>
  <c r="AH104" i="1"/>
  <c r="AI104" i="1"/>
  <c r="AG104" i="1" s="1"/>
  <c r="AF104" i="1" s="1"/>
  <c r="AJ104" i="1"/>
  <c r="AK104" i="1"/>
  <c r="AL104" i="1"/>
  <c r="D105" i="1"/>
  <c r="E105" i="1"/>
  <c r="H105" i="1"/>
  <c r="L105" i="1"/>
  <c r="O105" i="1"/>
  <c r="S105" i="1"/>
  <c r="V105" i="1"/>
  <c r="R105" i="1" s="1"/>
  <c r="Y105" i="1"/>
  <c r="Z105" i="1"/>
  <c r="AC105" i="1"/>
  <c r="AG105" i="1"/>
  <c r="AH105" i="1"/>
  <c r="AI105" i="1"/>
  <c r="AK105" i="1"/>
  <c r="AJ105" i="1" s="1"/>
  <c r="AL105" i="1"/>
  <c r="E106" i="1"/>
  <c r="D106" i="1" s="1"/>
  <c r="H106" i="1"/>
  <c r="L106" i="1"/>
  <c r="O106" i="1"/>
  <c r="K106" i="1" s="1"/>
  <c r="R106" i="1"/>
  <c r="S106" i="1"/>
  <c r="V106" i="1"/>
  <c r="Y106" i="1"/>
  <c r="Z106" i="1"/>
  <c r="AC106" i="1"/>
  <c r="AH106" i="1"/>
  <c r="AG106" i="1" s="1"/>
  <c r="AI106" i="1"/>
  <c r="AK106" i="1"/>
  <c r="AL106" i="1"/>
  <c r="E107" i="1"/>
  <c r="H107" i="1"/>
  <c r="D107" i="1" s="1"/>
  <c r="K107" i="1"/>
  <c r="L107" i="1"/>
  <c r="O107" i="1"/>
  <c r="R107" i="1"/>
  <c r="S107" i="1"/>
  <c r="V107" i="1"/>
  <c r="Z107" i="1"/>
  <c r="Y107" i="1" s="1"/>
  <c r="AC107" i="1"/>
  <c r="AH107" i="1"/>
  <c r="AI107" i="1"/>
  <c r="AK107" i="1"/>
  <c r="AL107" i="1"/>
  <c r="AJ107" i="1" s="1"/>
  <c r="F109" i="1"/>
  <c r="G109" i="1"/>
  <c r="E109" i="1" s="1"/>
  <c r="D109" i="1" s="1"/>
  <c r="H109" i="1"/>
  <c r="I109" i="1"/>
  <c r="J109" i="1"/>
  <c r="L109" i="1"/>
  <c r="M109" i="1"/>
  <c r="N109" i="1"/>
  <c r="O109" i="1"/>
  <c r="K109" i="1" s="1"/>
  <c r="P109" i="1"/>
  <c r="Q109" i="1"/>
  <c r="T109" i="1"/>
  <c r="S109" i="1" s="1"/>
  <c r="U109" i="1"/>
  <c r="W109" i="1"/>
  <c r="X109" i="1"/>
  <c r="AA109" i="1"/>
  <c r="Z109" i="1" s="1"/>
  <c r="Y109" i="1" s="1"/>
  <c r="AB109" i="1"/>
  <c r="AD109" i="1"/>
  <c r="AE109" i="1"/>
  <c r="AC109" i="1" s="1"/>
  <c r="E110" i="1"/>
  <c r="D110" i="1" s="1"/>
  <c r="H110" i="1"/>
  <c r="L110" i="1"/>
  <c r="O110" i="1"/>
  <c r="S110" i="1"/>
  <c r="V110" i="1"/>
  <c r="R110" i="1" s="1"/>
  <c r="Y110" i="1"/>
  <c r="Z110" i="1"/>
  <c r="AC110" i="1"/>
  <c r="AG110" i="1"/>
  <c r="AH110" i="1"/>
  <c r="AI110" i="1"/>
  <c r="AJ110" i="1"/>
  <c r="AF110" i="1" s="1"/>
  <c r="AK110" i="1"/>
  <c r="AL110" i="1"/>
  <c r="E111" i="1"/>
  <c r="D111" i="1" s="1"/>
  <c r="H111" i="1"/>
  <c r="L111" i="1"/>
  <c r="O111" i="1"/>
  <c r="K111" i="1" s="1"/>
  <c r="R111" i="1"/>
  <c r="S111" i="1"/>
  <c r="V111" i="1"/>
  <c r="Y111" i="1"/>
  <c r="Z111" i="1"/>
  <c r="AC111" i="1"/>
  <c r="AH111" i="1"/>
  <c r="AG111" i="1" s="1"/>
  <c r="AI111" i="1"/>
  <c r="AI109" i="1" s="1"/>
  <c r="AK111" i="1"/>
  <c r="AL111" i="1"/>
  <c r="D112" i="1"/>
  <c r="E112" i="1"/>
  <c r="H112" i="1"/>
  <c r="L112" i="1"/>
  <c r="K112" i="1" s="1"/>
  <c r="O112" i="1"/>
  <c r="S112" i="1"/>
  <c r="R112" i="1" s="1"/>
  <c r="V112" i="1"/>
  <c r="Z112" i="1"/>
  <c r="Y112" i="1" s="1"/>
  <c r="AC112" i="1"/>
  <c r="AH112" i="1"/>
  <c r="AG112" i="1" s="1"/>
  <c r="AI112" i="1"/>
  <c r="AK112" i="1"/>
  <c r="AL112" i="1"/>
  <c r="AJ112" i="1" s="1"/>
  <c r="D113" i="1"/>
  <c r="E113" i="1"/>
  <c r="H113" i="1"/>
  <c r="K113" i="1"/>
  <c r="L113" i="1"/>
  <c r="O113" i="1"/>
  <c r="S113" i="1"/>
  <c r="V113" i="1"/>
  <c r="Y113" i="1"/>
  <c r="Z113" i="1"/>
  <c r="AC113" i="1"/>
  <c r="AG113" i="1"/>
  <c r="AH113" i="1"/>
  <c r="AI113" i="1"/>
  <c r="AJ113" i="1"/>
  <c r="AF113" i="1" s="1"/>
  <c r="AK113" i="1"/>
  <c r="AL113" i="1"/>
  <c r="E114" i="1"/>
  <c r="D114" i="1" s="1"/>
  <c r="H114" i="1"/>
  <c r="L114" i="1"/>
  <c r="O114" i="1"/>
  <c r="R114" i="1"/>
  <c r="S114" i="1"/>
  <c r="V114" i="1"/>
  <c r="Z114" i="1"/>
  <c r="Y114" i="1" s="1"/>
  <c r="AC114" i="1"/>
  <c r="AH114" i="1"/>
  <c r="AG114" i="1" s="1"/>
  <c r="AI114" i="1"/>
  <c r="AK114" i="1"/>
  <c r="AJ114" i="1" s="1"/>
  <c r="AL114" i="1"/>
  <c r="E115" i="1"/>
  <c r="D115" i="1" s="1"/>
  <c r="H115" i="1"/>
  <c r="L115" i="1"/>
  <c r="O115" i="1"/>
  <c r="K115" i="1" s="1"/>
  <c r="S115" i="1"/>
  <c r="R115" i="1" s="1"/>
  <c r="V115" i="1"/>
  <c r="Y115" i="1"/>
  <c r="Z115" i="1"/>
  <c r="AC115" i="1"/>
  <c r="AG115" i="1"/>
  <c r="AH115" i="1"/>
  <c r="AI115" i="1"/>
  <c r="AK115" i="1"/>
  <c r="AL115" i="1"/>
  <c r="D116" i="1"/>
  <c r="E116" i="1"/>
  <c r="H116" i="1"/>
  <c r="K116" i="1"/>
  <c r="L116" i="1"/>
  <c r="O116" i="1"/>
  <c r="S116" i="1"/>
  <c r="R116" i="1" s="1"/>
  <c r="V116" i="1"/>
  <c r="Z116" i="1"/>
  <c r="AC116" i="1"/>
  <c r="AH116" i="1"/>
  <c r="AG116" i="1" s="1"/>
  <c r="AI116" i="1"/>
  <c r="AK116" i="1"/>
  <c r="AL116" i="1"/>
  <c r="AJ116" i="1" s="1"/>
  <c r="AF116" i="1" s="1"/>
  <c r="F118" i="1"/>
  <c r="G118" i="1"/>
  <c r="E118" i="1" s="1"/>
  <c r="I118" i="1"/>
  <c r="H118" i="1" s="1"/>
  <c r="J118" i="1"/>
  <c r="M118" i="1"/>
  <c r="L118" i="1" s="1"/>
  <c r="K118" i="1" s="1"/>
  <c r="N118" i="1"/>
  <c r="O118" i="1"/>
  <c r="P118" i="1"/>
  <c r="Q118" i="1"/>
  <c r="S118" i="1"/>
  <c r="T118" i="1"/>
  <c r="U118" i="1"/>
  <c r="W118" i="1"/>
  <c r="X118" i="1"/>
  <c r="AA118" i="1"/>
  <c r="AB118" i="1"/>
  <c r="AC118" i="1"/>
  <c r="AD118" i="1"/>
  <c r="AE118" i="1"/>
  <c r="D119" i="1"/>
  <c r="E119" i="1"/>
  <c r="H119" i="1"/>
  <c r="L119" i="1"/>
  <c r="O119" i="1"/>
  <c r="S119" i="1"/>
  <c r="V119" i="1"/>
  <c r="R119" i="1" s="1"/>
  <c r="Y119" i="1"/>
  <c r="Z119" i="1"/>
  <c r="AC119" i="1"/>
  <c r="AG119" i="1"/>
  <c r="AH119" i="1"/>
  <c r="AI119" i="1"/>
  <c r="AK119" i="1"/>
  <c r="AK118" i="1" s="1"/>
  <c r="AL119" i="1"/>
  <c r="E120" i="1"/>
  <c r="H120" i="1"/>
  <c r="K120" i="1"/>
  <c r="L120" i="1"/>
  <c r="O120" i="1"/>
  <c r="S120" i="1"/>
  <c r="R120" i="1" s="1"/>
  <c r="V120" i="1"/>
  <c r="Z120" i="1"/>
  <c r="Y120" i="1" s="1"/>
  <c r="AC120" i="1"/>
  <c r="AG120" i="1"/>
  <c r="AH120" i="1"/>
  <c r="AI120" i="1"/>
  <c r="AI118" i="1" s="1"/>
  <c r="AK120" i="1"/>
  <c r="AJ120" i="1" s="1"/>
  <c r="AL120" i="1"/>
  <c r="E121" i="1"/>
  <c r="H121" i="1"/>
  <c r="D121" i="1" s="1"/>
  <c r="K121" i="1"/>
  <c r="L121" i="1"/>
  <c r="O121" i="1"/>
  <c r="R121" i="1"/>
  <c r="S121" i="1"/>
  <c r="V121" i="1"/>
  <c r="Z121" i="1"/>
  <c r="AC121" i="1"/>
  <c r="AH121" i="1"/>
  <c r="AI121" i="1"/>
  <c r="AJ121" i="1"/>
  <c r="AK121" i="1"/>
  <c r="AL121" i="1"/>
  <c r="E122" i="1"/>
  <c r="D122" i="1" s="1"/>
  <c r="H122" i="1"/>
  <c r="L122" i="1"/>
  <c r="K122" i="1" s="1"/>
  <c r="O122" i="1"/>
  <c r="S122" i="1"/>
  <c r="R122" i="1" s="1"/>
  <c r="V122" i="1"/>
  <c r="Z122" i="1"/>
  <c r="AC122" i="1"/>
  <c r="Y122" i="1" s="1"/>
  <c r="AH122" i="1"/>
  <c r="AI122" i="1"/>
  <c r="AG122" i="1" s="1"/>
  <c r="AK122" i="1"/>
  <c r="AJ122" i="1" s="1"/>
  <c r="AL122" i="1"/>
  <c r="D123" i="1"/>
  <c r="E123" i="1"/>
  <c r="H123" i="1"/>
  <c r="L123" i="1"/>
  <c r="K123" i="1" s="1"/>
  <c r="O123" i="1"/>
  <c r="S123" i="1"/>
  <c r="V123" i="1"/>
  <c r="R123" i="1" s="1"/>
  <c r="Y123" i="1"/>
  <c r="Z123" i="1"/>
  <c r="AC123" i="1"/>
  <c r="AG123" i="1"/>
  <c r="AH123" i="1"/>
  <c r="AI123" i="1"/>
  <c r="AJ123" i="1"/>
  <c r="AF123" i="1" s="1"/>
  <c r="AK123" i="1"/>
  <c r="AL123" i="1"/>
  <c r="E124" i="1"/>
  <c r="H124" i="1"/>
  <c r="K124" i="1"/>
  <c r="L124" i="1"/>
  <c r="O124" i="1"/>
  <c r="R124" i="1"/>
  <c r="S124" i="1"/>
  <c r="V124" i="1"/>
  <c r="Z124" i="1"/>
  <c r="Y124" i="1" s="1"/>
  <c r="AC124" i="1"/>
  <c r="AH124" i="1"/>
  <c r="AG124" i="1" s="1"/>
  <c r="AF124" i="1" s="1"/>
  <c r="AI124" i="1"/>
  <c r="AK124" i="1"/>
  <c r="AJ124" i="1" s="1"/>
  <c r="AL124" i="1"/>
  <c r="E125" i="1"/>
  <c r="H125" i="1"/>
  <c r="D125" i="1" s="1"/>
  <c r="L125" i="1"/>
  <c r="K125" i="1" s="1"/>
  <c r="O125" i="1"/>
  <c r="R125" i="1"/>
  <c r="S125" i="1"/>
  <c r="V125" i="1"/>
  <c r="Z125" i="1"/>
  <c r="Y125" i="1" s="1"/>
  <c r="AC125" i="1"/>
  <c r="AH125" i="1"/>
  <c r="AI125" i="1"/>
  <c r="AJ125" i="1"/>
  <c r="AK125" i="1"/>
  <c r="AL125" i="1"/>
  <c r="E127" i="1"/>
  <c r="F127" i="1"/>
  <c r="G127" i="1"/>
  <c r="H127" i="1"/>
  <c r="D127" i="1" s="1"/>
  <c r="I127" i="1"/>
  <c r="J127" i="1"/>
  <c r="L127" i="1"/>
  <c r="K127" i="1" s="1"/>
  <c r="M127" i="1"/>
  <c r="N127" i="1"/>
  <c r="P127" i="1"/>
  <c r="O127" i="1" s="1"/>
  <c r="Q127" i="1"/>
  <c r="T127" i="1"/>
  <c r="S127" i="1" s="1"/>
  <c r="R127" i="1" s="1"/>
  <c r="U127" i="1"/>
  <c r="W127" i="1"/>
  <c r="V127" i="1" s="1"/>
  <c r="X127" i="1"/>
  <c r="AA127" i="1"/>
  <c r="Z127" i="1" s="1"/>
  <c r="AB127" i="1"/>
  <c r="AD127" i="1"/>
  <c r="AE127" i="1"/>
  <c r="AC127" i="1" s="1"/>
  <c r="E128" i="1"/>
  <c r="D128" i="1" s="1"/>
  <c r="H128" i="1"/>
  <c r="L128" i="1"/>
  <c r="K128" i="1" s="1"/>
  <c r="O128" i="1"/>
  <c r="S128" i="1"/>
  <c r="V128" i="1"/>
  <c r="R128" i="1" s="1"/>
  <c r="Z128" i="1"/>
  <c r="Y128" i="1" s="1"/>
  <c r="AC128" i="1"/>
  <c r="AH128" i="1"/>
  <c r="AG128" i="1" s="1"/>
  <c r="AF128" i="1" s="1"/>
  <c r="AI128" i="1"/>
  <c r="AJ128" i="1"/>
  <c r="AK128" i="1"/>
  <c r="AL128" i="1"/>
  <c r="E129" i="1"/>
  <c r="D129" i="1" s="1"/>
  <c r="H129" i="1"/>
  <c r="L129" i="1"/>
  <c r="O129" i="1"/>
  <c r="K129" i="1" s="1"/>
  <c r="R129" i="1"/>
  <c r="S129" i="1"/>
  <c r="V129" i="1"/>
  <c r="Y129" i="1"/>
  <c r="Z129" i="1"/>
  <c r="AC129" i="1"/>
  <c r="AH129" i="1"/>
  <c r="AG129" i="1" s="1"/>
  <c r="AI129" i="1"/>
  <c r="AI127" i="1" s="1"/>
  <c r="AK129" i="1"/>
  <c r="AL129" i="1"/>
  <c r="D130" i="1"/>
  <c r="E130" i="1"/>
  <c r="H130" i="1"/>
  <c r="L130" i="1"/>
  <c r="K130" i="1" s="1"/>
  <c r="O130" i="1"/>
  <c r="S130" i="1"/>
  <c r="R130" i="1" s="1"/>
  <c r="V130" i="1"/>
  <c r="Z130" i="1"/>
  <c r="Y130" i="1" s="1"/>
  <c r="AC130" i="1"/>
  <c r="AH130" i="1"/>
  <c r="AG130" i="1" s="1"/>
  <c r="AI130" i="1"/>
  <c r="AK130" i="1"/>
  <c r="AL130" i="1"/>
  <c r="AJ130" i="1" s="1"/>
  <c r="D131" i="1"/>
  <c r="E131" i="1"/>
  <c r="H131" i="1"/>
  <c r="K131" i="1"/>
  <c r="L131" i="1"/>
  <c r="O131" i="1"/>
  <c r="S131" i="1"/>
  <c r="V131" i="1"/>
  <c r="Y131" i="1"/>
  <c r="Z131" i="1"/>
  <c r="AC131" i="1"/>
  <c r="AG131" i="1"/>
  <c r="AH131" i="1"/>
  <c r="AI131" i="1"/>
  <c r="AJ131" i="1"/>
  <c r="AF131" i="1" s="1"/>
  <c r="AK131" i="1"/>
  <c r="AK127" i="1" s="1"/>
  <c r="AL131" i="1"/>
  <c r="E132" i="1"/>
  <c r="D132" i="1" s="1"/>
  <c r="H132" i="1"/>
  <c r="L132" i="1"/>
  <c r="O132" i="1"/>
  <c r="R132" i="1"/>
  <c r="S132" i="1"/>
  <c r="V132" i="1"/>
  <c r="Z132" i="1"/>
  <c r="Y132" i="1" s="1"/>
  <c r="AC132" i="1"/>
  <c r="AH132" i="1"/>
  <c r="AG132" i="1" s="1"/>
  <c r="AI132" i="1"/>
  <c r="AK132" i="1"/>
  <c r="AJ132" i="1" s="1"/>
  <c r="AL132" i="1"/>
  <c r="E133" i="1"/>
  <c r="D133" i="1" s="1"/>
  <c r="H133" i="1"/>
  <c r="L133" i="1"/>
  <c r="O133" i="1"/>
  <c r="K133" i="1" s="1"/>
  <c r="S133" i="1"/>
  <c r="R133" i="1" s="1"/>
  <c r="V133" i="1"/>
  <c r="Y133" i="1"/>
  <c r="Z133" i="1"/>
  <c r="AC133" i="1"/>
  <c r="AG133" i="1"/>
  <c r="AH133" i="1"/>
  <c r="AI133" i="1"/>
  <c r="AK133" i="1"/>
  <c r="AL133" i="1"/>
  <c r="D134" i="1"/>
  <c r="E134" i="1"/>
  <c r="H134" i="1"/>
  <c r="K134" i="1"/>
  <c r="L134" i="1"/>
  <c r="O134" i="1"/>
  <c r="S134" i="1"/>
  <c r="R134" i="1" s="1"/>
  <c r="V134" i="1"/>
  <c r="Z134" i="1"/>
  <c r="AC134" i="1"/>
  <c r="AH134" i="1"/>
  <c r="AG134" i="1" s="1"/>
  <c r="AI134" i="1"/>
  <c r="AK134" i="1"/>
  <c r="AL134" i="1"/>
  <c r="AJ134" i="1" s="1"/>
  <c r="AF134" i="1" s="1"/>
  <c r="E135" i="1"/>
  <c r="D135" i="1" s="1"/>
  <c r="H135" i="1"/>
  <c r="K135" i="1"/>
  <c r="L135" i="1"/>
  <c r="O135" i="1"/>
  <c r="S135" i="1"/>
  <c r="R135" i="1" s="1"/>
  <c r="V135" i="1"/>
  <c r="Z135" i="1"/>
  <c r="AC135" i="1"/>
  <c r="Y135" i="1" s="1"/>
  <c r="AH135" i="1"/>
  <c r="AI135" i="1"/>
  <c r="AG135" i="1" s="1"/>
  <c r="AF135" i="1" s="1"/>
  <c r="AJ135" i="1"/>
  <c r="AK135" i="1"/>
  <c r="AL135" i="1"/>
  <c r="D136" i="1"/>
  <c r="E136" i="1"/>
  <c r="H136" i="1"/>
  <c r="L136" i="1"/>
  <c r="O136" i="1"/>
  <c r="R136" i="1"/>
  <c r="S136" i="1"/>
  <c r="V136" i="1"/>
  <c r="Y136" i="1"/>
  <c r="Z136" i="1"/>
  <c r="AC136" i="1"/>
  <c r="AG136" i="1"/>
  <c r="AF136" i="1" s="1"/>
  <c r="AH136" i="1"/>
  <c r="AI136" i="1"/>
  <c r="AK136" i="1"/>
  <c r="AJ136" i="1" s="1"/>
  <c r="AL136" i="1"/>
  <c r="F138" i="1"/>
  <c r="E138" i="1" s="1"/>
  <c r="D138" i="1" s="1"/>
  <c r="G138" i="1"/>
  <c r="I138" i="1"/>
  <c r="H138" i="1" s="1"/>
  <c r="J138" i="1"/>
  <c r="M138" i="1"/>
  <c r="L138" i="1" s="1"/>
  <c r="K138" i="1" s="1"/>
  <c r="N138" i="1"/>
  <c r="P138" i="1"/>
  <c r="Q138" i="1"/>
  <c r="O138" i="1" s="1"/>
  <c r="T138" i="1"/>
  <c r="U138" i="1"/>
  <c r="S138" i="1" s="1"/>
  <c r="R138" i="1" s="1"/>
  <c r="V138" i="1"/>
  <c r="W138" i="1"/>
  <c r="X138" i="1"/>
  <c r="Z138" i="1"/>
  <c r="AA138" i="1"/>
  <c r="AB138" i="1"/>
  <c r="AC138" i="1"/>
  <c r="Y138" i="1" s="1"/>
  <c r="AD138" i="1"/>
  <c r="AE138" i="1"/>
  <c r="D139" i="1"/>
  <c r="E139" i="1"/>
  <c r="H139" i="1"/>
  <c r="L139" i="1"/>
  <c r="K139" i="1" s="1"/>
  <c r="O139" i="1"/>
  <c r="S139" i="1"/>
  <c r="R139" i="1" s="1"/>
  <c r="V139" i="1"/>
  <c r="Z139" i="1"/>
  <c r="Y139" i="1" s="1"/>
  <c r="AC139" i="1"/>
  <c r="AH139" i="1"/>
  <c r="AG139" i="1" s="1"/>
  <c r="AI139" i="1"/>
  <c r="AI138" i="1" s="1"/>
  <c r="AK139" i="1"/>
  <c r="AL139" i="1"/>
  <c r="AL138" i="1" s="1"/>
  <c r="D140" i="1"/>
  <c r="E140" i="1"/>
  <c r="H140" i="1"/>
  <c r="K140" i="1"/>
  <c r="L140" i="1"/>
  <c r="O140" i="1"/>
  <c r="S140" i="1"/>
  <c r="V140" i="1"/>
  <c r="Y140" i="1"/>
  <c r="Z140" i="1"/>
  <c r="AC140" i="1"/>
  <c r="AG140" i="1"/>
  <c r="AH140" i="1"/>
  <c r="AI140" i="1"/>
  <c r="AJ140" i="1"/>
  <c r="AF140" i="1" s="1"/>
  <c r="AK140" i="1"/>
  <c r="AK138" i="1" s="1"/>
  <c r="AJ138" i="1" s="1"/>
  <c r="AL140" i="1"/>
  <c r="E141" i="1"/>
  <c r="D141" i="1" s="1"/>
  <c r="H141" i="1"/>
  <c r="L141" i="1"/>
  <c r="O141" i="1"/>
  <c r="R141" i="1"/>
  <c r="S141" i="1"/>
  <c r="V141" i="1"/>
  <c r="Z141" i="1"/>
  <c r="Y141" i="1" s="1"/>
  <c r="AC141" i="1"/>
  <c r="AH141" i="1"/>
  <c r="AG141" i="1" s="1"/>
  <c r="AI141" i="1"/>
  <c r="AK141" i="1"/>
  <c r="AJ141" i="1" s="1"/>
  <c r="AL141" i="1"/>
  <c r="E142" i="1"/>
  <c r="D142" i="1" s="1"/>
  <c r="H142" i="1"/>
  <c r="L142" i="1"/>
  <c r="O142" i="1"/>
  <c r="K142" i="1" s="1"/>
  <c r="S142" i="1"/>
  <c r="R142" i="1" s="1"/>
  <c r="V142" i="1"/>
  <c r="Y142" i="1"/>
  <c r="Z142" i="1"/>
  <c r="AC142" i="1"/>
  <c r="AG142" i="1"/>
  <c r="AH142" i="1"/>
  <c r="AI142" i="1"/>
  <c r="AK142" i="1"/>
  <c r="AL142" i="1"/>
  <c r="D143" i="1"/>
  <c r="E143" i="1"/>
  <c r="H143" i="1"/>
  <c r="K143" i="1"/>
  <c r="L143" i="1"/>
  <c r="O143" i="1"/>
  <c r="S143" i="1"/>
  <c r="R143" i="1" s="1"/>
  <c r="V143" i="1"/>
  <c r="Z143" i="1"/>
  <c r="AC143" i="1"/>
  <c r="AH143" i="1"/>
  <c r="AG143" i="1" s="1"/>
  <c r="AI143" i="1"/>
  <c r="AK143" i="1"/>
  <c r="AL143" i="1"/>
  <c r="AJ143" i="1" s="1"/>
  <c r="AF143" i="1" s="1"/>
  <c r="E144" i="1"/>
  <c r="D144" i="1" s="1"/>
  <c r="H144" i="1"/>
  <c r="K144" i="1"/>
  <c r="L144" i="1"/>
  <c r="O144" i="1"/>
  <c r="S144" i="1"/>
  <c r="R144" i="1" s="1"/>
  <c r="V144" i="1"/>
  <c r="Z144" i="1"/>
  <c r="AC144" i="1"/>
  <c r="Y144" i="1" s="1"/>
  <c r="AH144" i="1"/>
  <c r="AI144" i="1"/>
  <c r="AG144" i="1" s="1"/>
  <c r="AF144" i="1" s="1"/>
  <c r="AJ144" i="1"/>
  <c r="AK144" i="1"/>
  <c r="AL144" i="1"/>
  <c r="D145" i="1"/>
  <c r="E145" i="1"/>
  <c r="H145" i="1"/>
  <c r="L145" i="1"/>
  <c r="O145" i="1"/>
  <c r="R145" i="1"/>
  <c r="S145" i="1"/>
  <c r="V145" i="1"/>
  <c r="Y145" i="1"/>
  <c r="Z145" i="1"/>
  <c r="AC145" i="1"/>
  <c r="AG145" i="1"/>
  <c r="AF145" i="1" s="1"/>
  <c r="AH145" i="1"/>
  <c r="AI145" i="1"/>
  <c r="AK145" i="1"/>
  <c r="AJ145" i="1" s="1"/>
  <c r="AL145" i="1"/>
  <c r="E149" i="1"/>
  <c r="F149" i="1"/>
  <c r="G149" i="1"/>
  <c r="H149" i="1"/>
  <c r="D149" i="1" s="1"/>
  <c r="I149" i="1"/>
  <c r="I147" i="1" s="1"/>
  <c r="J149" i="1"/>
  <c r="L149" i="1"/>
  <c r="M149" i="1"/>
  <c r="N149" i="1"/>
  <c r="P149" i="1"/>
  <c r="Q149" i="1"/>
  <c r="Q147" i="1" s="1"/>
  <c r="T149" i="1"/>
  <c r="U149" i="1"/>
  <c r="U147" i="1" s="1"/>
  <c r="W149" i="1"/>
  <c r="V149" i="1" s="1"/>
  <c r="X149" i="1"/>
  <c r="AA149" i="1"/>
  <c r="AB149" i="1"/>
  <c r="AC149" i="1"/>
  <c r="AD149" i="1"/>
  <c r="AE149" i="1"/>
  <c r="E150" i="1"/>
  <c r="D150" i="1" s="1"/>
  <c r="H150" i="1"/>
  <c r="L150" i="1"/>
  <c r="K150" i="1" s="1"/>
  <c r="O150" i="1"/>
  <c r="R150" i="1"/>
  <c r="S150" i="1"/>
  <c r="V150" i="1"/>
  <c r="Y150" i="1"/>
  <c r="Z150" i="1"/>
  <c r="AC150" i="1"/>
  <c r="AG150" i="1"/>
  <c r="AH150" i="1"/>
  <c r="AH149" i="1" s="1"/>
  <c r="AI150" i="1"/>
  <c r="AK150" i="1"/>
  <c r="AJ150" i="1" s="1"/>
  <c r="AL150" i="1"/>
  <c r="AL149" i="1" s="1"/>
  <c r="E151" i="1"/>
  <c r="D151" i="1" s="1"/>
  <c r="H151" i="1"/>
  <c r="K151" i="1"/>
  <c r="L151" i="1"/>
  <c r="O151" i="1"/>
  <c r="R151" i="1"/>
  <c r="S151" i="1"/>
  <c r="V151" i="1"/>
  <c r="Z151" i="1"/>
  <c r="Y151" i="1" s="1"/>
  <c r="AC151" i="1"/>
  <c r="AH151" i="1"/>
  <c r="AG151" i="1" s="1"/>
  <c r="AI151" i="1"/>
  <c r="AI149" i="1" s="1"/>
  <c r="AK151" i="1"/>
  <c r="AJ151" i="1" s="1"/>
  <c r="AL151" i="1"/>
  <c r="D152" i="1"/>
  <c r="E152" i="1"/>
  <c r="H152" i="1"/>
  <c r="K152" i="1"/>
  <c r="L152" i="1"/>
  <c r="O152" i="1"/>
  <c r="S152" i="1"/>
  <c r="R152" i="1" s="1"/>
  <c r="V152" i="1"/>
  <c r="Z152" i="1"/>
  <c r="Y152" i="1" s="1"/>
  <c r="AC152" i="1"/>
  <c r="AH152" i="1"/>
  <c r="AG152" i="1" s="1"/>
  <c r="AF152" i="1" s="1"/>
  <c r="AI152" i="1"/>
  <c r="AJ152" i="1"/>
  <c r="AK152" i="1"/>
  <c r="AL152" i="1"/>
  <c r="D153" i="1"/>
  <c r="E153" i="1"/>
  <c r="H153" i="1"/>
  <c r="L153" i="1"/>
  <c r="K153" i="1" s="1"/>
  <c r="O153" i="1"/>
  <c r="S153" i="1"/>
  <c r="R153" i="1" s="1"/>
  <c r="V153" i="1"/>
  <c r="Y153" i="1"/>
  <c r="Z153" i="1"/>
  <c r="AC153" i="1"/>
  <c r="AG153" i="1"/>
  <c r="AH153" i="1"/>
  <c r="AI153" i="1"/>
  <c r="AJ153" i="1"/>
  <c r="AF153" i="1" s="1"/>
  <c r="AK153" i="1"/>
  <c r="AL153" i="1"/>
  <c r="E154" i="1"/>
  <c r="D154" i="1" s="1"/>
  <c r="H154" i="1"/>
  <c r="L154" i="1"/>
  <c r="K154" i="1" s="1"/>
  <c r="O154" i="1"/>
  <c r="R154" i="1"/>
  <c r="S154" i="1"/>
  <c r="V154" i="1"/>
  <c r="Y154" i="1"/>
  <c r="Z154" i="1"/>
  <c r="AC154" i="1"/>
  <c r="AG154" i="1"/>
  <c r="AH154" i="1"/>
  <c r="AI154" i="1"/>
  <c r="AK154" i="1"/>
  <c r="AJ154" i="1" s="1"/>
  <c r="AL154" i="1"/>
  <c r="E155" i="1"/>
  <c r="D155" i="1" s="1"/>
  <c r="H155" i="1"/>
  <c r="K155" i="1"/>
  <c r="L155" i="1"/>
  <c r="O155" i="1"/>
  <c r="R155" i="1"/>
  <c r="S155" i="1"/>
  <c r="V155" i="1"/>
  <c r="Z155" i="1"/>
  <c r="Y155" i="1" s="1"/>
  <c r="AC155" i="1"/>
  <c r="AH155" i="1"/>
  <c r="AG155" i="1" s="1"/>
  <c r="AI155" i="1"/>
  <c r="AK155" i="1"/>
  <c r="AJ155" i="1" s="1"/>
  <c r="AL155" i="1"/>
  <c r="F157" i="1"/>
  <c r="G157" i="1"/>
  <c r="H157" i="1"/>
  <c r="I157" i="1"/>
  <c r="J157" i="1"/>
  <c r="L157" i="1"/>
  <c r="M157" i="1"/>
  <c r="N157" i="1"/>
  <c r="O157" i="1"/>
  <c r="K157" i="1" s="1"/>
  <c r="P157" i="1"/>
  <c r="Q157" i="1"/>
  <c r="S157" i="1"/>
  <c r="T157" i="1"/>
  <c r="U157" i="1"/>
  <c r="W157" i="1"/>
  <c r="V157" i="1" s="1"/>
  <c r="X157" i="1"/>
  <c r="AA157" i="1"/>
  <c r="Z157" i="1" s="1"/>
  <c r="AB157" i="1"/>
  <c r="AD157" i="1"/>
  <c r="AE157" i="1"/>
  <c r="D158" i="1"/>
  <c r="E158" i="1"/>
  <c r="H158" i="1"/>
  <c r="L158" i="1"/>
  <c r="K158" i="1" s="1"/>
  <c r="O158" i="1"/>
  <c r="S158" i="1"/>
  <c r="R158" i="1" s="1"/>
  <c r="V158" i="1"/>
  <c r="Y158" i="1"/>
  <c r="Z158" i="1"/>
  <c r="AC158" i="1"/>
  <c r="AG158" i="1"/>
  <c r="AH158" i="1"/>
  <c r="AI158" i="1"/>
  <c r="AJ158" i="1"/>
  <c r="AF158" i="1" s="1"/>
  <c r="AK158" i="1"/>
  <c r="AK157" i="1" s="1"/>
  <c r="AL158" i="1"/>
  <c r="E159" i="1"/>
  <c r="D159" i="1" s="1"/>
  <c r="H159" i="1"/>
  <c r="L159" i="1"/>
  <c r="K159" i="1" s="1"/>
  <c r="O159" i="1"/>
  <c r="R159" i="1"/>
  <c r="S159" i="1"/>
  <c r="V159" i="1"/>
  <c r="Y159" i="1"/>
  <c r="Z159" i="1"/>
  <c r="AC159" i="1"/>
  <c r="AG159" i="1"/>
  <c r="AF159" i="1" s="1"/>
  <c r="AH159" i="1"/>
  <c r="AH157" i="1" s="1"/>
  <c r="AG157" i="1" s="1"/>
  <c r="AI159" i="1"/>
  <c r="AK159" i="1"/>
  <c r="AJ159" i="1" s="1"/>
  <c r="AL159" i="1"/>
  <c r="AL157" i="1" s="1"/>
  <c r="E160" i="1"/>
  <c r="D160" i="1" s="1"/>
  <c r="H160" i="1"/>
  <c r="K160" i="1"/>
  <c r="L160" i="1"/>
  <c r="O160" i="1"/>
  <c r="R160" i="1"/>
  <c r="S160" i="1"/>
  <c r="V160" i="1"/>
  <c r="Z160" i="1"/>
  <c r="Y160" i="1" s="1"/>
  <c r="AC160" i="1"/>
  <c r="AH160" i="1"/>
  <c r="AG160" i="1" s="1"/>
  <c r="AI160" i="1"/>
  <c r="AK160" i="1"/>
  <c r="AJ160" i="1" s="1"/>
  <c r="AL160" i="1"/>
  <c r="D161" i="1"/>
  <c r="E161" i="1"/>
  <c r="H161" i="1"/>
  <c r="K161" i="1"/>
  <c r="L161" i="1"/>
  <c r="O161" i="1"/>
  <c r="S161" i="1"/>
  <c r="R161" i="1" s="1"/>
  <c r="V161" i="1"/>
  <c r="Z161" i="1"/>
  <c r="Y161" i="1" s="1"/>
  <c r="AC161" i="1"/>
  <c r="AH161" i="1"/>
  <c r="AG161" i="1" s="1"/>
  <c r="AF161" i="1" s="1"/>
  <c r="AI161" i="1"/>
  <c r="AI157" i="1" s="1"/>
  <c r="AJ161" i="1"/>
  <c r="AK161" i="1"/>
  <c r="AL161" i="1"/>
  <c r="E163" i="1"/>
  <c r="F163" i="1"/>
  <c r="G163" i="1"/>
  <c r="H163" i="1"/>
  <c r="D163" i="1" s="1"/>
  <c r="I163" i="1"/>
  <c r="J163" i="1"/>
  <c r="L163" i="1"/>
  <c r="K163" i="1" s="1"/>
  <c r="M163" i="1"/>
  <c r="M147" i="1" s="1"/>
  <c r="N163" i="1"/>
  <c r="P163" i="1"/>
  <c r="O163" i="1" s="1"/>
  <c r="Q163" i="1"/>
  <c r="T163" i="1"/>
  <c r="S163" i="1" s="1"/>
  <c r="R163" i="1" s="1"/>
  <c r="U163" i="1"/>
  <c r="W163" i="1"/>
  <c r="V163" i="1" s="1"/>
  <c r="X163" i="1"/>
  <c r="AA163" i="1"/>
  <c r="Z163" i="1" s="1"/>
  <c r="Y163" i="1" s="1"/>
  <c r="AB163" i="1"/>
  <c r="AC163" i="1"/>
  <c r="AD163" i="1"/>
  <c r="AE163" i="1"/>
  <c r="E164" i="1"/>
  <c r="D164" i="1" s="1"/>
  <c r="H164" i="1"/>
  <c r="L164" i="1"/>
  <c r="K164" i="1" s="1"/>
  <c r="O164" i="1"/>
  <c r="R164" i="1"/>
  <c r="S164" i="1"/>
  <c r="V164" i="1"/>
  <c r="Y164" i="1"/>
  <c r="Z164" i="1"/>
  <c r="AC164" i="1"/>
  <c r="AG164" i="1"/>
  <c r="AF164" i="1" s="1"/>
  <c r="AH164" i="1"/>
  <c r="AH163" i="1" s="1"/>
  <c r="AG163" i="1" s="1"/>
  <c r="AI164" i="1"/>
  <c r="AK164" i="1"/>
  <c r="AJ164" i="1" s="1"/>
  <c r="AL164" i="1"/>
  <c r="AL163" i="1" s="1"/>
  <c r="E165" i="1"/>
  <c r="D165" i="1" s="1"/>
  <c r="H165" i="1"/>
  <c r="K165" i="1"/>
  <c r="L165" i="1"/>
  <c r="O165" i="1"/>
  <c r="R165" i="1"/>
  <c r="S165" i="1"/>
  <c r="V165" i="1"/>
  <c r="Z165" i="1"/>
  <c r="Y165" i="1" s="1"/>
  <c r="AC165" i="1"/>
  <c r="AH165" i="1"/>
  <c r="AG165" i="1" s="1"/>
  <c r="AI165" i="1"/>
  <c r="AI163" i="1" s="1"/>
  <c r="AK165" i="1"/>
  <c r="AJ165" i="1" s="1"/>
  <c r="AL165" i="1"/>
  <c r="D166" i="1"/>
  <c r="E166" i="1"/>
  <c r="H166" i="1"/>
  <c r="K166" i="1"/>
  <c r="L166" i="1"/>
  <c r="O166" i="1"/>
  <c r="S166" i="1"/>
  <c r="R166" i="1" s="1"/>
  <c r="V166" i="1"/>
  <c r="Z166" i="1"/>
  <c r="Y166" i="1" s="1"/>
  <c r="AC166" i="1"/>
  <c r="AH166" i="1"/>
  <c r="AG166" i="1" s="1"/>
  <c r="AF166" i="1" s="1"/>
  <c r="AI166" i="1"/>
  <c r="AJ166" i="1"/>
  <c r="AK166" i="1"/>
  <c r="AL166" i="1"/>
  <c r="D167" i="1"/>
  <c r="E167" i="1"/>
  <c r="H167" i="1"/>
  <c r="L167" i="1"/>
  <c r="K167" i="1" s="1"/>
  <c r="O167" i="1"/>
  <c r="S167" i="1"/>
  <c r="R167" i="1" s="1"/>
  <c r="V167" i="1"/>
  <c r="Y167" i="1"/>
  <c r="Z167" i="1"/>
  <c r="AC167" i="1"/>
  <c r="AG167" i="1"/>
  <c r="AH167" i="1"/>
  <c r="AI167" i="1"/>
  <c r="AJ167" i="1"/>
  <c r="AF167" i="1" s="1"/>
  <c r="AK167" i="1"/>
  <c r="AL167" i="1"/>
  <c r="E168" i="1"/>
  <c r="D168" i="1" s="1"/>
  <c r="H168" i="1"/>
  <c r="L168" i="1"/>
  <c r="O168" i="1"/>
  <c r="R168" i="1"/>
  <c r="S168" i="1"/>
  <c r="V168" i="1"/>
  <c r="Y168" i="1"/>
  <c r="Z168" i="1"/>
  <c r="AC168" i="1"/>
  <c r="AG168" i="1"/>
  <c r="AF168" i="1" s="1"/>
  <c r="AH168" i="1"/>
  <c r="AI168" i="1"/>
  <c r="AK168" i="1"/>
  <c r="AJ168" i="1" s="1"/>
  <c r="AL168" i="1"/>
  <c r="F170" i="1"/>
  <c r="E170" i="1" s="1"/>
  <c r="G170" i="1"/>
  <c r="I170" i="1"/>
  <c r="J170" i="1"/>
  <c r="M170" i="1"/>
  <c r="L170" i="1" s="1"/>
  <c r="K170" i="1" s="1"/>
  <c r="N170" i="1"/>
  <c r="O170" i="1"/>
  <c r="P170" i="1"/>
  <c r="Q170" i="1"/>
  <c r="S170" i="1"/>
  <c r="T170" i="1"/>
  <c r="U170" i="1"/>
  <c r="V170" i="1"/>
  <c r="R170" i="1" s="1"/>
  <c r="W170" i="1"/>
  <c r="X170" i="1"/>
  <c r="Z170" i="1"/>
  <c r="Y170" i="1" s="1"/>
  <c r="AA170" i="1"/>
  <c r="AB170" i="1"/>
  <c r="AD170" i="1"/>
  <c r="AC170" i="1" s="1"/>
  <c r="AE170" i="1"/>
  <c r="D171" i="1"/>
  <c r="E171" i="1"/>
  <c r="H171" i="1"/>
  <c r="K171" i="1"/>
  <c r="L171" i="1"/>
  <c r="O171" i="1"/>
  <c r="S171" i="1"/>
  <c r="R171" i="1" s="1"/>
  <c r="V171" i="1"/>
  <c r="Z171" i="1"/>
  <c r="AC171" i="1"/>
  <c r="AH171" i="1"/>
  <c r="AG171" i="1" s="1"/>
  <c r="AF171" i="1" s="1"/>
  <c r="AI171" i="1"/>
  <c r="AI170" i="1" s="1"/>
  <c r="AJ171" i="1"/>
  <c r="AK171" i="1"/>
  <c r="AL171" i="1"/>
  <c r="D172" i="1"/>
  <c r="E172" i="1"/>
  <c r="H172" i="1"/>
  <c r="L172" i="1"/>
  <c r="K172" i="1" s="1"/>
  <c r="O172" i="1"/>
  <c r="S172" i="1"/>
  <c r="V172" i="1"/>
  <c r="Y172" i="1"/>
  <c r="Z172" i="1"/>
  <c r="AC172" i="1"/>
  <c r="AG172" i="1"/>
  <c r="AH172" i="1"/>
  <c r="AI172" i="1"/>
  <c r="AJ172" i="1"/>
  <c r="AF172" i="1" s="1"/>
  <c r="AK172" i="1"/>
  <c r="AL172" i="1"/>
  <c r="E173" i="1"/>
  <c r="D173" i="1" s="1"/>
  <c r="H173" i="1"/>
  <c r="L173" i="1"/>
  <c r="K173" i="1" s="1"/>
  <c r="O173" i="1"/>
  <c r="R173" i="1"/>
  <c r="S173" i="1"/>
  <c r="V173" i="1"/>
  <c r="Y173" i="1"/>
  <c r="Z173" i="1"/>
  <c r="AC173" i="1"/>
  <c r="AG173" i="1"/>
  <c r="AH173" i="1"/>
  <c r="AI173" i="1"/>
  <c r="AK173" i="1"/>
  <c r="AJ173" i="1" s="1"/>
  <c r="AL173" i="1"/>
  <c r="E174" i="1"/>
  <c r="H174" i="1"/>
  <c r="K174" i="1"/>
  <c r="L174" i="1"/>
  <c r="O174" i="1"/>
  <c r="R174" i="1"/>
  <c r="S174" i="1"/>
  <c r="V174" i="1"/>
  <c r="Z174" i="1"/>
  <c r="Y174" i="1" s="1"/>
  <c r="AC174" i="1"/>
  <c r="AH174" i="1"/>
  <c r="AG174" i="1" s="1"/>
  <c r="AI174" i="1"/>
  <c r="AK174" i="1"/>
  <c r="AL174" i="1"/>
  <c r="AL170" i="1" s="1"/>
  <c r="F176" i="1"/>
  <c r="E176" i="1" s="1"/>
  <c r="D176" i="1" s="1"/>
  <c r="G176" i="1"/>
  <c r="H176" i="1"/>
  <c r="I176" i="1"/>
  <c r="J176" i="1"/>
  <c r="L176" i="1"/>
  <c r="M176" i="1"/>
  <c r="N176" i="1"/>
  <c r="O176" i="1"/>
  <c r="K176" i="1" s="1"/>
  <c r="P176" i="1"/>
  <c r="Q176" i="1"/>
  <c r="S176" i="1"/>
  <c r="R176" i="1" s="1"/>
  <c r="T176" i="1"/>
  <c r="U176" i="1"/>
  <c r="W176" i="1"/>
  <c r="V176" i="1" s="1"/>
  <c r="X176" i="1"/>
  <c r="AA176" i="1"/>
  <c r="Z176" i="1" s="1"/>
  <c r="AB176" i="1"/>
  <c r="AD176" i="1"/>
  <c r="AE176" i="1"/>
  <c r="D177" i="1"/>
  <c r="E177" i="1"/>
  <c r="H177" i="1"/>
  <c r="L177" i="1"/>
  <c r="K177" i="1" s="1"/>
  <c r="O177" i="1"/>
  <c r="S177" i="1"/>
  <c r="V177" i="1"/>
  <c r="Y177" i="1"/>
  <c r="Z177" i="1"/>
  <c r="AC177" i="1"/>
  <c r="AG177" i="1"/>
  <c r="AH177" i="1"/>
  <c r="AI177" i="1"/>
  <c r="AJ177" i="1"/>
  <c r="AF177" i="1" s="1"/>
  <c r="AK177" i="1"/>
  <c r="AL177" i="1"/>
  <c r="E178" i="1"/>
  <c r="D178" i="1" s="1"/>
  <c r="H178" i="1"/>
  <c r="L178" i="1"/>
  <c r="K178" i="1" s="1"/>
  <c r="O178" i="1"/>
  <c r="R178" i="1"/>
  <c r="S178" i="1"/>
  <c r="V178" i="1"/>
  <c r="Y178" i="1"/>
  <c r="Z178" i="1"/>
  <c r="AC178" i="1"/>
  <c r="AG178" i="1"/>
  <c r="AH178" i="1"/>
  <c r="AI178" i="1"/>
  <c r="AK178" i="1"/>
  <c r="AJ178" i="1" s="1"/>
  <c r="AL178" i="1"/>
  <c r="E179" i="1"/>
  <c r="H179" i="1"/>
  <c r="K179" i="1"/>
  <c r="L179" i="1"/>
  <c r="O179" i="1"/>
  <c r="S179" i="1"/>
  <c r="R179" i="1" s="1"/>
  <c r="V179" i="1"/>
  <c r="Z179" i="1"/>
  <c r="AC179" i="1"/>
  <c r="AH179" i="1"/>
  <c r="AG179" i="1" s="1"/>
  <c r="AI179" i="1"/>
  <c r="AI176" i="1" s="1"/>
  <c r="AK179" i="1"/>
  <c r="AL179" i="1"/>
  <c r="D180" i="1"/>
  <c r="E180" i="1"/>
  <c r="H180" i="1"/>
  <c r="L180" i="1"/>
  <c r="K180" i="1" s="1"/>
  <c r="O180" i="1"/>
  <c r="S180" i="1"/>
  <c r="V180" i="1"/>
  <c r="Z180" i="1"/>
  <c r="Y180" i="1" s="1"/>
  <c r="AC180" i="1"/>
  <c r="AH180" i="1"/>
  <c r="AI180" i="1"/>
  <c r="AJ180" i="1"/>
  <c r="AK180" i="1"/>
  <c r="AL180" i="1"/>
  <c r="D181" i="1"/>
  <c r="E181" i="1"/>
  <c r="H181" i="1"/>
  <c r="L181" i="1"/>
  <c r="O181" i="1"/>
  <c r="S181" i="1"/>
  <c r="R181" i="1" s="1"/>
  <c r="V181" i="1"/>
  <c r="Y181" i="1"/>
  <c r="Z181" i="1"/>
  <c r="AC181" i="1"/>
  <c r="AG181" i="1"/>
  <c r="AH181" i="1"/>
  <c r="AI181" i="1"/>
  <c r="AK181" i="1"/>
  <c r="AJ181" i="1" s="1"/>
  <c r="AL181" i="1"/>
  <c r="E182" i="1"/>
  <c r="D182" i="1" s="1"/>
  <c r="H182" i="1"/>
  <c r="L182" i="1"/>
  <c r="O182" i="1"/>
  <c r="R182" i="1"/>
  <c r="S182" i="1"/>
  <c r="V182" i="1"/>
  <c r="Y182" i="1"/>
  <c r="Z182" i="1"/>
  <c r="AC182" i="1"/>
  <c r="AH182" i="1"/>
  <c r="AG182" i="1" s="1"/>
  <c r="AI182" i="1"/>
  <c r="AK182" i="1"/>
  <c r="AL182" i="1"/>
  <c r="F186" i="1"/>
  <c r="G186" i="1"/>
  <c r="G184" i="1" s="1"/>
  <c r="H186" i="1"/>
  <c r="I186" i="1"/>
  <c r="J186" i="1"/>
  <c r="L186" i="1"/>
  <c r="M186" i="1"/>
  <c r="N186" i="1"/>
  <c r="P186" i="1"/>
  <c r="Q186" i="1"/>
  <c r="T186" i="1"/>
  <c r="S186" i="1" s="1"/>
  <c r="R186" i="1" s="1"/>
  <c r="U186" i="1"/>
  <c r="W186" i="1"/>
  <c r="V186" i="1" s="1"/>
  <c r="X186" i="1"/>
  <c r="AA186" i="1"/>
  <c r="AB186" i="1"/>
  <c r="AD186" i="1"/>
  <c r="AC186" i="1" s="1"/>
  <c r="AE186" i="1"/>
  <c r="AI186" i="1"/>
  <c r="E187" i="1"/>
  <c r="D187" i="1" s="1"/>
  <c r="H187" i="1"/>
  <c r="L187" i="1"/>
  <c r="K187" i="1" s="1"/>
  <c r="O187" i="1"/>
  <c r="S187" i="1"/>
  <c r="V187" i="1"/>
  <c r="Y187" i="1"/>
  <c r="Z187" i="1"/>
  <c r="AC187" i="1"/>
  <c r="AG187" i="1"/>
  <c r="AH187" i="1"/>
  <c r="AI187" i="1"/>
  <c r="AJ187" i="1"/>
  <c r="AF187" i="1" s="1"/>
  <c r="AK187" i="1"/>
  <c r="AK186" i="1" s="1"/>
  <c r="AL187" i="1"/>
  <c r="E188" i="1"/>
  <c r="H188" i="1"/>
  <c r="L188" i="1"/>
  <c r="K188" i="1" s="1"/>
  <c r="O188" i="1"/>
  <c r="S188" i="1"/>
  <c r="V188" i="1"/>
  <c r="R188" i="1" s="1"/>
  <c r="Z188" i="1"/>
  <c r="Y188" i="1" s="1"/>
  <c r="AC188" i="1"/>
  <c r="AH188" i="1"/>
  <c r="AG188" i="1" s="1"/>
  <c r="AF188" i="1" s="1"/>
  <c r="AI188" i="1"/>
  <c r="AK188" i="1"/>
  <c r="AL188" i="1"/>
  <c r="AJ188" i="1" s="1"/>
  <c r="E189" i="1"/>
  <c r="D189" i="1" s="1"/>
  <c r="H189" i="1"/>
  <c r="L189" i="1"/>
  <c r="O189" i="1"/>
  <c r="K189" i="1" s="1"/>
  <c r="R189" i="1"/>
  <c r="S189" i="1"/>
  <c r="V189" i="1"/>
  <c r="Y189" i="1"/>
  <c r="Z189" i="1"/>
  <c r="AC189" i="1"/>
  <c r="AH189" i="1"/>
  <c r="AG189" i="1" s="1"/>
  <c r="AI189" i="1"/>
  <c r="AK189" i="1"/>
  <c r="AL189" i="1"/>
  <c r="D190" i="1"/>
  <c r="E190" i="1"/>
  <c r="H190" i="1"/>
  <c r="L190" i="1"/>
  <c r="K190" i="1" s="1"/>
  <c r="O190" i="1"/>
  <c r="S190" i="1"/>
  <c r="R190" i="1" s="1"/>
  <c r="V190" i="1"/>
  <c r="Z190" i="1"/>
  <c r="Y190" i="1" s="1"/>
  <c r="AC190" i="1"/>
  <c r="AH190" i="1"/>
  <c r="AG190" i="1" s="1"/>
  <c r="AI190" i="1"/>
  <c r="AK190" i="1"/>
  <c r="AL190" i="1"/>
  <c r="AJ190" i="1" s="1"/>
  <c r="F192" i="1"/>
  <c r="G192" i="1"/>
  <c r="E192" i="1" s="1"/>
  <c r="D192" i="1" s="1"/>
  <c r="H192" i="1"/>
  <c r="I192" i="1"/>
  <c r="J192" i="1"/>
  <c r="L192" i="1"/>
  <c r="M192" i="1"/>
  <c r="N192" i="1"/>
  <c r="O192" i="1"/>
  <c r="K192" i="1" s="1"/>
  <c r="P192" i="1"/>
  <c r="Q192" i="1"/>
  <c r="T192" i="1"/>
  <c r="S192" i="1" s="1"/>
  <c r="U192" i="1"/>
  <c r="W192" i="1"/>
  <c r="X192" i="1"/>
  <c r="AA192" i="1"/>
  <c r="Z192" i="1" s="1"/>
  <c r="AB192" i="1"/>
  <c r="AD192" i="1"/>
  <c r="AE192" i="1"/>
  <c r="AC192" i="1" s="1"/>
  <c r="Y192" i="1" s="1"/>
  <c r="AI192" i="1"/>
  <c r="E193" i="1"/>
  <c r="D193" i="1" s="1"/>
  <c r="H193" i="1"/>
  <c r="L193" i="1"/>
  <c r="O193" i="1"/>
  <c r="R193" i="1"/>
  <c r="S193" i="1"/>
  <c r="V193" i="1"/>
  <c r="Z193" i="1"/>
  <c r="Y193" i="1" s="1"/>
  <c r="AC193" i="1"/>
  <c r="AH193" i="1"/>
  <c r="AH192" i="1" s="1"/>
  <c r="AG192" i="1" s="1"/>
  <c r="AI193" i="1"/>
  <c r="AK193" i="1"/>
  <c r="AK192" i="1" s="1"/>
  <c r="AL193" i="1"/>
  <c r="E194" i="1"/>
  <c r="D194" i="1" s="1"/>
  <c r="H194" i="1"/>
  <c r="L194" i="1"/>
  <c r="O194" i="1"/>
  <c r="K194" i="1" s="1"/>
  <c r="S194" i="1"/>
  <c r="R194" i="1" s="1"/>
  <c r="V194" i="1"/>
  <c r="Y194" i="1"/>
  <c r="Z194" i="1"/>
  <c r="AC194" i="1"/>
  <c r="AG194" i="1"/>
  <c r="AH194" i="1"/>
  <c r="AI194" i="1"/>
  <c r="AK194" i="1"/>
  <c r="AL194" i="1"/>
  <c r="D195" i="1"/>
  <c r="E195" i="1"/>
  <c r="H195" i="1"/>
  <c r="K195" i="1"/>
  <c r="L195" i="1"/>
  <c r="O195" i="1"/>
  <c r="S195" i="1"/>
  <c r="R195" i="1" s="1"/>
  <c r="V195" i="1"/>
  <c r="Z195" i="1"/>
  <c r="AC195" i="1"/>
  <c r="AH195" i="1"/>
  <c r="AG195" i="1" s="1"/>
  <c r="AI195" i="1"/>
  <c r="AK195" i="1"/>
  <c r="AL195" i="1"/>
  <c r="AJ195" i="1" s="1"/>
  <c r="AF195" i="1" s="1"/>
  <c r="F197" i="1"/>
  <c r="G197" i="1"/>
  <c r="E197" i="1" s="1"/>
  <c r="I197" i="1"/>
  <c r="H197" i="1" s="1"/>
  <c r="J197" i="1"/>
  <c r="M197" i="1"/>
  <c r="L197" i="1" s="1"/>
  <c r="K197" i="1" s="1"/>
  <c r="N197" i="1"/>
  <c r="O197" i="1"/>
  <c r="P197" i="1"/>
  <c r="Q197" i="1"/>
  <c r="S197" i="1"/>
  <c r="T197" i="1"/>
  <c r="U197" i="1"/>
  <c r="W197" i="1"/>
  <c r="X197" i="1"/>
  <c r="AA197" i="1"/>
  <c r="AB197" i="1"/>
  <c r="AC197" i="1"/>
  <c r="AD197" i="1"/>
  <c r="AE197" i="1"/>
  <c r="D198" i="1"/>
  <c r="E198" i="1"/>
  <c r="H198" i="1"/>
  <c r="L198" i="1"/>
  <c r="O198" i="1"/>
  <c r="S198" i="1"/>
  <c r="V198" i="1"/>
  <c r="R198" i="1" s="1"/>
  <c r="Y198" i="1"/>
  <c r="Z198" i="1"/>
  <c r="AC198" i="1"/>
  <c r="AG198" i="1"/>
  <c r="AH198" i="1"/>
  <c r="AH197" i="1" s="1"/>
  <c r="AI198" i="1"/>
  <c r="AK198" i="1"/>
  <c r="AK197" i="1" s="1"/>
  <c r="AL198" i="1"/>
  <c r="E199" i="1"/>
  <c r="H199" i="1"/>
  <c r="K199" i="1"/>
  <c r="L199" i="1"/>
  <c r="O199" i="1"/>
  <c r="S199" i="1"/>
  <c r="R199" i="1" s="1"/>
  <c r="V199" i="1"/>
  <c r="Z199" i="1"/>
  <c r="Y199" i="1" s="1"/>
  <c r="AC199" i="1"/>
  <c r="AH199" i="1"/>
  <c r="AI199" i="1"/>
  <c r="AI197" i="1" s="1"/>
  <c r="AG197" i="1" s="1"/>
  <c r="AK199" i="1"/>
  <c r="AJ199" i="1" s="1"/>
  <c r="AL199" i="1"/>
  <c r="E200" i="1"/>
  <c r="H200" i="1"/>
  <c r="D200" i="1" s="1"/>
  <c r="K200" i="1"/>
  <c r="L200" i="1"/>
  <c r="O200" i="1"/>
  <c r="R200" i="1"/>
  <c r="S200" i="1"/>
  <c r="V200" i="1"/>
  <c r="Z200" i="1"/>
  <c r="AC200" i="1"/>
  <c r="AH200" i="1"/>
  <c r="AI200" i="1"/>
  <c r="AJ200" i="1"/>
  <c r="AK200" i="1"/>
  <c r="AL200" i="1"/>
  <c r="E201" i="1"/>
  <c r="D201" i="1" s="1"/>
  <c r="H201" i="1"/>
  <c r="L201" i="1"/>
  <c r="K201" i="1" s="1"/>
  <c r="O201" i="1"/>
  <c r="S201" i="1"/>
  <c r="R201" i="1" s="1"/>
  <c r="V201" i="1"/>
  <c r="Z201" i="1"/>
  <c r="AC201" i="1"/>
  <c r="Y201" i="1" s="1"/>
  <c r="AH201" i="1"/>
  <c r="AI201" i="1"/>
  <c r="AG201" i="1" s="1"/>
  <c r="AK201" i="1"/>
  <c r="AJ201" i="1" s="1"/>
  <c r="AL201" i="1"/>
  <c r="F203" i="1"/>
  <c r="F184" i="1" s="1"/>
  <c r="E184" i="1" s="1"/>
  <c r="G203" i="1"/>
  <c r="I203" i="1"/>
  <c r="J203" i="1"/>
  <c r="H203" i="1" s="1"/>
  <c r="L203" i="1"/>
  <c r="M203" i="1"/>
  <c r="N203" i="1"/>
  <c r="P203" i="1"/>
  <c r="Q203" i="1"/>
  <c r="T203" i="1"/>
  <c r="U203" i="1"/>
  <c r="V203" i="1"/>
  <c r="W203" i="1"/>
  <c r="X203" i="1"/>
  <c r="Z203" i="1"/>
  <c r="Y203" i="1" s="1"/>
  <c r="AA203" i="1"/>
  <c r="AB203" i="1"/>
  <c r="AD203" i="1"/>
  <c r="AC203" i="1" s="1"/>
  <c r="AE203" i="1"/>
  <c r="E204" i="1"/>
  <c r="D204" i="1" s="1"/>
  <c r="H204" i="1"/>
  <c r="L204" i="1"/>
  <c r="O204" i="1"/>
  <c r="K204" i="1" s="1"/>
  <c r="R204" i="1"/>
  <c r="S204" i="1"/>
  <c r="V204" i="1"/>
  <c r="Y204" i="1"/>
  <c r="Z204" i="1"/>
  <c r="AC204" i="1"/>
  <c r="AH204" i="1"/>
  <c r="AG204" i="1" s="1"/>
  <c r="AI204" i="1"/>
  <c r="AK204" i="1"/>
  <c r="AL204" i="1"/>
  <c r="AL203" i="1" s="1"/>
  <c r="D205" i="1"/>
  <c r="E205" i="1"/>
  <c r="H205" i="1"/>
  <c r="L205" i="1"/>
  <c r="K205" i="1" s="1"/>
  <c r="O205" i="1"/>
  <c r="S205" i="1"/>
  <c r="R205" i="1" s="1"/>
  <c r="V205" i="1"/>
  <c r="Z205" i="1"/>
  <c r="Y205" i="1" s="1"/>
  <c r="AC205" i="1"/>
  <c r="AH205" i="1"/>
  <c r="AG205" i="1" s="1"/>
  <c r="AF205" i="1" s="1"/>
  <c r="AI205" i="1"/>
  <c r="AK205" i="1"/>
  <c r="AL205" i="1"/>
  <c r="AJ205" i="1" s="1"/>
  <c r="D206" i="1"/>
  <c r="E206" i="1"/>
  <c r="H206" i="1"/>
  <c r="K206" i="1"/>
  <c r="L206" i="1"/>
  <c r="O206" i="1"/>
  <c r="S206" i="1"/>
  <c r="V206" i="1"/>
  <c r="Z206" i="1"/>
  <c r="AC206" i="1"/>
  <c r="Y206" i="1" s="1"/>
  <c r="AH206" i="1"/>
  <c r="AI206" i="1"/>
  <c r="AG206" i="1" s="1"/>
  <c r="AF206" i="1" s="1"/>
  <c r="AJ206" i="1"/>
  <c r="AK206" i="1"/>
  <c r="AL206" i="1"/>
  <c r="E208" i="1"/>
  <c r="F208" i="1"/>
  <c r="G208" i="1"/>
  <c r="I208" i="1"/>
  <c r="H208" i="1" s="1"/>
  <c r="J208" i="1"/>
  <c r="M208" i="1"/>
  <c r="L208" i="1" s="1"/>
  <c r="K208" i="1" s="1"/>
  <c r="N208" i="1"/>
  <c r="N184" i="1" s="1"/>
  <c r="P208" i="1"/>
  <c r="O208" i="1" s="1"/>
  <c r="Q208" i="1"/>
  <c r="T208" i="1"/>
  <c r="S208" i="1" s="1"/>
  <c r="R208" i="1" s="1"/>
  <c r="U208" i="1"/>
  <c r="W208" i="1"/>
  <c r="X208" i="1"/>
  <c r="V208" i="1" s="1"/>
  <c r="AA208" i="1"/>
  <c r="AB208" i="1"/>
  <c r="Z208" i="1" s="1"/>
  <c r="Y208" i="1" s="1"/>
  <c r="AC208" i="1"/>
  <c r="AD208" i="1"/>
  <c r="AE208" i="1"/>
  <c r="E209" i="1"/>
  <c r="H209" i="1"/>
  <c r="K209" i="1"/>
  <c r="L209" i="1"/>
  <c r="O209" i="1"/>
  <c r="S209" i="1"/>
  <c r="R209" i="1" s="1"/>
  <c r="V209" i="1"/>
  <c r="Z209" i="1"/>
  <c r="Y209" i="1" s="1"/>
  <c r="AC209" i="1"/>
  <c r="AG209" i="1"/>
  <c r="AH209" i="1"/>
  <c r="AH208" i="1" s="1"/>
  <c r="AI209" i="1"/>
  <c r="AK209" i="1"/>
  <c r="AJ209" i="1" s="1"/>
  <c r="AL209" i="1"/>
  <c r="AL208" i="1" s="1"/>
  <c r="E210" i="1"/>
  <c r="H210" i="1"/>
  <c r="D210" i="1" s="1"/>
  <c r="K210" i="1"/>
  <c r="L210" i="1"/>
  <c r="O210" i="1"/>
  <c r="R210" i="1"/>
  <c r="S210" i="1"/>
  <c r="V210" i="1"/>
  <c r="Z210" i="1"/>
  <c r="AC210" i="1"/>
  <c r="AH210" i="1"/>
  <c r="AI210" i="1"/>
  <c r="AJ210" i="1"/>
  <c r="AK210" i="1"/>
  <c r="AL210" i="1"/>
  <c r="E211" i="1"/>
  <c r="D211" i="1" s="1"/>
  <c r="H211" i="1"/>
  <c r="L211" i="1"/>
  <c r="K211" i="1" s="1"/>
  <c r="O211" i="1"/>
  <c r="S211" i="1"/>
  <c r="R211" i="1" s="1"/>
  <c r="V211" i="1"/>
  <c r="Z211" i="1"/>
  <c r="AC211" i="1"/>
  <c r="Y211" i="1" s="1"/>
  <c r="AH211" i="1"/>
  <c r="AI211" i="1"/>
  <c r="AG211" i="1" s="1"/>
  <c r="AK211" i="1"/>
  <c r="AJ211" i="1" s="1"/>
  <c r="AL211" i="1"/>
  <c r="D212" i="1"/>
  <c r="E212" i="1"/>
  <c r="H212" i="1"/>
  <c r="L212" i="1"/>
  <c r="K212" i="1" s="1"/>
  <c r="O212" i="1"/>
  <c r="S212" i="1"/>
  <c r="V212" i="1"/>
  <c r="R212" i="1" s="1"/>
  <c r="Y212" i="1"/>
  <c r="Z212" i="1"/>
  <c r="AC212" i="1"/>
  <c r="AG212" i="1"/>
  <c r="AH212" i="1"/>
  <c r="AI212" i="1"/>
  <c r="AJ212" i="1"/>
  <c r="AF212" i="1" s="1"/>
  <c r="AK212" i="1"/>
  <c r="AL212" i="1"/>
  <c r="E213" i="1"/>
  <c r="H213" i="1"/>
  <c r="K213" i="1"/>
  <c r="L213" i="1"/>
  <c r="O213" i="1"/>
  <c r="R213" i="1"/>
  <c r="S213" i="1"/>
  <c r="V213" i="1"/>
  <c r="Z213" i="1"/>
  <c r="Y213" i="1" s="1"/>
  <c r="AC213" i="1"/>
  <c r="AH213" i="1"/>
  <c r="AG213" i="1" s="1"/>
  <c r="AF213" i="1" s="1"/>
  <c r="AI213" i="1"/>
  <c r="AK213" i="1"/>
  <c r="AJ213" i="1" s="1"/>
  <c r="AL213" i="1"/>
  <c r="E214" i="1"/>
  <c r="H214" i="1"/>
  <c r="D214" i="1" s="1"/>
  <c r="L214" i="1"/>
  <c r="K214" i="1" s="1"/>
  <c r="O214" i="1"/>
  <c r="R214" i="1"/>
  <c r="S214" i="1"/>
  <c r="V214" i="1"/>
  <c r="Z214" i="1"/>
  <c r="Y214" i="1" s="1"/>
  <c r="AC214" i="1"/>
  <c r="AH214" i="1"/>
  <c r="AI214" i="1"/>
  <c r="AJ214" i="1"/>
  <c r="AK214" i="1"/>
  <c r="AL214" i="1"/>
  <c r="D197" i="1" l="1"/>
  <c r="AF211" i="1"/>
  <c r="D208" i="1"/>
  <c r="AF201" i="1"/>
  <c r="AF190" i="1"/>
  <c r="AF181" i="1"/>
  <c r="R192" i="1"/>
  <c r="AF189" i="1"/>
  <c r="AF182" i="1"/>
  <c r="AG210" i="1"/>
  <c r="AF210" i="1" s="1"/>
  <c r="D209" i="1"/>
  <c r="AJ204" i="1"/>
  <c r="AF204" i="1" s="1"/>
  <c r="AK203" i="1"/>
  <c r="AJ203" i="1" s="1"/>
  <c r="S203" i="1"/>
  <c r="R203" i="1" s="1"/>
  <c r="E203" i="1"/>
  <c r="D203" i="1" s="1"/>
  <c r="AG200" i="1"/>
  <c r="AF200" i="1" s="1"/>
  <c r="D199" i="1"/>
  <c r="Z197" i="1"/>
  <c r="Y197" i="1" s="1"/>
  <c r="Y195" i="1"/>
  <c r="AJ193" i="1"/>
  <c r="K193" i="1"/>
  <c r="V192" i="1"/>
  <c r="Q184" i="1"/>
  <c r="M184" i="1"/>
  <c r="L184" i="1" s="1"/>
  <c r="I184" i="1"/>
  <c r="AJ189" i="1"/>
  <c r="X184" i="1"/>
  <c r="E186" i="1"/>
  <c r="D186" i="1" s="1"/>
  <c r="J184" i="1"/>
  <c r="AJ182" i="1"/>
  <c r="R180" i="1"/>
  <c r="AJ179" i="1"/>
  <c r="Y179" i="1"/>
  <c r="D179" i="1"/>
  <c r="AH176" i="1"/>
  <c r="AG176" i="1" s="1"/>
  <c r="AJ174" i="1"/>
  <c r="D174" i="1"/>
  <c r="H170" i="1"/>
  <c r="AF165" i="1"/>
  <c r="AF160" i="1"/>
  <c r="G147" i="1"/>
  <c r="AF154" i="1"/>
  <c r="AI147" i="1"/>
  <c r="AF150" i="1"/>
  <c r="AF141" i="1"/>
  <c r="AF132" i="1"/>
  <c r="AF122" i="1"/>
  <c r="AF114" i="1"/>
  <c r="AF105" i="1"/>
  <c r="AF209" i="1"/>
  <c r="AI203" i="1"/>
  <c r="AI184" i="1" s="1"/>
  <c r="AG199" i="1"/>
  <c r="AF199" i="1" s="1"/>
  <c r="AL197" i="1"/>
  <c r="AJ197" i="1" s="1"/>
  <c r="AF197" i="1" s="1"/>
  <c r="U184" i="1"/>
  <c r="AK184" i="1"/>
  <c r="AJ186" i="1"/>
  <c r="AE184" i="1"/>
  <c r="W184" i="1"/>
  <c r="AL176" i="1"/>
  <c r="AL147" i="1" s="1"/>
  <c r="AF178" i="1"/>
  <c r="AK176" i="1"/>
  <c r="AJ176" i="1" s="1"/>
  <c r="AF173" i="1"/>
  <c r="AK170" i="1"/>
  <c r="AJ170" i="1" s="1"/>
  <c r="AH170" i="1"/>
  <c r="AG170" i="1" s="1"/>
  <c r="AF170" i="1" s="1"/>
  <c r="F147" i="1"/>
  <c r="E147" i="1" s="1"/>
  <c r="AF155" i="1"/>
  <c r="AF151" i="1"/>
  <c r="J147" i="1"/>
  <c r="AK208" i="1"/>
  <c r="AJ208" i="1" s="1"/>
  <c r="AH203" i="1"/>
  <c r="AG203" i="1" s="1"/>
  <c r="AF203" i="1" s="1"/>
  <c r="AL192" i="1"/>
  <c r="AJ192" i="1" s="1"/>
  <c r="AF192" i="1" s="1"/>
  <c r="AB184" i="1"/>
  <c r="P184" i="1"/>
  <c r="O184" i="1" s="1"/>
  <c r="AD184" i="1"/>
  <c r="AF179" i="1"/>
  <c r="AF174" i="1"/>
  <c r="D170" i="1"/>
  <c r="L147" i="1"/>
  <c r="R157" i="1"/>
  <c r="N147" i="1"/>
  <c r="H147" i="1"/>
  <c r="AF130" i="1"/>
  <c r="Y127" i="1"/>
  <c r="AF112" i="1"/>
  <c r="AG214" i="1"/>
  <c r="AF214" i="1" s="1"/>
  <c r="D213" i="1"/>
  <c r="Y210" i="1"/>
  <c r="AI208" i="1"/>
  <c r="AG208" i="1" s="1"/>
  <c r="AF208" i="1" s="1"/>
  <c r="R206" i="1"/>
  <c r="O203" i="1"/>
  <c r="K203" i="1" s="1"/>
  <c r="Y200" i="1"/>
  <c r="AJ198" i="1"/>
  <c r="AF198" i="1" s="1"/>
  <c r="K198" i="1"/>
  <c r="V197" i="1"/>
  <c r="R197" i="1" s="1"/>
  <c r="AJ194" i="1"/>
  <c r="AF194" i="1" s="1"/>
  <c r="AG193" i="1"/>
  <c r="AF193" i="1" s="1"/>
  <c r="AL186" i="1"/>
  <c r="AH186" i="1"/>
  <c r="D188" i="1"/>
  <c r="R187" i="1"/>
  <c r="Z186" i="1"/>
  <c r="Y186" i="1" s="1"/>
  <c r="T184" i="1"/>
  <c r="S184" i="1" s="1"/>
  <c r="O186" i="1"/>
  <c r="K186" i="1" s="1"/>
  <c r="AA184" i="1"/>
  <c r="Z184" i="1" s="1"/>
  <c r="K182" i="1"/>
  <c r="K181" i="1"/>
  <c r="AG180" i="1"/>
  <c r="AF180" i="1" s="1"/>
  <c r="R177" i="1"/>
  <c r="AC176" i="1"/>
  <c r="Y176" i="1" s="1"/>
  <c r="R172" i="1"/>
  <c r="Y171" i="1"/>
  <c r="K168" i="1"/>
  <c r="AJ157" i="1"/>
  <c r="AF157" i="1" s="1"/>
  <c r="AD147" i="1"/>
  <c r="AC147" i="1" s="1"/>
  <c r="AH147" i="1"/>
  <c r="AG147" i="1" s="1"/>
  <c r="AG149" i="1"/>
  <c r="AE147" i="1"/>
  <c r="AA147" i="1"/>
  <c r="D118" i="1"/>
  <c r="AC157" i="1"/>
  <c r="Y157" i="1" s="1"/>
  <c r="E157" i="1"/>
  <c r="D157" i="1" s="1"/>
  <c r="Z149" i="1"/>
  <c r="Y149" i="1" s="1"/>
  <c r="Y143" i="1"/>
  <c r="K141" i="1"/>
  <c r="AJ139" i="1"/>
  <c r="AF139" i="1" s="1"/>
  <c r="Y134" i="1"/>
  <c r="K132" i="1"/>
  <c r="AJ129" i="1"/>
  <c r="AF129" i="1" s="1"/>
  <c r="AG121" i="1"/>
  <c r="AF121" i="1" s="1"/>
  <c r="D120" i="1"/>
  <c r="Z118" i="1"/>
  <c r="Y118" i="1" s="1"/>
  <c r="Y116" i="1"/>
  <c r="K114" i="1"/>
  <c r="AJ111" i="1"/>
  <c r="AF111" i="1" s="1"/>
  <c r="AK109" i="1"/>
  <c r="K110" i="1"/>
  <c r="V109" i="1"/>
  <c r="R109" i="1" s="1"/>
  <c r="M90" i="1"/>
  <c r="L90" i="1" s="1"/>
  <c r="AG107" i="1"/>
  <c r="AF107" i="1" s="1"/>
  <c r="AJ106" i="1"/>
  <c r="AF106" i="1" s="1"/>
  <c r="R104" i="1"/>
  <c r="Y103" i="1"/>
  <c r="O100" i="1"/>
  <c r="K100" i="1" s="1"/>
  <c r="P90" i="1"/>
  <c r="H100" i="1"/>
  <c r="AF94" i="1"/>
  <c r="U90" i="1"/>
  <c r="J90" i="1"/>
  <c r="AK163" i="1"/>
  <c r="AJ163" i="1" s="1"/>
  <c r="AF163" i="1" s="1"/>
  <c r="AK149" i="1"/>
  <c r="AF120" i="1"/>
  <c r="AL118" i="1"/>
  <c r="AJ118" i="1" s="1"/>
  <c r="AH118" i="1"/>
  <c r="AG118" i="1" s="1"/>
  <c r="AB90" i="1"/>
  <c r="AH100" i="1"/>
  <c r="AI92" i="1"/>
  <c r="AJ92" i="1"/>
  <c r="AK90" i="1"/>
  <c r="AA90" i="1"/>
  <c r="Z90" i="1" s="1"/>
  <c r="I90" i="1"/>
  <c r="H90" i="1" s="1"/>
  <c r="AF88" i="1"/>
  <c r="AJ80" i="1"/>
  <c r="AB147" i="1"/>
  <c r="X147" i="1"/>
  <c r="T147" i="1"/>
  <c r="S147" i="1" s="1"/>
  <c r="P147" i="1"/>
  <c r="O147" i="1" s="1"/>
  <c r="W147" i="1"/>
  <c r="V147" i="1" s="1"/>
  <c r="AH138" i="1"/>
  <c r="AG138" i="1" s="1"/>
  <c r="AF138" i="1" s="1"/>
  <c r="T90" i="1"/>
  <c r="F90" i="1"/>
  <c r="E90" i="1" s="1"/>
  <c r="D90" i="1" s="1"/>
  <c r="E100" i="1"/>
  <c r="AE90" i="1"/>
  <c r="N90" i="1"/>
  <c r="S149" i="1"/>
  <c r="R149" i="1" s="1"/>
  <c r="O149" i="1"/>
  <c r="K149" i="1" s="1"/>
  <c r="K145" i="1"/>
  <c r="AJ142" i="1"/>
  <c r="AF142" i="1" s="1"/>
  <c r="R140" i="1"/>
  <c r="K136" i="1"/>
  <c r="AJ133" i="1"/>
  <c r="AF133" i="1" s="1"/>
  <c r="R131" i="1"/>
  <c r="AL127" i="1"/>
  <c r="AJ127" i="1" s="1"/>
  <c r="AH127" i="1"/>
  <c r="AG127" i="1" s="1"/>
  <c r="AG125" i="1"/>
  <c r="AF125" i="1" s="1"/>
  <c r="D124" i="1"/>
  <c r="Y121" i="1"/>
  <c r="AJ119" i="1"/>
  <c r="AF119" i="1" s="1"/>
  <c r="K119" i="1"/>
  <c r="V118" i="1"/>
  <c r="R118" i="1" s="1"/>
  <c r="AJ115" i="1"/>
  <c r="AF115" i="1" s="1"/>
  <c r="R113" i="1"/>
  <c r="AL109" i="1"/>
  <c r="AH109" i="1"/>
  <c r="AG109" i="1" s="1"/>
  <c r="X90" i="1"/>
  <c r="K105" i="1"/>
  <c r="AL100" i="1"/>
  <c r="AL90" i="1" s="1"/>
  <c r="Q90" i="1"/>
  <c r="K94" i="1"/>
  <c r="AD90" i="1"/>
  <c r="AC90" i="1" s="1"/>
  <c r="AG80" i="1"/>
  <c r="AF80" i="1" s="1"/>
  <c r="AJ101" i="1"/>
  <c r="AF101" i="1" s="1"/>
  <c r="AK100" i="1"/>
  <c r="R98" i="1"/>
  <c r="AG93" i="1"/>
  <c r="AF93" i="1" s="1"/>
  <c r="AH92" i="1"/>
  <c r="AC92" i="1"/>
  <c r="L92" i="1"/>
  <c r="K92" i="1" s="1"/>
  <c r="G90" i="1"/>
  <c r="AG87" i="1"/>
  <c r="AF87" i="1" s="1"/>
  <c r="D86" i="1"/>
  <c r="AG84" i="1"/>
  <c r="AF84" i="1" s="1"/>
  <c r="Y83" i="1"/>
  <c r="AJ81" i="1"/>
  <c r="K81" i="1"/>
  <c r="V80" i="1"/>
  <c r="R80" i="1" s="1"/>
  <c r="AJ78" i="1"/>
  <c r="AF78" i="1" s="1"/>
  <c r="AJ77" i="1"/>
  <c r="AF77" i="1" s="1"/>
  <c r="AG76" i="1"/>
  <c r="AF76" i="1" s="1"/>
  <c r="R75" i="1"/>
  <c r="H73" i="1"/>
  <c r="AJ71" i="1"/>
  <c r="AF71" i="1" s="1"/>
  <c r="R69" i="1"/>
  <c r="AJ68" i="1"/>
  <c r="Y68" i="1"/>
  <c r="D68" i="1"/>
  <c r="S67" i="1"/>
  <c r="R67" i="1" s="1"/>
  <c r="K65" i="1"/>
  <c r="AG64" i="1"/>
  <c r="AF64" i="1" s="1"/>
  <c r="AJ63" i="1"/>
  <c r="AF63" i="1" s="1"/>
  <c r="D63" i="1"/>
  <c r="AH57" i="1"/>
  <c r="R57" i="1"/>
  <c r="N37" i="1"/>
  <c r="N216" i="1" s="1"/>
  <c r="G37" i="1"/>
  <c r="Y102" i="1"/>
  <c r="AI100" i="1"/>
  <c r="AJ97" i="1"/>
  <c r="Y73" i="1"/>
  <c r="AI67" i="1"/>
  <c r="AF62" i="1"/>
  <c r="AI57" i="1"/>
  <c r="AI37" i="1" s="1"/>
  <c r="AL57" i="1"/>
  <c r="AF58" i="1"/>
  <c r="K57" i="1"/>
  <c r="AF53" i="1"/>
  <c r="AF49" i="1"/>
  <c r="F37" i="1"/>
  <c r="E37" i="1" s="1"/>
  <c r="W90" i="1"/>
  <c r="V90" i="1" s="1"/>
  <c r="D92" i="1"/>
  <c r="AL80" i="1"/>
  <c r="AJ73" i="1"/>
  <c r="AF73" i="1" s="1"/>
  <c r="D73" i="1"/>
  <c r="AF68" i="1"/>
  <c r="AJ67" i="1"/>
  <c r="D67" i="1"/>
  <c r="J37" i="1"/>
  <c r="J216" i="1" s="1"/>
  <c r="AE37" i="1"/>
  <c r="AJ102" i="1"/>
  <c r="AF102" i="1" s="1"/>
  <c r="S100" i="1"/>
  <c r="R100" i="1" s="1"/>
  <c r="AG97" i="1"/>
  <c r="AF97" i="1" s="1"/>
  <c r="D96" i="1"/>
  <c r="Y93" i="1"/>
  <c r="Z92" i="1"/>
  <c r="Y92" i="1" s="1"/>
  <c r="V92" i="1"/>
  <c r="R92" i="1" s="1"/>
  <c r="H92" i="1"/>
  <c r="Y87" i="1"/>
  <c r="K85" i="1"/>
  <c r="AJ82" i="1"/>
  <c r="AF82" i="1" s="1"/>
  <c r="AG81" i="1"/>
  <c r="AJ75" i="1"/>
  <c r="AF75" i="1" s="1"/>
  <c r="R74" i="1"/>
  <c r="K71" i="1"/>
  <c r="K70" i="1"/>
  <c r="AG69" i="1"/>
  <c r="AF69" i="1" s="1"/>
  <c r="AH67" i="1"/>
  <c r="AG67" i="1" s="1"/>
  <c r="AF67" i="1" s="1"/>
  <c r="O67" i="1"/>
  <c r="K67" i="1" s="1"/>
  <c r="H67" i="1"/>
  <c r="R49" i="1"/>
  <c r="K45" i="1"/>
  <c r="Y43" i="1"/>
  <c r="AG42" i="1"/>
  <c r="AF42" i="1" s="1"/>
  <c r="AJ41" i="1"/>
  <c r="AB37" i="1"/>
  <c r="AB216" i="1" s="1"/>
  <c r="P37" i="1"/>
  <c r="AD37" i="1"/>
  <c r="AC37" i="1" s="1"/>
  <c r="Y33" i="1"/>
  <c r="AG32" i="1"/>
  <c r="AF32" i="1" s="1"/>
  <c r="AJ31" i="1"/>
  <c r="AF31" i="1" s="1"/>
  <c r="AK30" i="1"/>
  <c r="R30" i="1"/>
  <c r="AG23" i="1"/>
  <c r="AF23" i="1" s="1"/>
  <c r="AF17" i="1"/>
  <c r="AK10" i="1"/>
  <c r="AJ12" i="1"/>
  <c r="Y12" i="1"/>
  <c r="AK57" i="1"/>
  <c r="AJ57" i="1" s="1"/>
  <c r="AK47" i="1"/>
  <c r="AJ47" i="1" s="1"/>
  <c r="D47" i="1"/>
  <c r="T37" i="1"/>
  <c r="AA37" i="1"/>
  <c r="AF35" i="1"/>
  <c r="K30" i="1"/>
  <c r="AF26" i="1"/>
  <c r="AJ23" i="1"/>
  <c r="K16" i="1"/>
  <c r="I37" i="1"/>
  <c r="H37" i="1" s="1"/>
  <c r="H47" i="1"/>
  <c r="AH39" i="1"/>
  <c r="X37" i="1"/>
  <c r="X216" i="1" s="1"/>
  <c r="V10" i="1"/>
  <c r="R10" i="1" s="1"/>
  <c r="AG48" i="1"/>
  <c r="AF48" i="1" s="1"/>
  <c r="AH47" i="1"/>
  <c r="AG47" i="1" s="1"/>
  <c r="AF47" i="1" s="1"/>
  <c r="U37" i="1"/>
  <c r="U216" i="1" s="1"/>
  <c r="Q37" i="1"/>
  <c r="Q216" i="1" s="1"/>
  <c r="M37" i="1"/>
  <c r="L37" i="1" s="1"/>
  <c r="L47" i="1"/>
  <c r="K47" i="1" s="1"/>
  <c r="R44" i="1"/>
  <c r="AL39" i="1"/>
  <c r="AL37" i="1" s="1"/>
  <c r="AG41" i="1"/>
  <c r="AF41" i="1" s="1"/>
  <c r="K41" i="1"/>
  <c r="AK39" i="1"/>
  <c r="K40" i="1"/>
  <c r="AC39" i="1"/>
  <c r="Y39" i="1" s="1"/>
  <c r="V39" i="1"/>
  <c r="R39" i="1" s="1"/>
  <c r="W37" i="1"/>
  <c r="D35" i="1"/>
  <c r="R34" i="1"/>
  <c r="AL30" i="1"/>
  <c r="AL10" i="1" s="1"/>
  <c r="K31" i="1"/>
  <c r="AJ16" i="1"/>
  <c r="O10" i="1"/>
  <c r="AG12" i="1"/>
  <c r="Z10" i="1"/>
  <c r="D12" i="1"/>
  <c r="S16" i="1"/>
  <c r="R16" i="1" s="1"/>
  <c r="O16" i="1"/>
  <c r="AH16" i="1"/>
  <c r="AG16" i="1" s="1"/>
  <c r="AF16" i="1" s="1"/>
  <c r="AH10" i="1"/>
  <c r="AD10" i="1"/>
  <c r="F10" i="1"/>
  <c r="M10" i="1"/>
  <c r="I10" i="1"/>
  <c r="AI216" i="1" l="1"/>
  <c r="AI221" i="1" s="1"/>
  <c r="AL216" i="1"/>
  <c r="AL221" i="1" s="1"/>
  <c r="E10" i="1"/>
  <c r="F216" i="1"/>
  <c r="AF12" i="1"/>
  <c r="V37" i="1"/>
  <c r="W216" i="1"/>
  <c r="V216" i="1" s="1"/>
  <c r="AK37" i="1"/>
  <c r="AJ37" i="1" s="1"/>
  <c r="AJ39" i="1"/>
  <c r="Z37" i="1"/>
  <c r="Y37" i="1" s="1"/>
  <c r="AA216" i="1"/>
  <c r="Z216" i="1" s="1"/>
  <c r="AJ10" i="1"/>
  <c r="AJ30" i="1"/>
  <c r="AF30" i="1" s="1"/>
  <c r="AF81" i="1"/>
  <c r="AE216" i="1"/>
  <c r="G216" i="1"/>
  <c r="AJ100" i="1"/>
  <c r="D100" i="1"/>
  <c r="AJ149" i="1"/>
  <c r="AK147" i="1"/>
  <c r="AJ147" i="1" s="1"/>
  <c r="O90" i="1"/>
  <c r="AL184" i="1"/>
  <c r="AJ184" i="1" s="1"/>
  <c r="V184" i="1"/>
  <c r="AC10" i="1"/>
  <c r="Y10" i="1" s="1"/>
  <c r="AD216" i="1"/>
  <c r="AC216" i="1" s="1"/>
  <c r="S37" i="1"/>
  <c r="T216" i="1"/>
  <c r="S216" i="1" s="1"/>
  <c r="O37" i="1"/>
  <c r="P216" i="1"/>
  <c r="O216" i="1" s="1"/>
  <c r="D37" i="1"/>
  <c r="AH90" i="1"/>
  <c r="AG92" i="1"/>
  <c r="AF92" i="1" s="1"/>
  <c r="AF109" i="1"/>
  <c r="AI90" i="1"/>
  <c r="AF118" i="1"/>
  <c r="AF149" i="1"/>
  <c r="K147" i="1"/>
  <c r="H184" i="1"/>
  <c r="D184" i="1" s="1"/>
  <c r="H10" i="1"/>
  <c r="I216" i="1"/>
  <c r="H216" i="1" s="1"/>
  <c r="AG10" i="1"/>
  <c r="AF10" i="1" s="1"/>
  <c r="K37" i="1"/>
  <c r="S90" i="1"/>
  <c r="R90" i="1" s="1"/>
  <c r="Y90" i="1"/>
  <c r="AJ109" i="1"/>
  <c r="AF147" i="1"/>
  <c r="AC184" i="1"/>
  <c r="Y184" i="1" s="1"/>
  <c r="K184" i="1"/>
  <c r="L10" i="1"/>
  <c r="K10" i="1" s="1"/>
  <c r="M216" i="1"/>
  <c r="L216" i="1" s="1"/>
  <c r="K216" i="1" s="1"/>
  <c r="AG39" i="1"/>
  <c r="AH37" i="1"/>
  <c r="AG37" i="1" s="1"/>
  <c r="AF37" i="1" s="1"/>
  <c r="AG57" i="1"/>
  <c r="AF57" i="1" s="1"/>
  <c r="AF127" i="1"/>
  <c r="R147" i="1"/>
  <c r="AJ90" i="1"/>
  <c r="AG100" i="1"/>
  <c r="AF100" i="1" s="1"/>
  <c r="K90" i="1"/>
  <c r="Z147" i="1"/>
  <c r="Y147" i="1" s="1"/>
  <c r="R184" i="1"/>
  <c r="AG186" i="1"/>
  <c r="AF186" i="1" s="1"/>
  <c r="AH184" i="1"/>
  <c r="AG184" i="1" s="1"/>
  <c r="D147" i="1"/>
  <c r="AF176" i="1"/>
  <c r="AH216" i="1" l="1"/>
  <c r="AG90" i="1"/>
  <c r="AF90" i="1" s="1"/>
  <c r="R216" i="1"/>
  <c r="E216" i="1"/>
  <c r="D216" i="1" s="1"/>
  <c r="AF39" i="1"/>
  <c r="R37" i="1"/>
  <c r="Y216" i="1"/>
  <c r="D10" i="1"/>
  <c r="AF184" i="1"/>
  <c r="AK216" i="1"/>
  <c r="AH221" i="1" l="1"/>
  <c r="AG216" i="1"/>
  <c r="AJ216" i="1"/>
  <c r="AJ221" i="1" s="1"/>
  <c r="AK221" i="1"/>
  <c r="AG221" i="1" l="1"/>
  <c r="AF216" i="1"/>
  <c r="AF221" i="1" s="1"/>
</calcChain>
</file>

<file path=xl/sharedStrings.xml><?xml version="1.0" encoding="utf-8"?>
<sst xmlns="http://schemas.openxmlformats.org/spreadsheetml/2006/main" count="238" uniqueCount="145">
  <si>
    <t xml:space="preserve"> </t>
  </si>
  <si>
    <t>GRAND TOTAL</t>
  </si>
  <si>
    <t>Private Ports</t>
  </si>
  <si>
    <t>Other Government Ports</t>
  </si>
  <si>
    <t>Pagadian</t>
  </si>
  <si>
    <t>Malangas</t>
  </si>
  <si>
    <t>Basilan</t>
  </si>
  <si>
    <t>Zamboanga</t>
  </si>
  <si>
    <t>PMO ZAMBOANGA</t>
  </si>
  <si>
    <t>General Santos</t>
  </si>
  <si>
    <t xml:space="preserve">PMO SOCSARGEN </t>
  </si>
  <si>
    <t>Mati</t>
  </si>
  <si>
    <t>Davao, Sasa</t>
  </si>
  <si>
    <t>PMO DAVAO</t>
  </si>
  <si>
    <t>Dapitan</t>
  </si>
  <si>
    <t>PMO ZAMBOANGA DEL NORTE</t>
  </si>
  <si>
    <t>Kalamansig</t>
  </si>
  <si>
    <t>Cotabato</t>
  </si>
  <si>
    <t>PMO COTABATO</t>
  </si>
  <si>
    <t>Southern Mindanao</t>
  </si>
  <si>
    <t>Tandag</t>
  </si>
  <si>
    <t>Lipata Ferry</t>
  </si>
  <si>
    <t>Dapa</t>
  </si>
  <si>
    <t>Surigao</t>
  </si>
  <si>
    <t>PMO SURIGAO</t>
  </si>
  <si>
    <t>Jimenez</t>
  </si>
  <si>
    <t>Ozamiz</t>
  </si>
  <si>
    <t>PMO MISAMIS OCC/OZAMIZ</t>
  </si>
  <si>
    <t>Masao</t>
  </si>
  <si>
    <t>Butuan</t>
  </si>
  <si>
    <t>Nasipit</t>
  </si>
  <si>
    <t xml:space="preserve">PMO AGUSAN </t>
  </si>
  <si>
    <t>Tubod</t>
  </si>
  <si>
    <t>Iligan</t>
  </si>
  <si>
    <t>PMO LANAO DEL NORTE/ILIGAN</t>
  </si>
  <si>
    <t>Opol</t>
  </si>
  <si>
    <t>Benoni</t>
  </si>
  <si>
    <t>Balingoan</t>
  </si>
  <si>
    <t>Cagayan De Oro</t>
  </si>
  <si>
    <t>PMO MISAMIS OR/CAGAYAN DE ORO</t>
  </si>
  <si>
    <t>Northern Mindanao</t>
  </si>
  <si>
    <t>Ubay</t>
  </si>
  <si>
    <t>Tubigon</t>
  </si>
  <si>
    <t>Talibon</t>
  </si>
  <si>
    <t>Jagna</t>
  </si>
  <si>
    <t>Tagbilaran</t>
  </si>
  <si>
    <t>PMO BOHOL</t>
  </si>
  <si>
    <t>San Jose, Carangian</t>
  </si>
  <si>
    <t>San Isidro Ferry</t>
  </si>
  <si>
    <t xml:space="preserve">Liloan </t>
  </si>
  <si>
    <t>Catbalogan</t>
  </si>
  <si>
    <t>Calbayog</t>
  </si>
  <si>
    <t>Borongan</t>
  </si>
  <si>
    <t>Tacloban</t>
  </si>
  <si>
    <t>PMO EASTERN LEYTE/SAMAR</t>
  </si>
  <si>
    <t>San Carlos</t>
  </si>
  <si>
    <t>Hinobo-an</t>
  </si>
  <si>
    <t>Danao Escalante</t>
  </si>
  <si>
    <t>Banago</t>
  </si>
  <si>
    <t>Pulupandan</t>
  </si>
  <si>
    <t>PMO NEGROS OCC./BACOLOD</t>
  </si>
  <si>
    <t>Palompon</t>
  </si>
  <si>
    <t>Maasin</t>
  </si>
  <si>
    <t>Hilongos</t>
  </si>
  <si>
    <t>Baybay</t>
  </si>
  <si>
    <t>Ormoc</t>
  </si>
  <si>
    <t>PMO WESTERN/SOUTHERN LEYTE</t>
  </si>
  <si>
    <t>San Jose Buenavista, Antique</t>
  </si>
  <si>
    <t>Estancia</t>
  </si>
  <si>
    <t>Dumaguit</t>
  </si>
  <si>
    <t>Culasi</t>
  </si>
  <si>
    <t>Iloilo</t>
  </si>
  <si>
    <t xml:space="preserve">PMO PANAY GUIMARAS </t>
  </si>
  <si>
    <t>Tandayag</t>
  </si>
  <si>
    <t>Larena</t>
  </si>
  <si>
    <t>Guihulngan</t>
  </si>
  <si>
    <t>Dumaguete</t>
  </si>
  <si>
    <t>PMO NEGROS OR/SIQUIJOR</t>
  </si>
  <si>
    <t>Visayas</t>
  </si>
  <si>
    <t>El Nido</t>
  </si>
  <si>
    <t>Cuyo</t>
  </si>
  <si>
    <t>Culion</t>
  </si>
  <si>
    <t>Coron</t>
  </si>
  <si>
    <t>Brooke's Point</t>
  </si>
  <si>
    <t>Puerto Princesa</t>
  </si>
  <si>
    <t>PMO PALAWAN</t>
  </si>
  <si>
    <t>Burias</t>
  </si>
  <si>
    <t>Ticao</t>
  </si>
  <si>
    <t>Masbate</t>
  </si>
  <si>
    <t>PMO MASBATE</t>
  </si>
  <si>
    <t>Sta Cruz</t>
  </si>
  <si>
    <t>Balanacan</t>
  </si>
  <si>
    <t>PMO MARINDUQUE/QUEZON</t>
  </si>
  <si>
    <t>Virac</t>
  </si>
  <si>
    <t>Tabaco</t>
  </si>
  <si>
    <t>Pasacao</t>
  </si>
  <si>
    <t>Matnog Ferry</t>
  </si>
  <si>
    <t>Bulan</t>
  </si>
  <si>
    <t>Legazpi</t>
  </si>
  <si>
    <t>PMO BICOL</t>
  </si>
  <si>
    <t>Tilik</t>
  </si>
  <si>
    <t>San Jose, Mindoro</t>
  </si>
  <si>
    <t>Puerto Galera</t>
  </si>
  <si>
    <t>Dangay, Roxas</t>
  </si>
  <si>
    <t>Abra de Ilog</t>
  </si>
  <si>
    <t>Calapan</t>
  </si>
  <si>
    <t>PMO MINDORO</t>
  </si>
  <si>
    <t>Sta. Cruz</t>
  </si>
  <si>
    <t>Romblon</t>
  </si>
  <si>
    <t>Poctoy</t>
  </si>
  <si>
    <t>Batangas</t>
  </si>
  <si>
    <t>PMO BATANGAS</t>
  </si>
  <si>
    <t>Southern Luzon</t>
  </si>
  <si>
    <t>Currimao</t>
  </si>
  <si>
    <t>Basco</t>
  </si>
  <si>
    <t>Aparri</t>
  </si>
  <si>
    <t>PMO NORTHERN LUZON</t>
  </si>
  <si>
    <t>Dingalan</t>
  </si>
  <si>
    <t>Capinpin (Orion)</t>
  </si>
  <si>
    <t>Lamao</t>
  </si>
  <si>
    <t>PMO BATAAN/AURORA</t>
  </si>
  <si>
    <t>MICT Field Office</t>
  </si>
  <si>
    <t>Private Ports (Pasig)</t>
  </si>
  <si>
    <t>Pasig (Gov't.)</t>
  </si>
  <si>
    <t>South Harbor (Manila)</t>
  </si>
  <si>
    <t>PMO NCR SOUTH</t>
  </si>
  <si>
    <t>North Harbor (Manila)</t>
  </si>
  <si>
    <t>PMO NCR NORTH</t>
  </si>
  <si>
    <t>Manila/Northern Luzon</t>
  </si>
  <si>
    <t>Export</t>
  </si>
  <si>
    <t>Import</t>
  </si>
  <si>
    <t>Total</t>
  </si>
  <si>
    <t>Outward</t>
  </si>
  <si>
    <t>Inward</t>
  </si>
  <si>
    <t>FOREIGN</t>
  </si>
  <si>
    <t>DOMESTIC</t>
  </si>
  <si>
    <t>4th Quarter</t>
  </si>
  <si>
    <t>3rd Quarter</t>
  </si>
  <si>
    <t>2nd Quarter</t>
  </si>
  <si>
    <t>1st Quarter</t>
  </si>
  <si>
    <t>Port Management Offices</t>
  </si>
  <si>
    <t>CONTAINER TRAFFIC (TEUs)</t>
  </si>
  <si>
    <t>2015</t>
  </si>
  <si>
    <t>Philippine Ports Authority</t>
  </si>
  <si>
    <t>CONTAINER STATISTICS SUMMARY BY PMO/PORT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</si>
</sst>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1" fillId="0" borderId="0" xfId="0" applyFont="1" applyFill="1"/>
    <xf numFmtId="3" fontId="4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3" fontId="5" fillId="0" borderId="0" xfId="0" applyNumberFormat="1" applyFont="1" applyFill="1" applyBorder="1"/>
    <xf numFmtId="3" fontId="6" fillId="0" borderId="7" xfId="0" applyNumberFormat="1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3" fontId="7" fillId="0" borderId="6" xfId="0" applyNumberFormat="1" applyFont="1" applyFill="1" applyBorder="1"/>
    <xf numFmtId="3" fontId="4" fillId="0" borderId="0" xfId="0" applyNumberFormat="1" applyFont="1" applyFill="1" applyBorder="1"/>
    <xf numFmtId="3" fontId="5" fillId="0" borderId="7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Fill="1" applyBorder="1"/>
    <xf numFmtId="3" fontId="5" fillId="0" borderId="6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7" xfId="0" applyNumberFormat="1" applyFont="1" applyFill="1" applyBorder="1" applyAlignment="1"/>
    <xf numFmtId="3" fontId="7" fillId="0" borderId="0" xfId="0" applyNumberFormat="1" applyFont="1" applyFill="1" applyBorder="1"/>
    <xf numFmtId="3" fontId="9" fillId="0" borderId="6" xfId="0" applyNumberFormat="1" applyFont="1" applyFill="1" applyBorder="1"/>
    <xf numFmtId="3" fontId="10" fillId="0" borderId="6" xfId="0" applyNumberFormat="1" applyFont="1" applyFill="1" applyBorder="1"/>
    <xf numFmtId="0" fontId="11" fillId="0" borderId="0" xfId="0" applyFont="1" applyFill="1"/>
    <xf numFmtId="3" fontId="5" fillId="0" borderId="7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0" xfId="0" quotePrefix="1" applyFont="1"/>
    <xf numFmtId="0" fontId="12" fillId="0" borderId="0" xfId="0" quotePrefix="1" applyFont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1" fillId="7" borderId="0" xfId="0" applyFont="1" applyFill="1"/>
    <xf numFmtId="0" fontId="13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230"/>
  <sheetViews>
    <sheetView tabSelected="1" zoomScale="85" zoomScaleNormal="85" workbookViewId="0">
      <pane xSplit="3" ySplit="8" topLeftCell="AH9" activePane="bottomRight" state="frozen"/>
      <selection activeCell="AK228" sqref="AK228"/>
      <selection pane="topRight" activeCell="AK228" sqref="AK228"/>
      <selection pane="bottomLeft" activeCell="AK228" sqref="AK228"/>
      <selection pane="bottomRight" activeCell="AP18" sqref="AP18"/>
    </sheetView>
  </sheetViews>
  <sheetFormatPr defaultRowHeight="15" x14ac:dyDescent="0.25"/>
  <cols>
    <col min="1" max="2" width="2.140625" style="2" customWidth="1"/>
    <col min="3" max="3" width="30" style="2" customWidth="1"/>
    <col min="4" max="4" width="14.140625" bestFit="1" customWidth="1"/>
    <col min="5" max="5" width="10.28515625" bestFit="1" customWidth="1"/>
    <col min="6" max="6" width="10.7109375" bestFit="1" customWidth="1"/>
    <col min="7" max="7" width="9.5703125" bestFit="1" customWidth="1"/>
    <col min="8" max="9" width="10.28515625" bestFit="1" customWidth="1"/>
    <col min="10" max="10" width="9.5703125" bestFit="1" customWidth="1"/>
    <col min="11" max="11" width="14.140625" bestFit="1" customWidth="1"/>
    <col min="12" max="12" width="10.28515625" bestFit="1" customWidth="1"/>
    <col min="13" max="13" width="10.7109375" bestFit="1" customWidth="1"/>
    <col min="14" max="14" width="9.5703125" bestFit="1" customWidth="1"/>
    <col min="15" max="17" width="10.28515625" bestFit="1" customWidth="1"/>
    <col min="18" max="18" width="14.140625" bestFit="1" customWidth="1"/>
    <col min="19" max="19" width="10.28515625" bestFit="1" customWidth="1"/>
    <col min="20" max="20" width="10.7109375" bestFit="1" customWidth="1"/>
    <col min="21" max="21" width="9.5703125" bestFit="1" customWidth="1"/>
    <col min="22" max="24" width="10.28515625" bestFit="1" customWidth="1"/>
    <col min="25" max="25" width="14.140625" bestFit="1" customWidth="1"/>
    <col min="26" max="26" width="10.28515625" bestFit="1" customWidth="1"/>
    <col min="27" max="27" width="10.7109375" bestFit="1" customWidth="1"/>
    <col min="28" max="31" width="10.28515625" bestFit="1" customWidth="1"/>
    <col min="32" max="32" width="14.140625" bestFit="1" customWidth="1"/>
    <col min="33" max="33" width="10.5703125" bestFit="1" customWidth="1"/>
    <col min="34" max="34" width="10.7109375" bestFit="1" customWidth="1"/>
    <col min="35" max="35" width="10.5703125" bestFit="1" customWidth="1"/>
    <col min="36" max="36" width="11.28515625" bestFit="1" customWidth="1"/>
    <col min="37" max="38" width="10.5703125" bestFit="1" customWidth="1"/>
    <col min="39" max="39" width="9.140625" style="1"/>
  </cols>
  <sheetData>
    <row r="1" spans="1:39" s="68" customFormat="1" ht="15" customHeight="1" x14ac:dyDescent="0.25">
      <c r="A1" s="70" t="s">
        <v>144</v>
      </c>
      <c r="B1" s="70"/>
      <c r="C1" s="69"/>
      <c r="AM1" s="36"/>
    </row>
    <row r="2" spans="1:39" s="1" customFormat="1" ht="15.75" x14ac:dyDescent="0.25">
      <c r="A2" s="66" t="s">
        <v>143</v>
      </c>
      <c r="B2" s="66"/>
      <c r="C2" s="65"/>
      <c r="X2" s="1" t="s">
        <v>0</v>
      </c>
    </row>
    <row r="3" spans="1:39" s="1" customFormat="1" ht="15.75" x14ac:dyDescent="0.25">
      <c r="A3" s="67" t="s">
        <v>142</v>
      </c>
      <c r="B3" s="66"/>
      <c r="C3" s="65"/>
      <c r="H3" s="1" t="s">
        <v>0</v>
      </c>
      <c r="AK3" s="1" t="s">
        <v>0</v>
      </c>
    </row>
    <row r="4" spans="1:39" s="1" customFormat="1" ht="15.75" x14ac:dyDescent="0.25">
      <c r="A4" s="66" t="s">
        <v>141</v>
      </c>
      <c r="B4" s="66"/>
      <c r="C4" s="65"/>
    </row>
    <row r="5" spans="1:39" ht="15.75" x14ac:dyDescent="0.25">
      <c r="A5" s="64"/>
      <c r="B5" s="63"/>
    </row>
    <row r="6" spans="1:39" x14ac:dyDescent="0.25">
      <c r="A6" s="89" t="s">
        <v>140</v>
      </c>
      <c r="B6" s="90"/>
      <c r="C6" s="91"/>
      <c r="D6" s="98" t="s">
        <v>139</v>
      </c>
      <c r="E6" s="99"/>
      <c r="F6" s="99"/>
      <c r="G6" s="99"/>
      <c r="H6" s="99"/>
      <c r="I6" s="99"/>
      <c r="J6" s="100"/>
      <c r="K6" s="101" t="s">
        <v>138</v>
      </c>
      <c r="L6" s="102"/>
      <c r="M6" s="102"/>
      <c r="N6" s="102"/>
      <c r="O6" s="102"/>
      <c r="P6" s="102"/>
      <c r="Q6" s="103"/>
      <c r="R6" s="104" t="s">
        <v>137</v>
      </c>
      <c r="S6" s="105"/>
      <c r="T6" s="105"/>
      <c r="U6" s="105"/>
      <c r="V6" s="105"/>
      <c r="W6" s="105"/>
      <c r="X6" s="106"/>
      <c r="Y6" s="107" t="s">
        <v>136</v>
      </c>
      <c r="Z6" s="108"/>
      <c r="AA6" s="108"/>
      <c r="AB6" s="108"/>
      <c r="AC6" s="108"/>
      <c r="AD6" s="108"/>
      <c r="AE6" s="109"/>
      <c r="AF6" s="110" t="s">
        <v>1</v>
      </c>
      <c r="AG6" s="111"/>
      <c r="AH6" s="111"/>
      <c r="AI6" s="111"/>
      <c r="AJ6" s="111"/>
      <c r="AK6" s="111"/>
      <c r="AL6" s="112"/>
    </row>
    <row r="7" spans="1:39" ht="15" customHeight="1" x14ac:dyDescent="0.25">
      <c r="A7" s="92"/>
      <c r="B7" s="93"/>
      <c r="C7" s="94"/>
      <c r="D7" s="113" t="s">
        <v>1</v>
      </c>
      <c r="E7" s="62"/>
      <c r="F7" s="61" t="s">
        <v>135</v>
      </c>
      <c r="G7" s="52"/>
      <c r="H7" s="115" t="s">
        <v>134</v>
      </c>
      <c r="I7" s="116"/>
      <c r="J7" s="117"/>
      <c r="K7" s="118" t="s">
        <v>1</v>
      </c>
      <c r="L7" s="60"/>
      <c r="M7" s="59" t="s">
        <v>135</v>
      </c>
      <c r="N7" s="50"/>
      <c r="O7" s="71" t="s">
        <v>134</v>
      </c>
      <c r="P7" s="72"/>
      <c r="Q7" s="73"/>
      <c r="R7" s="74" t="s">
        <v>1</v>
      </c>
      <c r="S7" s="58"/>
      <c r="T7" s="57" t="s">
        <v>135</v>
      </c>
      <c r="U7" s="48"/>
      <c r="V7" s="76" t="s">
        <v>134</v>
      </c>
      <c r="W7" s="77"/>
      <c r="X7" s="78"/>
      <c r="Y7" s="79" t="s">
        <v>1</v>
      </c>
      <c r="Z7" s="56"/>
      <c r="AA7" s="55" t="s">
        <v>135</v>
      </c>
      <c r="AB7" s="46"/>
      <c r="AC7" s="81" t="s">
        <v>134</v>
      </c>
      <c r="AD7" s="82"/>
      <c r="AE7" s="83"/>
      <c r="AF7" s="84" t="s">
        <v>1</v>
      </c>
      <c r="AG7" s="54"/>
      <c r="AH7" s="53" t="s">
        <v>135</v>
      </c>
      <c r="AI7" s="44"/>
      <c r="AJ7" s="86" t="s">
        <v>134</v>
      </c>
      <c r="AK7" s="87"/>
      <c r="AL7" s="88"/>
    </row>
    <row r="8" spans="1:39" x14ac:dyDescent="0.25">
      <c r="A8" s="95"/>
      <c r="B8" s="96"/>
      <c r="C8" s="97"/>
      <c r="D8" s="114"/>
      <c r="E8" s="51" t="s">
        <v>131</v>
      </c>
      <c r="F8" s="51" t="s">
        <v>133</v>
      </c>
      <c r="G8" s="51" t="s">
        <v>132</v>
      </c>
      <c r="H8" s="52" t="s">
        <v>131</v>
      </c>
      <c r="I8" s="51" t="s">
        <v>130</v>
      </c>
      <c r="J8" s="51" t="s">
        <v>129</v>
      </c>
      <c r="K8" s="119"/>
      <c r="L8" s="49" t="s">
        <v>131</v>
      </c>
      <c r="M8" s="49" t="s">
        <v>133</v>
      </c>
      <c r="N8" s="49" t="s">
        <v>132</v>
      </c>
      <c r="O8" s="50" t="s">
        <v>131</v>
      </c>
      <c r="P8" s="49" t="s">
        <v>130</v>
      </c>
      <c r="Q8" s="49" t="s">
        <v>129</v>
      </c>
      <c r="R8" s="75"/>
      <c r="S8" s="47" t="s">
        <v>131</v>
      </c>
      <c r="T8" s="47" t="s">
        <v>133</v>
      </c>
      <c r="U8" s="47" t="s">
        <v>132</v>
      </c>
      <c r="V8" s="48" t="s">
        <v>131</v>
      </c>
      <c r="W8" s="47" t="s">
        <v>130</v>
      </c>
      <c r="X8" s="47" t="s">
        <v>129</v>
      </c>
      <c r="Y8" s="80"/>
      <c r="Z8" s="45" t="s">
        <v>131</v>
      </c>
      <c r="AA8" s="45" t="s">
        <v>133</v>
      </c>
      <c r="AB8" s="45" t="s">
        <v>132</v>
      </c>
      <c r="AC8" s="46" t="s">
        <v>131</v>
      </c>
      <c r="AD8" s="45" t="s">
        <v>130</v>
      </c>
      <c r="AE8" s="45" t="s">
        <v>129</v>
      </c>
      <c r="AF8" s="85"/>
      <c r="AG8" s="43" t="s">
        <v>131</v>
      </c>
      <c r="AH8" s="43" t="s">
        <v>133</v>
      </c>
      <c r="AI8" s="43" t="s">
        <v>132</v>
      </c>
      <c r="AJ8" s="44" t="s">
        <v>131</v>
      </c>
      <c r="AK8" s="43" t="s">
        <v>130</v>
      </c>
      <c r="AL8" s="43" t="s">
        <v>129</v>
      </c>
    </row>
    <row r="9" spans="1:39" s="1" customFormat="1" x14ac:dyDescent="0.25">
      <c r="A9" s="42"/>
      <c r="B9" s="41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9" s="15" customFormat="1" x14ac:dyDescent="0.25">
      <c r="A10" s="32" t="s">
        <v>128</v>
      </c>
      <c r="B10" s="31"/>
      <c r="C10" s="30"/>
      <c r="D10" s="16">
        <f>+E10+H10</f>
        <v>975306.75</v>
      </c>
      <c r="E10" s="16">
        <f>+F10+G10</f>
        <v>272572.25</v>
      </c>
      <c r="F10" s="16">
        <f>+F12+F16+F21+F23+F30</f>
        <v>135060.75</v>
      </c>
      <c r="G10" s="16">
        <f>+G12+G16+G21+G23+G30</f>
        <v>137511.5</v>
      </c>
      <c r="H10" s="16">
        <f>+I10+J10</f>
        <v>702734.5</v>
      </c>
      <c r="I10" s="16">
        <f>+I12+I16+I21+I23+I30</f>
        <v>340352</v>
      </c>
      <c r="J10" s="16">
        <f>+J12+J16+J21+J23+J30</f>
        <v>362382.5</v>
      </c>
      <c r="K10" s="16">
        <f>+L10+O10</f>
        <v>979604.95</v>
      </c>
      <c r="L10" s="16">
        <f>+M10+N10</f>
        <v>274739.20000000001</v>
      </c>
      <c r="M10" s="16">
        <f>+M12+M16+M21+M23+M30</f>
        <v>134399.75</v>
      </c>
      <c r="N10" s="16">
        <f>+N12+N16+N21+N23+N30</f>
        <v>140339.45000000001</v>
      </c>
      <c r="O10" s="16">
        <f>+P10+Q10</f>
        <v>704865.75</v>
      </c>
      <c r="P10" s="16">
        <f>+P12+P16+P21+P23+P30</f>
        <v>354903.25</v>
      </c>
      <c r="Q10" s="16">
        <f>+Q12+Q16+Q21+Q23+Q30</f>
        <v>349962.5</v>
      </c>
      <c r="R10" s="16">
        <f>+S10+V10</f>
        <v>979927.5</v>
      </c>
      <c r="S10" s="16">
        <f>+T10+U10</f>
        <v>285518.75</v>
      </c>
      <c r="T10" s="16">
        <f>+T12+T16+T21+T23+T30</f>
        <v>139073.25</v>
      </c>
      <c r="U10" s="16">
        <f>+U12+U16+U21+U23+U30</f>
        <v>146445.5</v>
      </c>
      <c r="V10" s="16">
        <f>+W10+X10</f>
        <v>694408.75</v>
      </c>
      <c r="W10" s="16">
        <f>+W12+W16+W21+W23+W30</f>
        <v>357008.75</v>
      </c>
      <c r="X10" s="16">
        <f>+X12+X16+X21+X23+X30</f>
        <v>337400</v>
      </c>
      <c r="Y10" s="16">
        <f>+Z10+AC10</f>
        <v>1041420.75</v>
      </c>
      <c r="Z10" s="16">
        <f>+AA10+AB10</f>
        <v>305021</v>
      </c>
      <c r="AA10" s="16">
        <f>+AA12+AA16+AA21+AA23+AA30</f>
        <v>147742.75</v>
      </c>
      <c r="AB10" s="16">
        <f>+AB12+AB16+AB21+AB23+AB30</f>
        <v>157278.25</v>
      </c>
      <c r="AC10" s="16">
        <f>+AD10+AE10</f>
        <v>736399.75</v>
      </c>
      <c r="AD10" s="16">
        <f>+AD12+AD16+AD21+AD23+AD30</f>
        <v>383495</v>
      </c>
      <c r="AE10" s="16">
        <f>+AE12+AE16+AE21+AE23+AE30</f>
        <v>352904.75</v>
      </c>
      <c r="AF10" s="16">
        <f>+AG10+AJ10</f>
        <v>3976259.95</v>
      </c>
      <c r="AG10" s="16">
        <f>+AH10+AI10</f>
        <v>1137851.2</v>
      </c>
      <c r="AH10" s="16">
        <f>+AH12+AH16+AH21+AH23+AH30</f>
        <v>556276.5</v>
      </c>
      <c r="AI10" s="16">
        <f>+AI12+AI16+AI21+AI23+AI30</f>
        <v>581574.69999999995</v>
      </c>
      <c r="AJ10" s="16">
        <f>+AK10+AL10</f>
        <v>2838408.75</v>
      </c>
      <c r="AK10" s="16">
        <f>+AK12+AK16+AK21+AK23+AK30</f>
        <v>1435759</v>
      </c>
      <c r="AL10" s="16">
        <f>+AL12+AL16+AL21+AL23+AL30</f>
        <v>1402649.75</v>
      </c>
    </row>
    <row r="11" spans="1:39" s="1" customFormat="1" x14ac:dyDescent="0.25">
      <c r="A11" s="23"/>
      <c r="B11" s="22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9" s="15" customFormat="1" x14ac:dyDescent="0.25">
      <c r="A12" s="26"/>
      <c r="B12" s="25" t="s">
        <v>127</v>
      </c>
      <c r="C12" s="17"/>
      <c r="D12" s="16">
        <f>+E12+H12</f>
        <v>272189.25</v>
      </c>
      <c r="E12" s="16">
        <f>+F12+G12</f>
        <v>272189.25</v>
      </c>
      <c r="F12" s="16">
        <f>SUM(F13:F14)</f>
        <v>134825.75</v>
      </c>
      <c r="G12" s="16">
        <f>SUM(G13:G14)</f>
        <v>137363.5</v>
      </c>
      <c r="H12" s="16">
        <f>+I12+J12</f>
        <v>0</v>
      </c>
      <c r="I12" s="16">
        <f>SUM(I13:I14)</f>
        <v>0</v>
      </c>
      <c r="J12" s="16">
        <f>SUM(J13:J14)</f>
        <v>0</v>
      </c>
      <c r="K12" s="16">
        <f>+L12+O12</f>
        <v>274726.2</v>
      </c>
      <c r="L12" s="16">
        <f>+M12+N12</f>
        <v>274726.2</v>
      </c>
      <c r="M12" s="16">
        <f>SUM(M13:M14)</f>
        <v>134386.75</v>
      </c>
      <c r="N12" s="16">
        <f>SUM(N13:N14)</f>
        <v>140339.45000000001</v>
      </c>
      <c r="O12" s="16">
        <f>+P12+Q12</f>
        <v>0</v>
      </c>
      <c r="P12" s="16">
        <f>SUM(P13:P14)</f>
        <v>0</v>
      </c>
      <c r="Q12" s="16">
        <f>SUM(Q13:Q14)</f>
        <v>0</v>
      </c>
      <c r="R12" s="16">
        <f>+S12+V12</f>
        <v>285518.75</v>
      </c>
      <c r="S12" s="16">
        <f>+T12+U12</f>
        <v>285518.75</v>
      </c>
      <c r="T12" s="16">
        <f>SUM(T13:T14)</f>
        <v>139073.25</v>
      </c>
      <c r="U12" s="16">
        <f>SUM(U13:U14)</f>
        <v>146445.5</v>
      </c>
      <c r="V12" s="16">
        <f>+W12+X12</f>
        <v>0</v>
      </c>
      <c r="W12" s="16">
        <f>SUM(W13:W14)</f>
        <v>0</v>
      </c>
      <c r="X12" s="16">
        <f>SUM(X13:X14)</f>
        <v>0</v>
      </c>
      <c r="Y12" s="16">
        <f>+Z12+AC12</f>
        <v>305021</v>
      </c>
      <c r="Z12" s="16">
        <f>+AA12+AB12</f>
        <v>305021</v>
      </c>
      <c r="AA12" s="16">
        <f>SUM(AA13:AA14)</f>
        <v>147742.75</v>
      </c>
      <c r="AB12" s="16">
        <f>SUM(AB13:AB14)</f>
        <v>157278.25</v>
      </c>
      <c r="AC12" s="16">
        <f>+AD12+AE12</f>
        <v>0</v>
      </c>
      <c r="AD12" s="16">
        <f>SUM(AD13:AD14)</f>
        <v>0</v>
      </c>
      <c r="AE12" s="16">
        <f>SUM(AE13:AE14)</f>
        <v>0</v>
      </c>
      <c r="AF12" s="16">
        <f>+AG12+AJ12</f>
        <v>1137455.2</v>
      </c>
      <c r="AG12" s="16">
        <f>+AH12+AI12</f>
        <v>1137455.2</v>
      </c>
      <c r="AH12" s="16">
        <f>SUM(AH13:AH14)</f>
        <v>556028.5</v>
      </c>
      <c r="AI12" s="16">
        <f>SUM(AI13:AI14)</f>
        <v>581426.69999999995</v>
      </c>
      <c r="AJ12" s="16">
        <f>+AK12+AL12</f>
        <v>0</v>
      </c>
      <c r="AK12" s="16">
        <f>SUM(AK13:AK14)</f>
        <v>0</v>
      </c>
      <c r="AL12" s="16">
        <f>SUM(AL13:AL14)</f>
        <v>0</v>
      </c>
    </row>
    <row r="13" spans="1:39" s="1" customFormat="1" x14ac:dyDescent="0.25">
      <c r="A13" s="23"/>
      <c r="B13" s="22"/>
      <c r="C13" s="21" t="s">
        <v>126</v>
      </c>
      <c r="D13" s="20">
        <f>+E13+H13</f>
        <v>270380.25</v>
      </c>
      <c r="E13" s="20">
        <f>+F13+G13</f>
        <v>270380.25</v>
      </c>
      <c r="F13" s="20">
        <v>133865.75</v>
      </c>
      <c r="G13" s="20">
        <v>136514.5</v>
      </c>
      <c r="H13" s="20">
        <f>+I13+J13</f>
        <v>0</v>
      </c>
      <c r="I13" s="20">
        <v>0</v>
      </c>
      <c r="J13" s="20">
        <v>0</v>
      </c>
      <c r="K13" s="20">
        <f>+L13+O13</f>
        <v>273064.2</v>
      </c>
      <c r="L13" s="20">
        <f>+M13+N13</f>
        <v>273064.2</v>
      </c>
      <c r="M13" s="20">
        <v>133496.75</v>
      </c>
      <c r="N13" s="20">
        <v>139567.45000000001</v>
      </c>
      <c r="O13" s="20">
        <f>+P13+Q13</f>
        <v>0</v>
      </c>
      <c r="P13" s="20">
        <v>0</v>
      </c>
      <c r="Q13" s="20">
        <v>0</v>
      </c>
      <c r="R13" s="20">
        <f>+S13+V13</f>
        <v>284065.75</v>
      </c>
      <c r="S13" s="20">
        <f>+T13+U13</f>
        <v>284065.75</v>
      </c>
      <c r="T13" s="20">
        <v>138346.25</v>
      </c>
      <c r="U13" s="20">
        <v>145719.5</v>
      </c>
      <c r="V13" s="20">
        <f>+W13+X13</f>
        <v>0</v>
      </c>
      <c r="W13" s="20">
        <v>0</v>
      </c>
      <c r="X13" s="20">
        <v>0</v>
      </c>
      <c r="Y13" s="20">
        <f>+Z13+AC13</f>
        <v>303575</v>
      </c>
      <c r="Z13" s="20">
        <f>+AA13+AB13</f>
        <v>303575</v>
      </c>
      <c r="AA13" s="20">
        <v>147014.75</v>
      </c>
      <c r="AB13" s="20">
        <v>156560.25</v>
      </c>
      <c r="AC13" s="20">
        <f>+AD13+AE13</f>
        <v>0</v>
      </c>
      <c r="AD13" s="20">
        <v>0</v>
      </c>
      <c r="AE13" s="20">
        <v>0</v>
      </c>
      <c r="AF13" s="20">
        <f>+AG13+AJ13</f>
        <v>1131085.2</v>
      </c>
      <c r="AG13" s="20">
        <f>+AH13+AI13</f>
        <v>1131085.2</v>
      </c>
      <c r="AH13" s="20">
        <f>+F13+M13+T13+AA13</f>
        <v>552723.5</v>
      </c>
      <c r="AI13" s="20">
        <f>+G13+N13+U13+AB13</f>
        <v>578361.69999999995</v>
      </c>
      <c r="AJ13" s="20">
        <f>+AK13+AL13</f>
        <v>0</v>
      </c>
      <c r="AK13" s="20">
        <f>+I13+P13+W13+AD13</f>
        <v>0</v>
      </c>
      <c r="AL13" s="20">
        <f>+J13+Q13+X13+AE13</f>
        <v>0</v>
      </c>
    </row>
    <row r="14" spans="1:39" s="1" customFormat="1" x14ac:dyDescent="0.25">
      <c r="A14" s="23"/>
      <c r="B14" s="22"/>
      <c r="C14" s="24" t="s">
        <v>2</v>
      </c>
      <c r="D14" s="20">
        <f>+E14+H14</f>
        <v>1809</v>
      </c>
      <c r="E14" s="20">
        <f>+F14+G14</f>
        <v>1809</v>
      </c>
      <c r="F14" s="20">
        <v>960</v>
      </c>
      <c r="G14" s="20">
        <v>849</v>
      </c>
      <c r="H14" s="20">
        <f>+I14+J14</f>
        <v>0</v>
      </c>
      <c r="I14" s="20">
        <v>0</v>
      </c>
      <c r="J14" s="20">
        <v>0</v>
      </c>
      <c r="K14" s="20">
        <f>+L14+O14</f>
        <v>1662</v>
      </c>
      <c r="L14" s="20">
        <f>+M14+N14</f>
        <v>1662</v>
      </c>
      <c r="M14" s="20">
        <v>890</v>
      </c>
      <c r="N14" s="20">
        <v>772</v>
      </c>
      <c r="O14" s="20">
        <f>+P14+Q14</f>
        <v>0</v>
      </c>
      <c r="P14" s="20">
        <v>0</v>
      </c>
      <c r="Q14" s="20">
        <v>0</v>
      </c>
      <c r="R14" s="20">
        <f>+S14+V14</f>
        <v>1453</v>
      </c>
      <c r="S14" s="20">
        <f>+T14+U14</f>
        <v>1453</v>
      </c>
      <c r="T14" s="20">
        <v>727</v>
      </c>
      <c r="U14" s="20">
        <v>726</v>
      </c>
      <c r="V14" s="20">
        <f>+W14+X14</f>
        <v>0</v>
      </c>
      <c r="W14" s="20">
        <v>0</v>
      </c>
      <c r="X14" s="20">
        <v>0</v>
      </c>
      <c r="Y14" s="20">
        <f>+Z14+AC14</f>
        <v>1446</v>
      </c>
      <c r="Z14" s="20">
        <f>+AA14+AB14</f>
        <v>1446</v>
      </c>
      <c r="AA14" s="20">
        <v>728</v>
      </c>
      <c r="AB14" s="20">
        <v>718</v>
      </c>
      <c r="AC14" s="20">
        <f>+AD14+AE14</f>
        <v>0</v>
      </c>
      <c r="AD14" s="20">
        <v>0</v>
      </c>
      <c r="AE14" s="20">
        <v>0</v>
      </c>
      <c r="AF14" s="20">
        <f>+AG14+AJ14</f>
        <v>6370</v>
      </c>
      <c r="AG14" s="20">
        <f>+AH14+AI14</f>
        <v>6370</v>
      </c>
      <c r="AH14" s="20">
        <f>+F14+M14+T14+AA14</f>
        <v>3305</v>
      </c>
      <c r="AI14" s="20">
        <f>+G14+N14+U14+AB14</f>
        <v>3065</v>
      </c>
      <c r="AJ14" s="20">
        <f>+AK14+AL14</f>
        <v>0</v>
      </c>
      <c r="AK14" s="20">
        <f>+I14+P14+W14+AD14</f>
        <v>0</v>
      </c>
      <c r="AL14" s="20">
        <f>+J14+Q14+X14+AE14</f>
        <v>0</v>
      </c>
    </row>
    <row r="15" spans="1:39" s="1" customFormat="1" x14ac:dyDescent="0.25">
      <c r="A15" s="23"/>
      <c r="B15" s="22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9" s="15" customFormat="1" x14ac:dyDescent="0.25">
      <c r="A16" s="26"/>
      <c r="B16" s="25" t="s">
        <v>125</v>
      </c>
      <c r="C16" s="17"/>
      <c r="D16" s="16">
        <f>+E16+H16</f>
        <v>208684.5</v>
      </c>
      <c r="E16" s="16">
        <f>+F16+G16</f>
        <v>0</v>
      </c>
      <c r="F16" s="16">
        <f>SUM(F17:F19)</f>
        <v>0</v>
      </c>
      <c r="G16" s="16">
        <f>SUM(G17:G19)</f>
        <v>0</v>
      </c>
      <c r="H16" s="16">
        <f>+I16+J16</f>
        <v>208684.5</v>
      </c>
      <c r="I16" s="16">
        <f>SUM(I17:I19)</f>
        <v>93398</v>
      </c>
      <c r="J16" s="16">
        <f>SUM(J17:J19)</f>
        <v>115286.5</v>
      </c>
      <c r="K16" s="16">
        <f>+L16+O16</f>
        <v>221480.75</v>
      </c>
      <c r="L16" s="16">
        <f>+M16+N16</f>
        <v>0</v>
      </c>
      <c r="M16" s="16">
        <f>SUM(M17:M19)</f>
        <v>0</v>
      </c>
      <c r="N16" s="16">
        <f>SUM(N17:N19)</f>
        <v>0</v>
      </c>
      <c r="O16" s="16">
        <f>+P16+Q16</f>
        <v>221480.75</v>
      </c>
      <c r="P16" s="16">
        <f>SUM(P17:P19)</f>
        <v>99861.25</v>
      </c>
      <c r="Q16" s="16">
        <f>SUM(Q17:Q19)</f>
        <v>121619.5</v>
      </c>
      <c r="R16" s="16">
        <f>+S16+V16</f>
        <v>221416.5</v>
      </c>
      <c r="S16" s="16">
        <f>+T16+U16</f>
        <v>0</v>
      </c>
      <c r="T16" s="16">
        <f>SUM(T17:T19)</f>
        <v>0</v>
      </c>
      <c r="U16" s="16">
        <f>SUM(U17:U19)</f>
        <v>0</v>
      </c>
      <c r="V16" s="16">
        <f>+W16+X16</f>
        <v>221416.5</v>
      </c>
      <c r="W16" s="16">
        <f>SUM(W17:W19)</f>
        <v>102540.75</v>
      </c>
      <c r="X16" s="16">
        <f>SUM(X17:X19)</f>
        <v>118875.75</v>
      </c>
      <c r="Y16" s="16">
        <f>+Z16+AC16</f>
        <v>226016.75</v>
      </c>
      <c r="Z16" s="16">
        <f>+AA16+AB16</f>
        <v>0</v>
      </c>
      <c r="AA16" s="16">
        <f>SUM(AA17:AA19)</f>
        <v>0</v>
      </c>
      <c r="AB16" s="16">
        <f>SUM(AB17:AB19)</f>
        <v>0</v>
      </c>
      <c r="AC16" s="16">
        <f>+AD16+AE16</f>
        <v>226016.75</v>
      </c>
      <c r="AD16" s="16">
        <f>SUM(AD17:AD19)</f>
        <v>104224</v>
      </c>
      <c r="AE16" s="16">
        <f>SUM(AE17:AE19)</f>
        <v>121792.75</v>
      </c>
      <c r="AF16" s="16">
        <f>+AG16+AJ16</f>
        <v>877598.5</v>
      </c>
      <c r="AG16" s="16">
        <f>+AH16+AI16</f>
        <v>0</v>
      </c>
      <c r="AH16" s="16">
        <f>SUM(AH17:AH19)</f>
        <v>0</v>
      </c>
      <c r="AI16" s="16">
        <f>SUM(AI17:AI19)</f>
        <v>0</v>
      </c>
      <c r="AJ16" s="16">
        <f>+AK16+AL16</f>
        <v>877598.5</v>
      </c>
      <c r="AK16" s="16">
        <f>SUM(AK17:AK19)</f>
        <v>400024</v>
      </c>
      <c r="AL16" s="16">
        <f>SUM(AL17:AL19)</f>
        <v>477574.5</v>
      </c>
    </row>
    <row r="17" spans="1:41" s="1" customFormat="1" x14ac:dyDescent="0.25">
      <c r="A17" s="23"/>
      <c r="B17" s="22"/>
      <c r="C17" s="21" t="s">
        <v>124</v>
      </c>
      <c r="D17" s="20">
        <f>+E17+H17</f>
        <v>208684.5</v>
      </c>
      <c r="E17" s="20">
        <f>+F17+G17</f>
        <v>0</v>
      </c>
      <c r="F17" s="20">
        <v>0</v>
      </c>
      <c r="G17" s="20">
        <v>0</v>
      </c>
      <c r="H17" s="20">
        <f>+I17+J17</f>
        <v>208684.5</v>
      </c>
      <c r="I17" s="20">
        <v>93398</v>
      </c>
      <c r="J17" s="20">
        <v>115286.5</v>
      </c>
      <c r="K17" s="20">
        <f>+L17+O17</f>
        <v>221480.75</v>
      </c>
      <c r="L17" s="20">
        <f>+M17+N17</f>
        <v>0</v>
      </c>
      <c r="M17" s="20">
        <v>0</v>
      </c>
      <c r="N17" s="20">
        <v>0</v>
      </c>
      <c r="O17" s="20">
        <f>+P17+Q17</f>
        <v>221480.75</v>
      </c>
      <c r="P17" s="20">
        <v>99861.25</v>
      </c>
      <c r="Q17" s="20">
        <v>121619.5</v>
      </c>
      <c r="R17" s="20">
        <f>+S17+V17</f>
        <v>221416.5</v>
      </c>
      <c r="S17" s="20">
        <f>+T17+U17</f>
        <v>0</v>
      </c>
      <c r="T17" s="20">
        <v>0</v>
      </c>
      <c r="U17" s="20">
        <v>0</v>
      </c>
      <c r="V17" s="20">
        <f>+W17+X17</f>
        <v>221416.5</v>
      </c>
      <c r="W17" s="20">
        <v>102540.75</v>
      </c>
      <c r="X17" s="20">
        <v>118875.75</v>
      </c>
      <c r="Y17" s="20">
        <f>+Z17+AC17</f>
        <v>226016.75</v>
      </c>
      <c r="Z17" s="20">
        <f>+AA17+AB17</f>
        <v>0</v>
      </c>
      <c r="AA17" s="20">
        <v>0</v>
      </c>
      <c r="AB17" s="20">
        <v>0</v>
      </c>
      <c r="AC17" s="20">
        <f>+AD17+AE17</f>
        <v>226016.75</v>
      </c>
      <c r="AD17" s="20">
        <v>104224</v>
      </c>
      <c r="AE17" s="20">
        <v>121792.75</v>
      </c>
      <c r="AF17" s="20">
        <f>+AG17+AJ17</f>
        <v>877598.5</v>
      </c>
      <c r="AG17" s="20">
        <f>+AH17+AI17</f>
        <v>0</v>
      </c>
      <c r="AH17" s="20">
        <f t="shared" ref="AH17:AI19" si="0">+F17+M17+T17+AA17</f>
        <v>0</v>
      </c>
      <c r="AI17" s="20">
        <f t="shared" si="0"/>
        <v>0</v>
      </c>
      <c r="AJ17" s="20">
        <f>+AK17+AL17</f>
        <v>877598.5</v>
      </c>
      <c r="AK17" s="20">
        <f t="shared" ref="AK17:AL19" si="1">+I17+P17+W17+AD17</f>
        <v>400024</v>
      </c>
      <c r="AL17" s="20">
        <f t="shared" si="1"/>
        <v>477574.5</v>
      </c>
    </row>
    <row r="18" spans="1:41" s="1" customFormat="1" x14ac:dyDescent="0.25">
      <c r="A18" s="23"/>
      <c r="B18" s="22"/>
      <c r="C18" s="21" t="s">
        <v>123</v>
      </c>
      <c r="D18" s="20">
        <f>+E18+H18</f>
        <v>0</v>
      </c>
      <c r="E18" s="20">
        <f>+F18+G18</f>
        <v>0</v>
      </c>
      <c r="F18" s="20">
        <v>0</v>
      </c>
      <c r="G18" s="20">
        <v>0</v>
      </c>
      <c r="H18" s="20">
        <f>+I18+J18</f>
        <v>0</v>
      </c>
      <c r="I18" s="20">
        <v>0</v>
      </c>
      <c r="J18" s="20">
        <v>0</v>
      </c>
      <c r="K18" s="20">
        <f>+L18+O18</f>
        <v>0</v>
      </c>
      <c r="L18" s="20">
        <f>+M18+N18</f>
        <v>0</v>
      </c>
      <c r="M18" s="20">
        <v>0</v>
      </c>
      <c r="N18" s="20">
        <v>0</v>
      </c>
      <c r="O18" s="20">
        <f>+P18+Q18</f>
        <v>0</v>
      </c>
      <c r="P18" s="20">
        <v>0</v>
      </c>
      <c r="Q18" s="20">
        <v>0</v>
      </c>
      <c r="R18" s="20">
        <f>+S18+V18</f>
        <v>0</v>
      </c>
      <c r="S18" s="20">
        <f>+T18+U18</f>
        <v>0</v>
      </c>
      <c r="T18" s="20">
        <v>0</v>
      </c>
      <c r="U18" s="20">
        <v>0</v>
      </c>
      <c r="V18" s="20">
        <f>+W18+X18</f>
        <v>0</v>
      </c>
      <c r="W18" s="20">
        <v>0</v>
      </c>
      <c r="X18" s="20">
        <v>0</v>
      </c>
      <c r="Y18" s="20">
        <f>+Z18+AC18</f>
        <v>0</v>
      </c>
      <c r="Z18" s="20">
        <f>+AA18+AB18</f>
        <v>0</v>
      </c>
      <c r="AA18" s="20">
        <v>0</v>
      </c>
      <c r="AB18" s="20">
        <v>0</v>
      </c>
      <c r="AC18" s="20">
        <f>+AD18+AE18</f>
        <v>0</v>
      </c>
      <c r="AD18" s="20">
        <v>0</v>
      </c>
      <c r="AE18" s="20">
        <v>0</v>
      </c>
      <c r="AF18" s="20">
        <f>+AG18+AJ18</f>
        <v>0</v>
      </c>
      <c r="AG18" s="20">
        <f>+AH18+AI18</f>
        <v>0</v>
      </c>
      <c r="AH18" s="20">
        <f t="shared" si="0"/>
        <v>0</v>
      </c>
      <c r="AI18" s="20">
        <f t="shared" si="0"/>
        <v>0</v>
      </c>
      <c r="AJ18" s="20">
        <f>+AK18+AL18</f>
        <v>0</v>
      </c>
      <c r="AK18" s="20">
        <f t="shared" si="1"/>
        <v>0</v>
      </c>
      <c r="AL18" s="20">
        <f t="shared" si="1"/>
        <v>0</v>
      </c>
    </row>
    <row r="19" spans="1:41" s="1" customFormat="1" x14ac:dyDescent="0.25">
      <c r="A19" s="23"/>
      <c r="B19" s="22"/>
      <c r="C19" s="24" t="s">
        <v>122</v>
      </c>
      <c r="D19" s="20">
        <f>+E19+H19</f>
        <v>0</v>
      </c>
      <c r="E19" s="20">
        <f>+F19+G19</f>
        <v>0</v>
      </c>
      <c r="F19" s="20">
        <v>0</v>
      </c>
      <c r="G19" s="20">
        <v>0</v>
      </c>
      <c r="H19" s="20">
        <f>+I19+J19</f>
        <v>0</v>
      </c>
      <c r="I19" s="20">
        <v>0</v>
      </c>
      <c r="J19" s="20">
        <v>0</v>
      </c>
      <c r="K19" s="20">
        <f>+L19+O19</f>
        <v>0</v>
      </c>
      <c r="L19" s="20">
        <f>+M19+N19</f>
        <v>0</v>
      </c>
      <c r="M19" s="20">
        <v>0</v>
      </c>
      <c r="N19" s="20">
        <v>0</v>
      </c>
      <c r="O19" s="20">
        <f>+P19+Q19</f>
        <v>0</v>
      </c>
      <c r="P19" s="20">
        <v>0</v>
      </c>
      <c r="Q19" s="20">
        <v>0</v>
      </c>
      <c r="R19" s="20">
        <f>+S19+V19</f>
        <v>0</v>
      </c>
      <c r="S19" s="20">
        <f>+T19+U19</f>
        <v>0</v>
      </c>
      <c r="T19" s="20">
        <v>0</v>
      </c>
      <c r="U19" s="20">
        <v>0</v>
      </c>
      <c r="V19" s="20">
        <f>+W19+X19</f>
        <v>0</v>
      </c>
      <c r="W19" s="20">
        <v>0</v>
      </c>
      <c r="X19" s="20">
        <v>0</v>
      </c>
      <c r="Y19" s="20">
        <f>+Z19+AC19</f>
        <v>0</v>
      </c>
      <c r="Z19" s="20">
        <f>+AA19+AB19</f>
        <v>0</v>
      </c>
      <c r="AA19" s="20">
        <v>0</v>
      </c>
      <c r="AB19" s="20">
        <v>0</v>
      </c>
      <c r="AC19" s="20">
        <f>+AD19+AE19</f>
        <v>0</v>
      </c>
      <c r="AD19" s="20">
        <v>0</v>
      </c>
      <c r="AE19" s="20">
        <v>0</v>
      </c>
      <c r="AF19" s="20">
        <f>+AG19+AJ19</f>
        <v>0</v>
      </c>
      <c r="AG19" s="20">
        <f>+AH19+AI19</f>
        <v>0</v>
      </c>
      <c r="AH19" s="20">
        <f t="shared" si="0"/>
        <v>0</v>
      </c>
      <c r="AI19" s="20">
        <f t="shared" si="0"/>
        <v>0</v>
      </c>
      <c r="AJ19" s="20">
        <f>+AK19+AL19</f>
        <v>0</v>
      </c>
      <c r="AK19" s="20">
        <f t="shared" si="1"/>
        <v>0</v>
      </c>
      <c r="AL19" s="20">
        <f t="shared" si="1"/>
        <v>0</v>
      </c>
    </row>
    <row r="20" spans="1:41" s="1" customFormat="1" x14ac:dyDescent="0.25">
      <c r="A20" s="23"/>
      <c r="B20" s="22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41" s="15" customFormat="1" x14ac:dyDescent="0.25">
      <c r="A21" s="26"/>
      <c r="B21" s="25"/>
      <c r="C21" s="38" t="s">
        <v>121</v>
      </c>
      <c r="D21" s="16">
        <f>+E21+H21</f>
        <v>494031</v>
      </c>
      <c r="E21" s="16">
        <f>+F21+G21</f>
        <v>0</v>
      </c>
      <c r="F21" s="16">
        <v>0</v>
      </c>
      <c r="G21" s="16">
        <v>0</v>
      </c>
      <c r="H21" s="16">
        <f>+I21+J21</f>
        <v>494031</v>
      </c>
      <c r="I21" s="16">
        <v>246935</v>
      </c>
      <c r="J21" s="16">
        <v>247096</v>
      </c>
      <c r="K21" s="16">
        <f>+L21+O21</f>
        <v>483305</v>
      </c>
      <c r="L21" s="16">
        <f>+M21+N21</f>
        <v>0</v>
      </c>
      <c r="M21" s="16">
        <v>0</v>
      </c>
      <c r="N21" s="16">
        <v>0</v>
      </c>
      <c r="O21" s="16">
        <f>+P21+Q21</f>
        <v>483305</v>
      </c>
      <c r="P21" s="16">
        <v>254962</v>
      </c>
      <c r="Q21" s="16">
        <v>228343</v>
      </c>
      <c r="R21" s="16">
        <f>+S21+V21</f>
        <v>472981.25</v>
      </c>
      <c r="S21" s="16">
        <f>+T21+U21</f>
        <v>0</v>
      </c>
      <c r="T21" s="16">
        <v>0</v>
      </c>
      <c r="U21" s="16">
        <v>0</v>
      </c>
      <c r="V21" s="16">
        <f>+W21+X21</f>
        <v>472981.25</v>
      </c>
      <c r="W21" s="16">
        <v>254464</v>
      </c>
      <c r="X21" s="16">
        <v>218517.25</v>
      </c>
      <c r="Y21" s="16">
        <f>+Z21+AC21</f>
        <v>510382</v>
      </c>
      <c r="Z21" s="16">
        <f>+AA21+AB21</f>
        <v>0</v>
      </c>
      <c r="AA21" s="16">
        <v>0</v>
      </c>
      <c r="AB21" s="16">
        <v>0</v>
      </c>
      <c r="AC21" s="16">
        <f>+AD21+AE21</f>
        <v>510382</v>
      </c>
      <c r="AD21" s="16">
        <v>279270</v>
      </c>
      <c r="AE21" s="16">
        <v>231112</v>
      </c>
      <c r="AF21" s="27">
        <f>+AG21+AJ21</f>
        <v>1960699.25</v>
      </c>
      <c r="AG21" s="27">
        <f>+AH21+AI21</f>
        <v>0</v>
      </c>
      <c r="AH21" s="27">
        <f>+F21+M21+T21+AA21</f>
        <v>0</v>
      </c>
      <c r="AI21" s="27">
        <f>+G21+N21+U21+AB21</f>
        <v>0</v>
      </c>
      <c r="AJ21" s="27">
        <f>+AK21+AL21</f>
        <v>1960699.25</v>
      </c>
      <c r="AK21" s="27">
        <f>+I21+P21+W21+AD21</f>
        <v>1035631</v>
      </c>
      <c r="AL21" s="27">
        <f>+J21+Q21+X21+AE21</f>
        <v>925068.25</v>
      </c>
    </row>
    <row r="22" spans="1:41" s="1" customFormat="1" x14ac:dyDescent="0.25">
      <c r="A22" s="23"/>
      <c r="B22" s="22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41" s="15" customFormat="1" x14ac:dyDescent="0.25">
      <c r="A23" s="26"/>
      <c r="B23" s="25" t="s">
        <v>120</v>
      </c>
      <c r="C23" s="17"/>
      <c r="D23" s="27">
        <f t="shared" ref="D23:D28" si="2">+E23+H23</f>
        <v>402</v>
      </c>
      <c r="E23" s="16">
        <f t="shared" ref="E23:E28" si="3">+F23+G23</f>
        <v>383</v>
      </c>
      <c r="F23" s="16">
        <f>SUM(F24:F28)</f>
        <v>235</v>
      </c>
      <c r="G23" s="16">
        <f>SUM(G24:G28)</f>
        <v>148</v>
      </c>
      <c r="H23" s="16">
        <f t="shared" ref="H23:H28" si="4">+I23+J23</f>
        <v>19</v>
      </c>
      <c r="I23" s="16">
        <f>SUM(I24:I28)</f>
        <v>19</v>
      </c>
      <c r="J23" s="16">
        <f>SUM(J24:J28)</f>
        <v>0</v>
      </c>
      <c r="K23" s="27">
        <f t="shared" ref="K23:K28" si="5">+L23+O23</f>
        <v>93</v>
      </c>
      <c r="L23" s="16">
        <f t="shared" ref="L23:L28" si="6">+M23+N23</f>
        <v>13</v>
      </c>
      <c r="M23" s="16">
        <f>SUM(M24:M28)</f>
        <v>13</v>
      </c>
      <c r="N23" s="16">
        <f>SUM(N24:N28)</f>
        <v>0</v>
      </c>
      <c r="O23" s="16">
        <f t="shared" ref="O23:O28" si="7">+P23+Q23</f>
        <v>80</v>
      </c>
      <c r="P23" s="16">
        <f>SUM(P24:P28)</f>
        <v>80</v>
      </c>
      <c r="Q23" s="16">
        <f>SUM(Q24:Q28)</f>
        <v>0</v>
      </c>
      <c r="R23" s="27">
        <f t="shared" ref="R23:R28" si="8">+S23+V23</f>
        <v>11</v>
      </c>
      <c r="S23" s="16">
        <f t="shared" ref="S23:S28" si="9">+T23+U23</f>
        <v>0</v>
      </c>
      <c r="T23" s="16">
        <f>SUM(T24:T28)</f>
        <v>0</v>
      </c>
      <c r="U23" s="16">
        <f>SUM(U24:U28)</f>
        <v>0</v>
      </c>
      <c r="V23" s="16">
        <f t="shared" ref="V23:V28" si="10">+W23+X23</f>
        <v>11</v>
      </c>
      <c r="W23" s="16">
        <f>SUM(W24:W28)</f>
        <v>4</v>
      </c>
      <c r="X23" s="16">
        <f>SUM(X24:X28)</f>
        <v>7</v>
      </c>
      <c r="Y23" s="27">
        <f t="shared" ref="Y23:Y28" si="11">+Z23+AC23</f>
        <v>1</v>
      </c>
      <c r="Z23" s="16">
        <f t="shared" ref="Z23:Z28" si="12">+AA23+AB23</f>
        <v>0</v>
      </c>
      <c r="AA23" s="16">
        <f>SUM(AA24:AA28)</f>
        <v>0</v>
      </c>
      <c r="AB23" s="16">
        <f>SUM(AB24:AB28)</f>
        <v>0</v>
      </c>
      <c r="AC23" s="16">
        <f t="shared" ref="AC23:AC28" si="13">+AD23+AE23</f>
        <v>1</v>
      </c>
      <c r="AD23" s="16">
        <f>SUM(AD24:AD28)</f>
        <v>1</v>
      </c>
      <c r="AE23" s="16">
        <f>SUM(AE24:AE28)</f>
        <v>0</v>
      </c>
      <c r="AF23" s="27">
        <f t="shared" ref="AF23:AF28" si="14">+AG23+AJ23</f>
        <v>507</v>
      </c>
      <c r="AG23" s="16">
        <f t="shared" ref="AG23:AG28" si="15">+AH23+AI23</f>
        <v>396</v>
      </c>
      <c r="AH23" s="16">
        <f>SUM(AH24:AH28)</f>
        <v>248</v>
      </c>
      <c r="AI23" s="16">
        <f>SUM(AI24:AI28)</f>
        <v>148</v>
      </c>
      <c r="AJ23" s="16">
        <f t="shared" ref="AJ23:AJ28" si="16">+AK23+AL23</f>
        <v>111</v>
      </c>
      <c r="AK23" s="16">
        <f>SUM(AK24:AK28)</f>
        <v>104</v>
      </c>
      <c r="AL23" s="16">
        <f>SUM(AL24:AL28)</f>
        <v>7</v>
      </c>
    </row>
    <row r="24" spans="1:41" s="1" customFormat="1" x14ac:dyDescent="0.25">
      <c r="A24" s="23"/>
      <c r="B24" s="22"/>
      <c r="C24" s="21" t="s">
        <v>119</v>
      </c>
      <c r="D24" s="20">
        <f t="shared" si="2"/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  <c r="I24" s="20">
        <v>0</v>
      </c>
      <c r="J24" s="20">
        <v>0</v>
      </c>
      <c r="K24" s="20">
        <f t="shared" si="5"/>
        <v>0</v>
      </c>
      <c r="L24" s="20">
        <f t="shared" si="6"/>
        <v>0</v>
      </c>
      <c r="M24" s="20">
        <v>0</v>
      </c>
      <c r="N24" s="20">
        <v>0</v>
      </c>
      <c r="O24" s="20">
        <f t="shared" si="7"/>
        <v>0</v>
      </c>
      <c r="P24" s="20">
        <v>0</v>
      </c>
      <c r="Q24" s="20">
        <v>0</v>
      </c>
      <c r="R24" s="20">
        <f t="shared" si="8"/>
        <v>0</v>
      </c>
      <c r="S24" s="20">
        <f t="shared" si="9"/>
        <v>0</v>
      </c>
      <c r="T24" s="20">
        <v>0</v>
      </c>
      <c r="U24" s="20">
        <v>0</v>
      </c>
      <c r="V24" s="20">
        <f t="shared" si="10"/>
        <v>0</v>
      </c>
      <c r="W24" s="20">
        <v>0</v>
      </c>
      <c r="X24" s="20">
        <v>0</v>
      </c>
      <c r="Y24" s="20">
        <f t="shared" si="11"/>
        <v>0</v>
      </c>
      <c r="Z24" s="20">
        <f t="shared" si="12"/>
        <v>0</v>
      </c>
      <c r="AA24" s="20">
        <v>0</v>
      </c>
      <c r="AB24" s="20">
        <v>0</v>
      </c>
      <c r="AC24" s="20">
        <f t="shared" si="13"/>
        <v>0</v>
      </c>
      <c r="AD24" s="20">
        <v>0</v>
      </c>
      <c r="AE24" s="20">
        <v>0</v>
      </c>
      <c r="AF24" s="20">
        <f t="shared" si="14"/>
        <v>0</v>
      </c>
      <c r="AG24" s="20">
        <f t="shared" si="15"/>
        <v>0</v>
      </c>
      <c r="AH24" s="20">
        <f t="shared" ref="AH24:AI28" si="17">+F24+M24+T24+AA24</f>
        <v>0</v>
      </c>
      <c r="AI24" s="20">
        <f t="shared" si="17"/>
        <v>0</v>
      </c>
      <c r="AJ24" s="20">
        <f t="shared" si="16"/>
        <v>0</v>
      </c>
      <c r="AK24" s="20">
        <f t="shared" ref="AK24:AL28" si="18">+I24+P24+W24+AD24</f>
        <v>0</v>
      </c>
      <c r="AL24" s="20">
        <f t="shared" si="18"/>
        <v>0</v>
      </c>
    </row>
    <row r="25" spans="1:41" s="1" customFormat="1" x14ac:dyDescent="0.25">
      <c r="A25" s="23"/>
      <c r="B25" s="22"/>
      <c r="C25" s="21" t="s">
        <v>118</v>
      </c>
      <c r="D25" s="20">
        <f t="shared" si="2"/>
        <v>11</v>
      </c>
      <c r="E25" s="20">
        <f t="shared" si="3"/>
        <v>11</v>
      </c>
      <c r="F25" s="20">
        <v>11</v>
      </c>
      <c r="G25" s="20">
        <v>0</v>
      </c>
      <c r="H25" s="20">
        <f t="shared" si="4"/>
        <v>0</v>
      </c>
      <c r="I25" s="20">
        <v>0</v>
      </c>
      <c r="J25" s="20">
        <v>0</v>
      </c>
      <c r="K25" s="20">
        <f t="shared" si="5"/>
        <v>13</v>
      </c>
      <c r="L25" s="20">
        <f t="shared" si="6"/>
        <v>13</v>
      </c>
      <c r="M25" s="20">
        <v>13</v>
      </c>
      <c r="N25" s="20">
        <v>0</v>
      </c>
      <c r="O25" s="20">
        <f t="shared" si="7"/>
        <v>0</v>
      </c>
      <c r="P25" s="20">
        <v>0</v>
      </c>
      <c r="Q25" s="20">
        <v>0</v>
      </c>
      <c r="R25" s="20">
        <f t="shared" si="8"/>
        <v>0</v>
      </c>
      <c r="S25" s="20">
        <f t="shared" si="9"/>
        <v>0</v>
      </c>
      <c r="T25" s="20">
        <v>0</v>
      </c>
      <c r="U25" s="20">
        <v>0</v>
      </c>
      <c r="V25" s="20">
        <f t="shared" si="10"/>
        <v>0</v>
      </c>
      <c r="W25" s="20">
        <v>0</v>
      </c>
      <c r="X25" s="20">
        <v>0</v>
      </c>
      <c r="Y25" s="20">
        <f t="shared" si="11"/>
        <v>0</v>
      </c>
      <c r="Z25" s="20">
        <f t="shared" si="12"/>
        <v>0</v>
      </c>
      <c r="AA25" s="20">
        <v>0</v>
      </c>
      <c r="AB25" s="20">
        <v>0</v>
      </c>
      <c r="AC25" s="20">
        <f t="shared" si="13"/>
        <v>0</v>
      </c>
      <c r="AD25" s="20">
        <v>0</v>
      </c>
      <c r="AE25" s="20">
        <v>0</v>
      </c>
      <c r="AF25" s="20">
        <f t="shared" si="14"/>
        <v>24</v>
      </c>
      <c r="AG25" s="20">
        <f t="shared" si="15"/>
        <v>24</v>
      </c>
      <c r="AH25" s="20">
        <f t="shared" si="17"/>
        <v>24</v>
      </c>
      <c r="AI25" s="20">
        <f t="shared" si="17"/>
        <v>0</v>
      </c>
      <c r="AJ25" s="20">
        <f t="shared" si="16"/>
        <v>0</v>
      </c>
      <c r="AK25" s="20">
        <f t="shared" si="18"/>
        <v>0</v>
      </c>
      <c r="AL25" s="20">
        <f t="shared" si="18"/>
        <v>0</v>
      </c>
    </row>
    <row r="26" spans="1:41" s="1" customFormat="1" x14ac:dyDescent="0.25">
      <c r="A26" s="23"/>
      <c r="B26" s="22"/>
      <c r="C26" s="21" t="s">
        <v>117</v>
      </c>
      <c r="D26" s="20">
        <f t="shared" si="2"/>
        <v>0</v>
      </c>
      <c r="E26" s="20">
        <f t="shared" si="3"/>
        <v>0</v>
      </c>
      <c r="F26" s="20">
        <v>0</v>
      </c>
      <c r="G26" s="20">
        <v>0</v>
      </c>
      <c r="H26" s="20">
        <f t="shared" si="4"/>
        <v>0</v>
      </c>
      <c r="I26" s="20">
        <v>0</v>
      </c>
      <c r="J26" s="20">
        <v>0</v>
      </c>
      <c r="K26" s="20">
        <f t="shared" si="5"/>
        <v>0</v>
      </c>
      <c r="L26" s="20">
        <f t="shared" si="6"/>
        <v>0</v>
      </c>
      <c r="M26" s="20">
        <v>0</v>
      </c>
      <c r="N26" s="20">
        <v>0</v>
      </c>
      <c r="O26" s="20">
        <f t="shared" si="7"/>
        <v>0</v>
      </c>
      <c r="P26" s="20">
        <v>0</v>
      </c>
      <c r="Q26" s="20">
        <v>0</v>
      </c>
      <c r="R26" s="20">
        <f t="shared" si="8"/>
        <v>0</v>
      </c>
      <c r="S26" s="20">
        <f t="shared" si="9"/>
        <v>0</v>
      </c>
      <c r="T26" s="20">
        <v>0</v>
      </c>
      <c r="U26" s="20">
        <v>0</v>
      </c>
      <c r="V26" s="20">
        <f t="shared" si="10"/>
        <v>0</v>
      </c>
      <c r="W26" s="20">
        <v>0</v>
      </c>
      <c r="X26" s="20">
        <v>0</v>
      </c>
      <c r="Y26" s="20">
        <f t="shared" si="11"/>
        <v>0</v>
      </c>
      <c r="Z26" s="20">
        <f t="shared" si="12"/>
        <v>0</v>
      </c>
      <c r="AA26" s="20">
        <v>0</v>
      </c>
      <c r="AB26" s="20">
        <v>0</v>
      </c>
      <c r="AC26" s="20">
        <f t="shared" si="13"/>
        <v>0</v>
      </c>
      <c r="AD26" s="20">
        <v>0</v>
      </c>
      <c r="AE26" s="20">
        <v>0</v>
      </c>
      <c r="AF26" s="20">
        <f t="shared" si="14"/>
        <v>0</v>
      </c>
      <c r="AG26" s="20">
        <f t="shared" si="15"/>
        <v>0</v>
      </c>
      <c r="AH26" s="20">
        <f t="shared" si="17"/>
        <v>0</v>
      </c>
      <c r="AI26" s="20">
        <f t="shared" si="17"/>
        <v>0</v>
      </c>
      <c r="AJ26" s="20">
        <f t="shared" si="16"/>
        <v>0</v>
      </c>
      <c r="AK26" s="20">
        <f t="shared" si="18"/>
        <v>0</v>
      </c>
      <c r="AL26" s="20">
        <f t="shared" si="18"/>
        <v>0</v>
      </c>
    </row>
    <row r="27" spans="1:41" s="1" customFormat="1" x14ac:dyDescent="0.25">
      <c r="A27" s="23"/>
      <c r="B27" s="22"/>
      <c r="C27" s="24" t="s">
        <v>3</v>
      </c>
      <c r="D27" s="20">
        <f t="shared" si="2"/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  <c r="I27" s="20">
        <v>0</v>
      </c>
      <c r="J27" s="20">
        <v>0</v>
      </c>
      <c r="K27" s="20">
        <f t="shared" si="5"/>
        <v>0</v>
      </c>
      <c r="L27" s="20">
        <f t="shared" si="6"/>
        <v>0</v>
      </c>
      <c r="M27" s="20">
        <v>0</v>
      </c>
      <c r="N27" s="20">
        <v>0</v>
      </c>
      <c r="O27" s="20">
        <f t="shared" si="7"/>
        <v>0</v>
      </c>
      <c r="P27" s="20">
        <v>0</v>
      </c>
      <c r="Q27" s="20">
        <v>0</v>
      </c>
      <c r="R27" s="20">
        <f t="shared" si="8"/>
        <v>0</v>
      </c>
      <c r="S27" s="20">
        <f t="shared" si="9"/>
        <v>0</v>
      </c>
      <c r="T27" s="20">
        <v>0</v>
      </c>
      <c r="U27" s="20">
        <v>0</v>
      </c>
      <c r="V27" s="20">
        <f t="shared" si="10"/>
        <v>0</v>
      </c>
      <c r="W27" s="20">
        <v>0</v>
      </c>
      <c r="X27" s="20">
        <v>0</v>
      </c>
      <c r="Y27" s="20">
        <f t="shared" si="11"/>
        <v>0</v>
      </c>
      <c r="Z27" s="20">
        <f t="shared" si="12"/>
        <v>0</v>
      </c>
      <c r="AA27" s="20">
        <v>0</v>
      </c>
      <c r="AB27" s="20">
        <v>0</v>
      </c>
      <c r="AC27" s="20">
        <f t="shared" si="13"/>
        <v>0</v>
      </c>
      <c r="AD27" s="20">
        <v>0</v>
      </c>
      <c r="AE27" s="20">
        <v>0</v>
      </c>
      <c r="AF27" s="20">
        <f t="shared" si="14"/>
        <v>0</v>
      </c>
      <c r="AG27" s="20">
        <f t="shared" si="15"/>
        <v>0</v>
      </c>
      <c r="AH27" s="20">
        <f t="shared" si="17"/>
        <v>0</v>
      </c>
      <c r="AI27" s="20">
        <f t="shared" si="17"/>
        <v>0</v>
      </c>
      <c r="AJ27" s="20">
        <f t="shared" si="16"/>
        <v>0</v>
      </c>
      <c r="AK27" s="20">
        <f t="shared" si="18"/>
        <v>0</v>
      </c>
      <c r="AL27" s="20">
        <f t="shared" si="18"/>
        <v>0</v>
      </c>
    </row>
    <row r="28" spans="1:41" s="1" customFormat="1" x14ac:dyDescent="0.25">
      <c r="A28" s="23"/>
      <c r="B28" s="22"/>
      <c r="C28" s="24" t="s">
        <v>2</v>
      </c>
      <c r="D28" s="20">
        <f t="shared" si="2"/>
        <v>391</v>
      </c>
      <c r="E28" s="20">
        <f t="shared" si="3"/>
        <v>372</v>
      </c>
      <c r="F28" s="20">
        <v>224</v>
      </c>
      <c r="G28" s="20">
        <v>148</v>
      </c>
      <c r="H28" s="20">
        <f t="shared" si="4"/>
        <v>19</v>
      </c>
      <c r="I28" s="20">
        <v>19</v>
      </c>
      <c r="J28" s="20">
        <v>0</v>
      </c>
      <c r="K28" s="20">
        <f t="shared" si="5"/>
        <v>80</v>
      </c>
      <c r="L28" s="20">
        <f t="shared" si="6"/>
        <v>0</v>
      </c>
      <c r="M28" s="20">
        <v>0</v>
      </c>
      <c r="N28" s="20">
        <v>0</v>
      </c>
      <c r="O28" s="20">
        <f t="shared" si="7"/>
        <v>80</v>
      </c>
      <c r="P28" s="20">
        <v>80</v>
      </c>
      <c r="Q28" s="20">
        <v>0</v>
      </c>
      <c r="R28" s="20">
        <f t="shared" si="8"/>
        <v>11</v>
      </c>
      <c r="S28" s="20">
        <f t="shared" si="9"/>
        <v>0</v>
      </c>
      <c r="T28" s="20">
        <v>0</v>
      </c>
      <c r="U28" s="20">
        <v>0</v>
      </c>
      <c r="V28" s="20">
        <f t="shared" si="10"/>
        <v>11</v>
      </c>
      <c r="W28" s="20">
        <v>4</v>
      </c>
      <c r="X28" s="20">
        <v>7</v>
      </c>
      <c r="Y28" s="20">
        <f t="shared" si="11"/>
        <v>1</v>
      </c>
      <c r="Z28" s="20">
        <f t="shared" si="12"/>
        <v>0</v>
      </c>
      <c r="AA28" s="20">
        <v>0</v>
      </c>
      <c r="AB28" s="20">
        <v>0</v>
      </c>
      <c r="AC28" s="20">
        <f t="shared" si="13"/>
        <v>1</v>
      </c>
      <c r="AD28" s="20">
        <v>1</v>
      </c>
      <c r="AE28" s="20">
        <v>0</v>
      </c>
      <c r="AF28" s="20">
        <f t="shared" si="14"/>
        <v>483</v>
      </c>
      <c r="AG28" s="20">
        <f t="shared" si="15"/>
        <v>372</v>
      </c>
      <c r="AH28" s="20">
        <f t="shared" si="17"/>
        <v>224</v>
      </c>
      <c r="AI28" s="20">
        <f t="shared" si="17"/>
        <v>148</v>
      </c>
      <c r="AJ28" s="20">
        <f t="shared" si="16"/>
        <v>111</v>
      </c>
      <c r="AK28" s="20">
        <f t="shared" si="18"/>
        <v>104</v>
      </c>
      <c r="AL28" s="20">
        <f t="shared" si="18"/>
        <v>7</v>
      </c>
    </row>
    <row r="29" spans="1:41" s="1" customFormat="1" x14ac:dyDescent="0.25">
      <c r="A29" s="23"/>
      <c r="B29" s="22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O29" s="1" t="s">
        <v>0</v>
      </c>
    </row>
    <row r="30" spans="1:41" s="15" customFormat="1" x14ac:dyDescent="0.25">
      <c r="A30" s="26"/>
      <c r="B30" s="25" t="s">
        <v>116</v>
      </c>
      <c r="C30" s="17"/>
      <c r="D30" s="27">
        <f t="shared" ref="D30:D35" si="19">+E30+H30</f>
        <v>0</v>
      </c>
      <c r="E30" s="16">
        <f t="shared" ref="E30:E35" si="20">+F30+G30</f>
        <v>0</v>
      </c>
      <c r="F30" s="16">
        <f>SUM(F31:F35)</f>
        <v>0</v>
      </c>
      <c r="G30" s="16">
        <f>SUM(G31:G35)</f>
        <v>0</v>
      </c>
      <c r="H30" s="16">
        <f t="shared" ref="H30:H35" si="21">+I30+J30</f>
        <v>0</v>
      </c>
      <c r="I30" s="16">
        <f>SUM(I31:I35)</f>
        <v>0</v>
      </c>
      <c r="J30" s="16">
        <f>SUM(J31:J35)</f>
        <v>0</v>
      </c>
      <c r="K30" s="27">
        <f t="shared" ref="K30:K35" si="22">+L30+O30</f>
        <v>0</v>
      </c>
      <c r="L30" s="16">
        <f t="shared" ref="L30:L35" si="23">+M30+N30</f>
        <v>0</v>
      </c>
      <c r="M30" s="16">
        <f>SUM(M31:M35)</f>
        <v>0</v>
      </c>
      <c r="N30" s="16">
        <f>SUM(N31:N35)</f>
        <v>0</v>
      </c>
      <c r="O30" s="16">
        <f t="shared" ref="O30:O35" si="24">+P30+Q30</f>
        <v>0</v>
      </c>
      <c r="P30" s="16">
        <f>SUM(P31:P35)</f>
        <v>0</v>
      </c>
      <c r="Q30" s="16">
        <f>SUM(Q31:Q35)</f>
        <v>0</v>
      </c>
      <c r="R30" s="27">
        <f t="shared" ref="R30:R35" si="25">+S30+V30</f>
        <v>0</v>
      </c>
      <c r="S30" s="16">
        <f t="shared" ref="S30:S35" si="26">+T30+U30</f>
        <v>0</v>
      </c>
      <c r="T30" s="16">
        <f>SUM(T31:T35)</f>
        <v>0</v>
      </c>
      <c r="U30" s="16">
        <f>SUM(U31:U35)</f>
        <v>0</v>
      </c>
      <c r="V30" s="16">
        <f t="shared" ref="V30:V35" si="27">+W30+X30</f>
        <v>0</v>
      </c>
      <c r="W30" s="16">
        <f>SUM(W31:W35)</f>
        <v>0</v>
      </c>
      <c r="X30" s="16">
        <f>SUM(X31:X35)</f>
        <v>0</v>
      </c>
      <c r="Y30" s="27">
        <f t="shared" ref="Y30:Y35" si="28">+Z30+AC30</f>
        <v>0</v>
      </c>
      <c r="Z30" s="16">
        <f t="shared" ref="Z30:Z35" si="29">+AA30+AB30</f>
        <v>0</v>
      </c>
      <c r="AA30" s="16">
        <f>SUM(AA31:AA35)</f>
        <v>0</v>
      </c>
      <c r="AB30" s="16">
        <f>SUM(AB31:AB35)</f>
        <v>0</v>
      </c>
      <c r="AC30" s="16">
        <f t="shared" ref="AC30:AC35" si="30">+AD30+AE30</f>
        <v>0</v>
      </c>
      <c r="AD30" s="16">
        <f>SUM(AD31:AD35)</f>
        <v>0</v>
      </c>
      <c r="AE30" s="16">
        <f>SUM(AE31:AE35)</f>
        <v>0</v>
      </c>
      <c r="AF30" s="27">
        <f t="shared" ref="AF30:AF35" si="31">+AG30+AJ30</f>
        <v>0</v>
      </c>
      <c r="AG30" s="16">
        <f t="shared" ref="AG30:AG35" si="32">+AH30+AI30</f>
        <v>0</v>
      </c>
      <c r="AH30" s="16">
        <f>SUM(AH31:AH35)</f>
        <v>0</v>
      </c>
      <c r="AI30" s="16">
        <f>SUM(AI31:AI35)</f>
        <v>0</v>
      </c>
      <c r="AJ30" s="16">
        <f t="shared" ref="AJ30:AJ35" si="33">+AK30+AL30</f>
        <v>0</v>
      </c>
      <c r="AK30" s="16">
        <f>SUM(AK31:AK35)</f>
        <v>0</v>
      </c>
      <c r="AL30" s="16">
        <f>SUM(AL31:AL35)</f>
        <v>0</v>
      </c>
    </row>
    <row r="31" spans="1:41" s="1" customFormat="1" x14ac:dyDescent="0.25">
      <c r="A31" s="23"/>
      <c r="B31" s="22"/>
      <c r="C31" s="21" t="s">
        <v>115</v>
      </c>
      <c r="D31" s="20">
        <f t="shared" si="19"/>
        <v>0</v>
      </c>
      <c r="E31" s="20">
        <f t="shared" si="20"/>
        <v>0</v>
      </c>
      <c r="F31" s="20">
        <v>0</v>
      </c>
      <c r="G31" s="20">
        <v>0</v>
      </c>
      <c r="H31" s="20">
        <f t="shared" si="21"/>
        <v>0</v>
      </c>
      <c r="I31" s="20">
        <v>0</v>
      </c>
      <c r="J31" s="20">
        <v>0</v>
      </c>
      <c r="K31" s="20">
        <f t="shared" si="22"/>
        <v>0</v>
      </c>
      <c r="L31" s="20">
        <f t="shared" si="23"/>
        <v>0</v>
      </c>
      <c r="M31" s="20">
        <v>0</v>
      </c>
      <c r="N31" s="20">
        <v>0</v>
      </c>
      <c r="O31" s="20">
        <f t="shared" si="24"/>
        <v>0</v>
      </c>
      <c r="P31" s="20">
        <v>0</v>
      </c>
      <c r="Q31" s="20">
        <v>0</v>
      </c>
      <c r="R31" s="20">
        <f t="shared" si="25"/>
        <v>0</v>
      </c>
      <c r="S31" s="20">
        <f t="shared" si="26"/>
        <v>0</v>
      </c>
      <c r="T31" s="20">
        <v>0</v>
      </c>
      <c r="U31" s="20">
        <v>0</v>
      </c>
      <c r="V31" s="20">
        <f t="shared" si="27"/>
        <v>0</v>
      </c>
      <c r="W31" s="20">
        <v>0</v>
      </c>
      <c r="X31" s="20">
        <v>0</v>
      </c>
      <c r="Y31" s="20">
        <f t="shared" si="28"/>
        <v>0</v>
      </c>
      <c r="Z31" s="20">
        <f t="shared" si="29"/>
        <v>0</v>
      </c>
      <c r="AA31" s="20">
        <v>0</v>
      </c>
      <c r="AB31" s="20">
        <v>0</v>
      </c>
      <c r="AC31" s="20">
        <f t="shared" si="30"/>
        <v>0</v>
      </c>
      <c r="AD31" s="20">
        <v>0</v>
      </c>
      <c r="AE31" s="20">
        <v>0</v>
      </c>
      <c r="AF31" s="20">
        <f t="shared" si="31"/>
        <v>0</v>
      </c>
      <c r="AG31" s="20">
        <f t="shared" si="32"/>
        <v>0</v>
      </c>
      <c r="AH31" s="20">
        <f t="shared" ref="AH31:AI35" si="34">+F31+M31+T31+AA31</f>
        <v>0</v>
      </c>
      <c r="AI31" s="20">
        <f t="shared" si="34"/>
        <v>0</v>
      </c>
      <c r="AJ31" s="20">
        <f t="shared" si="33"/>
        <v>0</v>
      </c>
      <c r="AK31" s="20">
        <f t="shared" ref="AK31:AL35" si="35">+I31+P31+W31+AD31</f>
        <v>0</v>
      </c>
      <c r="AL31" s="20">
        <f t="shared" si="35"/>
        <v>0</v>
      </c>
    </row>
    <row r="32" spans="1:41" s="1" customFormat="1" x14ac:dyDescent="0.25">
      <c r="A32" s="23"/>
      <c r="B32" s="22"/>
      <c r="C32" s="21" t="s">
        <v>114</v>
      </c>
      <c r="D32" s="20">
        <f t="shared" si="19"/>
        <v>0</v>
      </c>
      <c r="E32" s="20">
        <f t="shared" si="20"/>
        <v>0</v>
      </c>
      <c r="F32" s="20">
        <v>0</v>
      </c>
      <c r="G32" s="20">
        <v>0</v>
      </c>
      <c r="H32" s="20">
        <f t="shared" si="21"/>
        <v>0</v>
      </c>
      <c r="I32" s="20">
        <v>0</v>
      </c>
      <c r="J32" s="20">
        <v>0</v>
      </c>
      <c r="K32" s="20">
        <f t="shared" si="22"/>
        <v>0</v>
      </c>
      <c r="L32" s="20">
        <f t="shared" si="23"/>
        <v>0</v>
      </c>
      <c r="M32" s="20">
        <v>0</v>
      </c>
      <c r="N32" s="20">
        <v>0</v>
      </c>
      <c r="O32" s="20">
        <f t="shared" si="24"/>
        <v>0</v>
      </c>
      <c r="P32" s="20">
        <v>0</v>
      </c>
      <c r="Q32" s="20">
        <v>0</v>
      </c>
      <c r="R32" s="20">
        <f t="shared" si="25"/>
        <v>0</v>
      </c>
      <c r="S32" s="20">
        <f t="shared" si="26"/>
        <v>0</v>
      </c>
      <c r="T32" s="20">
        <v>0</v>
      </c>
      <c r="U32" s="20">
        <v>0</v>
      </c>
      <c r="V32" s="20">
        <f t="shared" si="27"/>
        <v>0</v>
      </c>
      <c r="W32" s="20">
        <v>0</v>
      </c>
      <c r="X32" s="20">
        <v>0</v>
      </c>
      <c r="Y32" s="20">
        <f t="shared" si="28"/>
        <v>0</v>
      </c>
      <c r="Z32" s="20">
        <f t="shared" si="29"/>
        <v>0</v>
      </c>
      <c r="AA32" s="20">
        <v>0</v>
      </c>
      <c r="AB32" s="20">
        <v>0</v>
      </c>
      <c r="AC32" s="20">
        <f t="shared" si="30"/>
        <v>0</v>
      </c>
      <c r="AD32" s="20">
        <v>0</v>
      </c>
      <c r="AE32" s="20">
        <v>0</v>
      </c>
      <c r="AF32" s="20">
        <f t="shared" si="31"/>
        <v>0</v>
      </c>
      <c r="AG32" s="20">
        <f t="shared" si="32"/>
        <v>0</v>
      </c>
      <c r="AH32" s="20">
        <f t="shared" si="34"/>
        <v>0</v>
      </c>
      <c r="AI32" s="20">
        <f t="shared" si="34"/>
        <v>0</v>
      </c>
      <c r="AJ32" s="20">
        <f t="shared" si="33"/>
        <v>0</v>
      </c>
      <c r="AK32" s="20">
        <f t="shared" si="35"/>
        <v>0</v>
      </c>
      <c r="AL32" s="20">
        <f t="shared" si="35"/>
        <v>0</v>
      </c>
    </row>
    <row r="33" spans="1:39" s="1" customFormat="1" x14ac:dyDescent="0.25">
      <c r="A33" s="23"/>
      <c r="B33" s="22"/>
      <c r="C33" s="21" t="s">
        <v>113</v>
      </c>
      <c r="D33" s="20">
        <f t="shared" si="19"/>
        <v>0</v>
      </c>
      <c r="E33" s="20">
        <f t="shared" si="20"/>
        <v>0</v>
      </c>
      <c r="F33" s="20">
        <v>0</v>
      </c>
      <c r="G33" s="20">
        <v>0</v>
      </c>
      <c r="H33" s="20">
        <f t="shared" si="21"/>
        <v>0</v>
      </c>
      <c r="I33" s="20">
        <v>0</v>
      </c>
      <c r="J33" s="20">
        <v>0</v>
      </c>
      <c r="K33" s="20">
        <f t="shared" si="22"/>
        <v>0</v>
      </c>
      <c r="L33" s="20">
        <f t="shared" si="23"/>
        <v>0</v>
      </c>
      <c r="M33" s="20">
        <v>0</v>
      </c>
      <c r="N33" s="20">
        <v>0</v>
      </c>
      <c r="O33" s="20">
        <f t="shared" si="24"/>
        <v>0</v>
      </c>
      <c r="P33" s="20">
        <v>0</v>
      </c>
      <c r="Q33" s="20">
        <v>0</v>
      </c>
      <c r="R33" s="20">
        <f t="shared" si="25"/>
        <v>0</v>
      </c>
      <c r="S33" s="20">
        <f t="shared" si="26"/>
        <v>0</v>
      </c>
      <c r="T33" s="20">
        <v>0</v>
      </c>
      <c r="U33" s="20">
        <v>0</v>
      </c>
      <c r="V33" s="20">
        <f t="shared" si="27"/>
        <v>0</v>
      </c>
      <c r="W33" s="20">
        <v>0</v>
      </c>
      <c r="X33" s="20">
        <v>0</v>
      </c>
      <c r="Y33" s="20">
        <f t="shared" si="28"/>
        <v>0</v>
      </c>
      <c r="Z33" s="20">
        <f t="shared" si="29"/>
        <v>0</v>
      </c>
      <c r="AA33" s="20">
        <v>0</v>
      </c>
      <c r="AB33" s="20">
        <v>0</v>
      </c>
      <c r="AC33" s="20">
        <f t="shared" si="30"/>
        <v>0</v>
      </c>
      <c r="AD33" s="20">
        <v>0</v>
      </c>
      <c r="AE33" s="20">
        <v>0</v>
      </c>
      <c r="AF33" s="20">
        <f t="shared" si="31"/>
        <v>0</v>
      </c>
      <c r="AG33" s="20">
        <f t="shared" si="32"/>
        <v>0</v>
      </c>
      <c r="AH33" s="20">
        <f t="shared" si="34"/>
        <v>0</v>
      </c>
      <c r="AI33" s="20">
        <f t="shared" si="34"/>
        <v>0</v>
      </c>
      <c r="AJ33" s="20">
        <f t="shared" si="33"/>
        <v>0</v>
      </c>
      <c r="AK33" s="20">
        <f t="shared" si="35"/>
        <v>0</v>
      </c>
      <c r="AL33" s="20">
        <f t="shared" si="35"/>
        <v>0</v>
      </c>
    </row>
    <row r="34" spans="1:39" s="1" customFormat="1" x14ac:dyDescent="0.25">
      <c r="A34" s="23"/>
      <c r="B34" s="22"/>
      <c r="C34" s="24" t="s">
        <v>3</v>
      </c>
      <c r="D34" s="20">
        <f t="shared" si="19"/>
        <v>0</v>
      </c>
      <c r="E34" s="20">
        <f t="shared" si="20"/>
        <v>0</v>
      </c>
      <c r="F34" s="20">
        <v>0</v>
      </c>
      <c r="G34" s="20">
        <v>0</v>
      </c>
      <c r="H34" s="20">
        <f t="shared" si="21"/>
        <v>0</v>
      </c>
      <c r="I34" s="20">
        <v>0</v>
      </c>
      <c r="J34" s="20">
        <v>0</v>
      </c>
      <c r="K34" s="20">
        <f t="shared" si="22"/>
        <v>0</v>
      </c>
      <c r="L34" s="20">
        <f t="shared" si="23"/>
        <v>0</v>
      </c>
      <c r="M34" s="20">
        <v>0</v>
      </c>
      <c r="N34" s="20">
        <v>0</v>
      </c>
      <c r="O34" s="20">
        <f t="shared" si="24"/>
        <v>0</v>
      </c>
      <c r="P34" s="20">
        <v>0</v>
      </c>
      <c r="Q34" s="20">
        <v>0</v>
      </c>
      <c r="R34" s="20">
        <f t="shared" si="25"/>
        <v>0</v>
      </c>
      <c r="S34" s="20">
        <f t="shared" si="26"/>
        <v>0</v>
      </c>
      <c r="T34" s="20">
        <v>0</v>
      </c>
      <c r="U34" s="20">
        <v>0</v>
      </c>
      <c r="V34" s="20">
        <f t="shared" si="27"/>
        <v>0</v>
      </c>
      <c r="W34" s="20">
        <v>0</v>
      </c>
      <c r="X34" s="20">
        <v>0</v>
      </c>
      <c r="Y34" s="20">
        <f t="shared" si="28"/>
        <v>0</v>
      </c>
      <c r="Z34" s="20">
        <f t="shared" si="29"/>
        <v>0</v>
      </c>
      <c r="AA34" s="20">
        <v>0</v>
      </c>
      <c r="AB34" s="20">
        <v>0</v>
      </c>
      <c r="AC34" s="20">
        <f t="shared" si="30"/>
        <v>0</v>
      </c>
      <c r="AD34" s="20">
        <v>0</v>
      </c>
      <c r="AE34" s="20">
        <v>0</v>
      </c>
      <c r="AF34" s="20">
        <f t="shared" si="31"/>
        <v>0</v>
      </c>
      <c r="AG34" s="20">
        <f t="shared" si="32"/>
        <v>0</v>
      </c>
      <c r="AH34" s="20">
        <f t="shared" si="34"/>
        <v>0</v>
      </c>
      <c r="AI34" s="20">
        <f t="shared" si="34"/>
        <v>0</v>
      </c>
      <c r="AJ34" s="20">
        <f t="shared" si="33"/>
        <v>0</v>
      </c>
      <c r="AK34" s="20">
        <f t="shared" si="35"/>
        <v>0</v>
      </c>
      <c r="AL34" s="20">
        <f t="shared" si="35"/>
        <v>0</v>
      </c>
    </row>
    <row r="35" spans="1:39" s="1" customFormat="1" x14ac:dyDescent="0.25">
      <c r="A35" s="23"/>
      <c r="B35" s="22"/>
      <c r="C35" s="24" t="s">
        <v>2</v>
      </c>
      <c r="D35" s="20">
        <f t="shared" si="19"/>
        <v>0</v>
      </c>
      <c r="E35" s="20">
        <f t="shared" si="20"/>
        <v>0</v>
      </c>
      <c r="F35" s="20">
        <v>0</v>
      </c>
      <c r="G35" s="20">
        <v>0</v>
      </c>
      <c r="H35" s="20">
        <f t="shared" si="21"/>
        <v>0</v>
      </c>
      <c r="I35" s="20">
        <v>0</v>
      </c>
      <c r="J35" s="20">
        <v>0</v>
      </c>
      <c r="K35" s="20">
        <f t="shared" si="22"/>
        <v>0</v>
      </c>
      <c r="L35" s="20">
        <f t="shared" si="23"/>
        <v>0</v>
      </c>
      <c r="M35" s="20">
        <v>0</v>
      </c>
      <c r="N35" s="20">
        <v>0</v>
      </c>
      <c r="O35" s="20">
        <f t="shared" si="24"/>
        <v>0</v>
      </c>
      <c r="P35" s="20">
        <v>0</v>
      </c>
      <c r="Q35" s="20">
        <v>0</v>
      </c>
      <c r="R35" s="20">
        <f t="shared" si="25"/>
        <v>0</v>
      </c>
      <c r="S35" s="20">
        <f t="shared" si="26"/>
        <v>0</v>
      </c>
      <c r="T35" s="20">
        <v>0</v>
      </c>
      <c r="U35" s="20">
        <v>0</v>
      </c>
      <c r="V35" s="20">
        <f t="shared" si="27"/>
        <v>0</v>
      </c>
      <c r="W35" s="20">
        <v>0</v>
      </c>
      <c r="X35" s="20">
        <v>0</v>
      </c>
      <c r="Y35" s="20">
        <f t="shared" si="28"/>
        <v>0</v>
      </c>
      <c r="Z35" s="20">
        <f t="shared" si="29"/>
        <v>0</v>
      </c>
      <c r="AA35" s="20">
        <v>0</v>
      </c>
      <c r="AB35" s="20">
        <v>0</v>
      </c>
      <c r="AC35" s="20">
        <f t="shared" si="30"/>
        <v>0</v>
      </c>
      <c r="AD35" s="20">
        <v>0</v>
      </c>
      <c r="AE35" s="20">
        <v>0</v>
      </c>
      <c r="AF35" s="20">
        <f t="shared" si="31"/>
        <v>0</v>
      </c>
      <c r="AG35" s="20">
        <f t="shared" si="32"/>
        <v>0</v>
      </c>
      <c r="AH35" s="20">
        <f t="shared" si="34"/>
        <v>0</v>
      </c>
      <c r="AI35" s="20">
        <f t="shared" si="34"/>
        <v>0</v>
      </c>
      <c r="AJ35" s="20">
        <f t="shared" si="33"/>
        <v>0</v>
      </c>
      <c r="AK35" s="20">
        <f t="shared" si="35"/>
        <v>0</v>
      </c>
      <c r="AL35" s="20">
        <f t="shared" si="35"/>
        <v>0</v>
      </c>
    </row>
    <row r="36" spans="1:39" s="1" customFormat="1" x14ac:dyDescent="0.25">
      <c r="A36" s="23"/>
      <c r="B36" s="22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9" s="15" customFormat="1" x14ac:dyDescent="0.25">
      <c r="A37" s="26" t="s">
        <v>112</v>
      </c>
      <c r="B37" s="18"/>
      <c r="C37" s="17"/>
      <c r="D37" s="27">
        <f>+E37+H37</f>
        <v>64708.25</v>
      </c>
      <c r="E37" s="27">
        <f>+F37+G37</f>
        <v>27864</v>
      </c>
      <c r="F37" s="27">
        <f>+F39+F47+F57+F67+F73+F80</f>
        <v>15088</v>
      </c>
      <c r="G37" s="27">
        <f>+G39+G47+G57+G67+G73+G80</f>
        <v>12776</v>
      </c>
      <c r="H37" s="27">
        <f>+I37+J37</f>
        <v>36844.25</v>
      </c>
      <c r="I37" s="27">
        <f>+I39+I47+I57+I67+I73+I80</f>
        <v>15553.25</v>
      </c>
      <c r="J37" s="27">
        <f>+J39+J47+J57+J67+J73+J80</f>
        <v>21291</v>
      </c>
      <c r="K37" s="27">
        <f>+L37+O37</f>
        <v>64225.75</v>
      </c>
      <c r="L37" s="27">
        <f>+M37+N37</f>
        <v>30687.5</v>
      </c>
      <c r="M37" s="27">
        <f>+M39+M47+M57+M67+M73+M80</f>
        <v>15737.5</v>
      </c>
      <c r="N37" s="27">
        <f>+N39+N47+N57+N67+N73+N80</f>
        <v>14950</v>
      </c>
      <c r="O37" s="27">
        <f>+P37+Q37</f>
        <v>33538.25</v>
      </c>
      <c r="P37" s="27">
        <f>+P39+P47+P57+P67+P73+P80</f>
        <v>14628.25</v>
      </c>
      <c r="Q37" s="27">
        <f>+Q39+Q47+Q57+Q67+Q73+Q80</f>
        <v>18910</v>
      </c>
      <c r="R37" s="27">
        <f>+S37+V37</f>
        <v>58545</v>
      </c>
      <c r="S37" s="27">
        <f>+T37+U37</f>
        <v>29055</v>
      </c>
      <c r="T37" s="27">
        <f>+T39+T47+T57+T67+T73+T80</f>
        <v>14881.5</v>
      </c>
      <c r="U37" s="27">
        <f>+U39+U47+U57+U67+U73+U80</f>
        <v>14173.5</v>
      </c>
      <c r="V37" s="27">
        <f>+W37+X37</f>
        <v>29490</v>
      </c>
      <c r="W37" s="27">
        <f>+W39+W47+W57+W67+W73+W80</f>
        <v>14619.75</v>
      </c>
      <c r="X37" s="27">
        <f>+X39+X47+X57+X67+X73+X80</f>
        <v>14870.25</v>
      </c>
      <c r="Y37" s="27">
        <f>+Z37+AC37</f>
        <v>62491.25</v>
      </c>
      <c r="Z37" s="27">
        <f>+AA37+AB37</f>
        <v>29377.5</v>
      </c>
      <c r="AA37" s="27">
        <f>+AA39+AA47+AA57+AA67+AA73+AA80</f>
        <v>15039.5</v>
      </c>
      <c r="AB37" s="27">
        <f>+AB39+AB47+AB57+AB67+AB73+AB80</f>
        <v>14338</v>
      </c>
      <c r="AC37" s="27">
        <f>+AD37+AE37</f>
        <v>33113.75</v>
      </c>
      <c r="AD37" s="27">
        <f>+AD39+AD47+AD57+AD67+AD73+AD80</f>
        <v>16776.25</v>
      </c>
      <c r="AE37" s="27">
        <f>+AE39+AE47+AE57+AE67+AE73+AE80</f>
        <v>16337.5</v>
      </c>
      <c r="AF37" s="27">
        <f>+AG37+AJ37</f>
        <v>249970.25</v>
      </c>
      <c r="AG37" s="27">
        <f>+AH37+AI37</f>
        <v>116984</v>
      </c>
      <c r="AH37" s="27">
        <f>+AH39+AH47+AH57+AH67+AH73+AH80</f>
        <v>60746.5</v>
      </c>
      <c r="AI37" s="27">
        <f>+AI39+AI47+AI57+AI67+AI73+AI80</f>
        <v>56237.5</v>
      </c>
      <c r="AJ37" s="27">
        <f>+AK37+AL37</f>
        <v>132986.25</v>
      </c>
      <c r="AK37" s="27">
        <f>+AK39+AK47+AK57+AK67+AK73+AK80</f>
        <v>61577.5</v>
      </c>
      <c r="AL37" s="27">
        <f>+AL39+AL47+AL57+AL67+AL73+AL80</f>
        <v>71408.75</v>
      </c>
      <c r="AM37" s="37"/>
    </row>
    <row r="38" spans="1:39" s="1" customFormat="1" x14ac:dyDescent="0.25">
      <c r="A38" s="23"/>
      <c r="B38" s="22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9" s="15" customFormat="1" x14ac:dyDescent="0.25">
      <c r="A39" s="26"/>
      <c r="B39" s="25" t="s">
        <v>111</v>
      </c>
      <c r="C39" s="17"/>
      <c r="D39" s="16">
        <f t="shared" ref="D39:D45" si="36">+E39+H39</f>
        <v>50416.25</v>
      </c>
      <c r="E39" s="16">
        <f t="shared" ref="E39:E45" si="37">+F39+G39</f>
        <v>13572</v>
      </c>
      <c r="F39" s="16">
        <f>SUM(F40:F45)</f>
        <v>7434</v>
      </c>
      <c r="G39" s="16">
        <f>SUM(G40:G45)</f>
        <v>6138</v>
      </c>
      <c r="H39" s="16">
        <f t="shared" ref="H39:H45" si="38">+I39+J39</f>
        <v>36844.25</v>
      </c>
      <c r="I39" s="16">
        <f>SUM(I40:I45)</f>
        <v>15553.25</v>
      </c>
      <c r="J39" s="16">
        <f>SUM(J40:J45)</f>
        <v>21291</v>
      </c>
      <c r="K39" s="16">
        <f t="shared" ref="K39:K45" si="39">+L39+O39</f>
        <v>48676.75</v>
      </c>
      <c r="L39" s="16">
        <f t="shared" ref="L39:L45" si="40">+M39+N39</f>
        <v>15138.5</v>
      </c>
      <c r="M39" s="16">
        <f>SUM(M40:M45)</f>
        <v>7635</v>
      </c>
      <c r="N39" s="16">
        <f>SUM(N40:N45)</f>
        <v>7503.5</v>
      </c>
      <c r="O39" s="16">
        <f t="shared" ref="O39:O45" si="41">+P39+Q39</f>
        <v>33538.25</v>
      </c>
      <c r="P39" s="16">
        <f>SUM(P40:P45)</f>
        <v>14628.25</v>
      </c>
      <c r="Q39" s="16">
        <f>SUM(Q40:Q45)</f>
        <v>18910</v>
      </c>
      <c r="R39" s="16">
        <f t="shared" ref="R39:R45" si="42">+S39+V39</f>
        <v>42840.5</v>
      </c>
      <c r="S39" s="16">
        <f t="shared" ref="S39:S45" si="43">+T39+U39</f>
        <v>13350.5</v>
      </c>
      <c r="T39" s="16">
        <f>SUM(T40:T45)</f>
        <v>6565</v>
      </c>
      <c r="U39" s="16">
        <f>SUM(U40:U45)</f>
        <v>6785.5</v>
      </c>
      <c r="V39" s="16">
        <f t="shared" ref="V39:V45" si="44">+W39+X39</f>
        <v>29490</v>
      </c>
      <c r="W39" s="16">
        <f>SUM(W40:W45)</f>
        <v>14619.75</v>
      </c>
      <c r="X39" s="16">
        <f>SUM(X40:X45)</f>
        <v>14870.25</v>
      </c>
      <c r="Y39" s="16">
        <f t="shared" ref="Y39:Y45" si="45">+Z39+AC39</f>
        <v>46140.75</v>
      </c>
      <c r="Z39" s="16">
        <f t="shared" ref="Z39:Z45" si="46">+AA39+AB39</f>
        <v>13027</v>
      </c>
      <c r="AA39" s="16">
        <f>SUM(AA40:AA45)</f>
        <v>6639</v>
      </c>
      <c r="AB39" s="16">
        <f>SUM(AB40:AB45)</f>
        <v>6388</v>
      </c>
      <c r="AC39" s="16">
        <f t="shared" ref="AC39:AC45" si="47">+AD39+AE39</f>
        <v>33113.75</v>
      </c>
      <c r="AD39" s="16">
        <f>SUM(AD40:AD45)</f>
        <v>16776.25</v>
      </c>
      <c r="AE39" s="16">
        <f>SUM(AE40:AE45)</f>
        <v>16337.5</v>
      </c>
      <c r="AF39" s="16">
        <f t="shared" ref="AF39:AF45" si="48">+AG39+AJ39</f>
        <v>188074.25</v>
      </c>
      <c r="AG39" s="16">
        <f t="shared" ref="AG39:AG45" si="49">+AH39+AI39</f>
        <v>55088</v>
      </c>
      <c r="AH39" s="16">
        <f>SUM(AH40:AH45)</f>
        <v>28273</v>
      </c>
      <c r="AI39" s="16">
        <f>SUM(AI40:AI45)</f>
        <v>26815</v>
      </c>
      <c r="AJ39" s="16">
        <f t="shared" ref="AJ39:AJ45" si="50">+AK39+AL39</f>
        <v>132986.25</v>
      </c>
      <c r="AK39" s="16">
        <f>SUM(AK40:AK45)</f>
        <v>61577.5</v>
      </c>
      <c r="AL39" s="16">
        <f>SUM(AL40:AL45)</f>
        <v>71408.75</v>
      </c>
    </row>
    <row r="40" spans="1:39" s="1" customFormat="1" x14ac:dyDescent="0.25">
      <c r="A40" s="23"/>
      <c r="B40" s="22"/>
      <c r="C40" s="21" t="s">
        <v>110</v>
      </c>
      <c r="D40" s="20">
        <f t="shared" si="36"/>
        <v>50416.25</v>
      </c>
      <c r="E40" s="20">
        <f t="shared" si="37"/>
        <v>13572</v>
      </c>
      <c r="F40" s="20">
        <v>7434</v>
      </c>
      <c r="G40" s="20">
        <v>6138</v>
      </c>
      <c r="H40" s="20">
        <f t="shared" si="38"/>
        <v>36844.25</v>
      </c>
      <c r="I40" s="20">
        <v>15553.25</v>
      </c>
      <c r="J40" s="20">
        <v>21291</v>
      </c>
      <c r="K40" s="20">
        <f t="shared" si="39"/>
        <v>48676.75</v>
      </c>
      <c r="L40" s="20">
        <f t="shared" si="40"/>
        <v>15138.5</v>
      </c>
      <c r="M40" s="20">
        <v>7635</v>
      </c>
      <c r="N40" s="20">
        <v>7503.5</v>
      </c>
      <c r="O40" s="20">
        <f t="shared" si="41"/>
        <v>33538.25</v>
      </c>
      <c r="P40" s="20">
        <v>14628.25</v>
      </c>
      <c r="Q40" s="20">
        <v>18910</v>
      </c>
      <c r="R40" s="20">
        <f t="shared" si="42"/>
        <v>42840.5</v>
      </c>
      <c r="S40" s="20">
        <f t="shared" si="43"/>
        <v>13350.5</v>
      </c>
      <c r="T40" s="20">
        <v>6565</v>
      </c>
      <c r="U40" s="20">
        <v>6785.5</v>
      </c>
      <c r="V40" s="20">
        <f t="shared" si="44"/>
        <v>29490</v>
      </c>
      <c r="W40" s="20">
        <v>14619.75</v>
      </c>
      <c r="X40" s="20">
        <v>14870.25</v>
      </c>
      <c r="Y40" s="20">
        <f t="shared" si="45"/>
        <v>46140.75</v>
      </c>
      <c r="Z40" s="20">
        <f t="shared" si="46"/>
        <v>13027</v>
      </c>
      <c r="AA40" s="20">
        <v>6639</v>
      </c>
      <c r="AB40" s="20">
        <v>6388</v>
      </c>
      <c r="AC40" s="20">
        <f t="shared" si="47"/>
        <v>33113.75</v>
      </c>
      <c r="AD40" s="20">
        <v>16776.25</v>
      </c>
      <c r="AE40" s="20">
        <v>16337.5</v>
      </c>
      <c r="AF40" s="20">
        <f t="shared" si="48"/>
        <v>188074.25</v>
      </c>
      <c r="AG40" s="20">
        <f t="shared" si="49"/>
        <v>55088</v>
      </c>
      <c r="AH40" s="20">
        <f t="shared" ref="AH40:AI45" si="51">+F40+M40+T40+AA40</f>
        <v>28273</v>
      </c>
      <c r="AI40" s="20">
        <f t="shared" si="51"/>
        <v>26815</v>
      </c>
      <c r="AJ40" s="20">
        <f t="shared" si="50"/>
        <v>132986.25</v>
      </c>
      <c r="AK40" s="20">
        <f t="shared" ref="AK40:AL45" si="52">+I40+P40+W40+AD40</f>
        <v>61577.5</v>
      </c>
      <c r="AL40" s="20">
        <f t="shared" si="52"/>
        <v>71408.75</v>
      </c>
    </row>
    <row r="41" spans="1:39" s="1" customFormat="1" x14ac:dyDescent="0.25">
      <c r="A41" s="23"/>
      <c r="B41" s="22"/>
      <c r="C41" s="21" t="s">
        <v>109</v>
      </c>
      <c r="D41" s="20">
        <f t="shared" si="36"/>
        <v>0</v>
      </c>
      <c r="E41" s="20">
        <f t="shared" si="37"/>
        <v>0</v>
      </c>
      <c r="F41" s="20">
        <v>0</v>
      </c>
      <c r="G41" s="20">
        <v>0</v>
      </c>
      <c r="H41" s="20">
        <f t="shared" si="38"/>
        <v>0</v>
      </c>
      <c r="I41" s="20">
        <v>0</v>
      </c>
      <c r="J41" s="20">
        <v>0</v>
      </c>
      <c r="K41" s="20">
        <f t="shared" si="39"/>
        <v>0</v>
      </c>
      <c r="L41" s="20">
        <f t="shared" si="40"/>
        <v>0</v>
      </c>
      <c r="M41" s="20">
        <v>0</v>
      </c>
      <c r="N41" s="20">
        <v>0</v>
      </c>
      <c r="O41" s="20">
        <f t="shared" si="41"/>
        <v>0</v>
      </c>
      <c r="P41" s="20">
        <v>0</v>
      </c>
      <c r="Q41" s="20">
        <v>0</v>
      </c>
      <c r="R41" s="20">
        <f t="shared" si="42"/>
        <v>0</v>
      </c>
      <c r="S41" s="20">
        <f t="shared" si="43"/>
        <v>0</v>
      </c>
      <c r="T41" s="20">
        <v>0</v>
      </c>
      <c r="U41" s="20">
        <v>0</v>
      </c>
      <c r="V41" s="20">
        <f t="shared" si="44"/>
        <v>0</v>
      </c>
      <c r="W41" s="20">
        <v>0</v>
      </c>
      <c r="X41" s="20">
        <v>0</v>
      </c>
      <c r="Y41" s="20">
        <f t="shared" si="45"/>
        <v>0</v>
      </c>
      <c r="Z41" s="20">
        <f t="shared" si="46"/>
        <v>0</v>
      </c>
      <c r="AA41" s="20">
        <v>0</v>
      </c>
      <c r="AB41" s="20">
        <v>0</v>
      </c>
      <c r="AC41" s="20">
        <f t="shared" si="47"/>
        <v>0</v>
      </c>
      <c r="AD41" s="20">
        <v>0</v>
      </c>
      <c r="AE41" s="20">
        <v>0</v>
      </c>
      <c r="AF41" s="20">
        <f t="shared" si="48"/>
        <v>0</v>
      </c>
      <c r="AG41" s="20">
        <f t="shared" si="49"/>
        <v>0</v>
      </c>
      <c r="AH41" s="20">
        <f t="shared" si="51"/>
        <v>0</v>
      </c>
      <c r="AI41" s="20">
        <f t="shared" si="51"/>
        <v>0</v>
      </c>
      <c r="AJ41" s="20">
        <f t="shared" si="50"/>
        <v>0</v>
      </c>
      <c r="AK41" s="20">
        <f t="shared" si="52"/>
        <v>0</v>
      </c>
      <c r="AL41" s="20">
        <f t="shared" si="52"/>
        <v>0</v>
      </c>
    </row>
    <row r="42" spans="1:39" s="1" customFormat="1" x14ac:dyDescent="0.25">
      <c r="A42" s="23"/>
      <c r="B42" s="22"/>
      <c r="C42" s="21" t="s">
        <v>108</v>
      </c>
      <c r="D42" s="20">
        <f t="shared" si="36"/>
        <v>0</v>
      </c>
      <c r="E42" s="20">
        <f t="shared" si="37"/>
        <v>0</v>
      </c>
      <c r="F42" s="20">
        <v>0</v>
      </c>
      <c r="G42" s="20">
        <v>0</v>
      </c>
      <c r="H42" s="20">
        <f t="shared" si="38"/>
        <v>0</v>
      </c>
      <c r="I42" s="20">
        <v>0</v>
      </c>
      <c r="J42" s="20">
        <v>0</v>
      </c>
      <c r="K42" s="20">
        <f t="shared" si="39"/>
        <v>0</v>
      </c>
      <c r="L42" s="20">
        <f t="shared" si="40"/>
        <v>0</v>
      </c>
      <c r="M42" s="20">
        <v>0</v>
      </c>
      <c r="N42" s="20">
        <v>0</v>
      </c>
      <c r="O42" s="20">
        <f t="shared" si="41"/>
        <v>0</v>
      </c>
      <c r="P42" s="20">
        <v>0</v>
      </c>
      <c r="Q42" s="20">
        <v>0</v>
      </c>
      <c r="R42" s="20">
        <f t="shared" si="42"/>
        <v>0</v>
      </c>
      <c r="S42" s="20">
        <f t="shared" si="43"/>
        <v>0</v>
      </c>
      <c r="T42" s="20">
        <v>0</v>
      </c>
      <c r="U42" s="20">
        <v>0</v>
      </c>
      <c r="V42" s="20">
        <f t="shared" si="44"/>
        <v>0</v>
      </c>
      <c r="W42" s="20">
        <v>0</v>
      </c>
      <c r="X42" s="20">
        <v>0</v>
      </c>
      <c r="Y42" s="20">
        <f t="shared" si="45"/>
        <v>0</v>
      </c>
      <c r="Z42" s="20">
        <f t="shared" si="46"/>
        <v>0</v>
      </c>
      <c r="AA42" s="20">
        <v>0</v>
      </c>
      <c r="AB42" s="20">
        <v>0</v>
      </c>
      <c r="AC42" s="20">
        <f t="shared" si="47"/>
        <v>0</v>
      </c>
      <c r="AD42" s="20">
        <v>0</v>
      </c>
      <c r="AE42" s="20">
        <v>0</v>
      </c>
      <c r="AF42" s="20">
        <f t="shared" si="48"/>
        <v>0</v>
      </c>
      <c r="AG42" s="20">
        <f t="shared" si="49"/>
        <v>0</v>
      </c>
      <c r="AH42" s="20">
        <f t="shared" si="51"/>
        <v>0</v>
      </c>
      <c r="AI42" s="20">
        <f t="shared" si="51"/>
        <v>0</v>
      </c>
      <c r="AJ42" s="20">
        <f t="shared" si="50"/>
        <v>0</v>
      </c>
      <c r="AK42" s="20">
        <f t="shared" si="52"/>
        <v>0</v>
      </c>
      <c r="AL42" s="20">
        <f t="shared" si="52"/>
        <v>0</v>
      </c>
    </row>
    <row r="43" spans="1:39" s="1" customFormat="1" x14ac:dyDescent="0.25">
      <c r="A43" s="23"/>
      <c r="B43" s="22"/>
      <c r="C43" s="21" t="s">
        <v>107</v>
      </c>
      <c r="D43" s="20">
        <f t="shared" si="36"/>
        <v>0</v>
      </c>
      <c r="E43" s="20">
        <f t="shared" si="37"/>
        <v>0</v>
      </c>
      <c r="F43" s="20">
        <v>0</v>
      </c>
      <c r="G43" s="20">
        <v>0</v>
      </c>
      <c r="H43" s="20">
        <f t="shared" si="38"/>
        <v>0</v>
      </c>
      <c r="I43" s="20">
        <v>0</v>
      </c>
      <c r="J43" s="20">
        <v>0</v>
      </c>
      <c r="K43" s="20">
        <f t="shared" si="39"/>
        <v>0</v>
      </c>
      <c r="L43" s="20">
        <f t="shared" si="40"/>
        <v>0</v>
      </c>
      <c r="M43" s="20">
        <v>0</v>
      </c>
      <c r="N43" s="20">
        <v>0</v>
      </c>
      <c r="O43" s="20">
        <f t="shared" si="41"/>
        <v>0</v>
      </c>
      <c r="P43" s="20">
        <v>0</v>
      </c>
      <c r="Q43" s="20">
        <v>0</v>
      </c>
      <c r="R43" s="20">
        <f t="shared" si="42"/>
        <v>0</v>
      </c>
      <c r="S43" s="20">
        <f t="shared" si="43"/>
        <v>0</v>
      </c>
      <c r="T43" s="20">
        <v>0</v>
      </c>
      <c r="U43" s="20">
        <v>0</v>
      </c>
      <c r="V43" s="20">
        <f t="shared" si="44"/>
        <v>0</v>
      </c>
      <c r="W43" s="20">
        <v>0</v>
      </c>
      <c r="X43" s="20">
        <v>0</v>
      </c>
      <c r="Y43" s="20">
        <f t="shared" si="45"/>
        <v>0</v>
      </c>
      <c r="Z43" s="20">
        <f t="shared" si="46"/>
        <v>0</v>
      </c>
      <c r="AA43" s="20">
        <v>0</v>
      </c>
      <c r="AB43" s="20">
        <v>0</v>
      </c>
      <c r="AC43" s="20">
        <f t="shared" si="47"/>
        <v>0</v>
      </c>
      <c r="AD43" s="20">
        <v>0</v>
      </c>
      <c r="AE43" s="20">
        <v>0</v>
      </c>
      <c r="AF43" s="20">
        <f t="shared" si="48"/>
        <v>0</v>
      </c>
      <c r="AG43" s="20">
        <f t="shared" si="49"/>
        <v>0</v>
      </c>
      <c r="AH43" s="20">
        <f t="shared" si="51"/>
        <v>0</v>
      </c>
      <c r="AI43" s="20">
        <f t="shared" si="51"/>
        <v>0</v>
      </c>
      <c r="AJ43" s="20">
        <f t="shared" si="50"/>
        <v>0</v>
      </c>
      <c r="AK43" s="20">
        <f t="shared" si="52"/>
        <v>0</v>
      </c>
      <c r="AL43" s="20">
        <f t="shared" si="52"/>
        <v>0</v>
      </c>
    </row>
    <row r="44" spans="1:39" s="1" customFormat="1" x14ac:dyDescent="0.25">
      <c r="A44" s="23"/>
      <c r="B44" s="22"/>
      <c r="C44" s="24" t="s">
        <v>3</v>
      </c>
      <c r="D44" s="20">
        <f t="shared" si="36"/>
        <v>0</v>
      </c>
      <c r="E44" s="20">
        <f t="shared" si="37"/>
        <v>0</v>
      </c>
      <c r="F44" s="20">
        <v>0</v>
      </c>
      <c r="G44" s="20">
        <v>0</v>
      </c>
      <c r="H44" s="20">
        <f t="shared" si="38"/>
        <v>0</v>
      </c>
      <c r="I44" s="20">
        <v>0</v>
      </c>
      <c r="J44" s="20">
        <v>0</v>
      </c>
      <c r="K44" s="20">
        <f t="shared" si="39"/>
        <v>0</v>
      </c>
      <c r="L44" s="20">
        <f t="shared" si="40"/>
        <v>0</v>
      </c>
      <c r="M44" s="20">
        <v>0</v>
      </c>
      <c r="N44" s="20">
        <v>0</v>
      </c>
      <c r="O44" s="20">
        <f t="shared" si="41"/>
        <v>0</v>
      </c>
      <c r="P44" s="20">
        <v>0</v>
      </c>
      <c r="Q44" s="20">
        <v>0</v>
      </c>
      <c r="R44" s="20">
        <f t="shared" si="42"/>
        <v>0</v>
      </c>
      <c r="S44" s="20">
        <f t="shared" si="43"/>
        <v>0</v>
      </c>
      <c r="T44" s="20">
        <v>0</v>
      </c>
      <c r="U44" s="20">
        <v>0</v>
      </c>
      <c r="V44" s="20">
        <f t="shared" si="44"/>
        <v>0</v>
      </c>
      <c r="W44" s="20">
        <v>0</v>
      </c>
      <c r="X44" s="20">
        <v>0</v>
      </c>
      <c r="Y44" s="20">
        <f t="shared" si="45"/>
        <v>0</v>
      </c>
      <c r="Z44" s="20">
        <f t="shared" si="46"/>
        <v>0</v>
      </c>
      <c r="AA44" s="20">
        <v>0</v>
      </c>
      <c r="AB44" s="20">
        <v>0</v>
      </c>
      <c r="AC44" s="20">
        <f t="shared" si="47"/>
        <v>0</v>
      </c>
      <c r="AD44" s="20">
        <v>0</v>
      </c>
      <c r="AE44" s="20">
        <v>0</v>
      </c>
      <c r="AF44" s="20">
        <f t="shared" si="48"/>
        <v>0</v>
      </c>
      <c r="AG44" s="20">
        <f t="shared" si="49"/>
        <v>0</v>
      </c>
      <c r="AH44" s="20">
        <f t="shared" si="51"/>
        <v>0</v>
      </c>
      <c r="AI44" s="20">
        <f t="shared" si="51"/>
        <v>0</v>
      </c>
      <c r="AJ44" s="20">
        <f t="shared" si="50"/>
        <v>0</v>
      </c>
      <c r="AK44" s="20">
        <f t="shared" si="52"/>
        <v>0</v>
      </c>
      <c r="AL44" s="20">
        <f t="shared" si="52"/>
        <v>0</v>
      </c>
    </row>
    <row r="45" spans="1:39" s="1" customFormat="1" x14ac:dyDescent="0.25">
      <c r="A45" s="23"/>
      <c r="B45" s="22"/>
      <c r="C45" s="24" t="s">
        <v>2</v>
      </c>
      <c r="D45" s="20">
        <f t="shared" si="36"/>
        <v>0</v>
      </c>
      <c r="E45" s="20">
        <f t="shared" si="37"/>
        <v>0</v>
      </c>
      <c r="F45" s="20">
        <v>0</v>
      </c>
      <c r="G45" s="20">
        <v>0</v>
      </c>
      <c r="H45" s="20">
        <f t="shared" si="38"/>
        <v>0</v>
      </c>
      <c r="I45" s="20">
        <v>0</v>
      </c>
      <c r="J45" s="20">
        <v>0</v>
      </c>
      <c r="K45" s="20">
        <f t="shared" si="39"/>
        <v>0</v>
      </c>
      <c r="L45" s="20">
        <f t="shared" si="40"/>
        <v>0</v>
      </c>
      <c r="M45" s="20">
        <v>0</v>
      </c>
      <c r="N45" s="20">
        <v>0</v>
      </c>
      <c r="O45" s="20">
        <f t="shared" si="41"/>
        <v>0</v>
      </c>
      <c r="P45" s="20">
        <v>0</v>
      </c>
      <c r="Q45" s="20">
        <v>0</v>
      </c>
      <c r="R45" s="20">
        <f t="shared" si="42"/>
        <v>0</v>
      </c>
      <c r="S45" s="20">
        <f t="shared" si="43"/>
        <v>0</v>
      </c>
      <c r="T45" s="20">
        <v>0</v>
      </c>
      <c r="U45" s="20">
        <v>0</v>
      </c>
      <c r="V45" s="20">
        <f t="shared" si="44"/>
        <v>0</v>
      </c>
      <c r="W45" s="20">
        <v>0</v>
      </c>
      <c r="X45" s="20">
        <v>0</v>
      </c>
      <c r="Y45" s="20">
        <f t="shared" si="45"/>
        <v>0</v>
      </c>
      <c r="Z45" s="20">
        <f t="shared" si="46"/>
        <v>0</v>
      </c>
      <c r="AA45" s="20">
        <v>0</v>
      </c>
      <c r="AB45" s="20">
        <v>0</v>
      </c>
      <c r="AC45" s="20">
        <f t="shared" si="47"/>
        <v>0</v>
      </c>
      <c r="AD45" s="20">
        <v>0</v>
      </c>
      <c r="AE45" s="20">
        <v>0</v>
      </c>
      <c r="AF45" s="20">
        <f t="shared" si="48"/>
        <v>0</v>
      </c>
      <c r="AG45" s="20">
        <f t="shared" si="49"/>
        <v>0</v>
      </c>
      <c r="AH45" s="20">
        <f t="shared" si="51"/>
        <v>0</v>
      </c>
      <c r="AI45" s="20">
        <f t="shared" si="51"/>
        <v>0</v>
      </c>
      <c r="AJ45" s="20">
        <f t="shared" si="50"/>
        <v>0</v>
      </c>
      <c r="AK45" s="20">
        <f t="shared" si="52"/>
        <v>0</v>
      </c>
      <c r="AL45" s="20">
        <f t="shared" si="52"/>
        <v>0</v>
      </c>
    </row>
    <row r="46" spans="1:39" s="1" customFormat="1" x14ac:dyDescent="0.25">
      <c r="A46" s="23"/>
      <c r="B46" s="22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15"/>
    </row>
    <row r="47" spans="1:39" s="15" customFormat="1" x14ac:dyDescent="0.25">
      <c r="A47" s="26"/>
      <c r="B47" s="25" t="s">
        <v>106</v>
      </c>
      <c r="C47" s="17"/>
      <c r="D47" s="16">
        <f t="shared" ref="D47:D55" si="53">+E47+H47</f>
        <v>0</v>
      </c>
      <c r="E47" s="16">
        <f t="shared" ref="E47:E55" si="54">+F47+G47</f>
        <v>0</v>
      </c>
      <c r="F47" s="16">
        <f>SUM(F48:F55)</f>
        <v>0</v>
      </c>
      <c r="G47" s="16">
        <f>SUM(G48:G55)</f>
        <v>0</v>
      </c>
      <c r="H47" s="16">
        <f t="shared" ref="H47:H55" si="55">+I47+J47</f>
        <v>0</v>
      </c>
      <c r="I47" s="16">
        <f>SUM(I48:I55)</f>
        <v>0</v>
      </c>
      <c r="J47" s="16">
        <f>SUM(J48:J55)</f>
        <v>0</v>
      </c>
      <c r="K47" s="16">
        <f t="shared" ref="K47:K55" si="56">+L47+O47</f>
        <v>0</v>
      </c>
      <c r="L47" s="16">
        <f t="shared" ref="L47:L55" si="57">+M47+N47</f>
        <v>0</v>
      </c>
      <c r="M47" s="16">
        <f>SUM(M48:M55)</f>
        <v>0</v>
      </c>
      <c r="N47" s="16">
        <f>SUM(N48:N55)</f>
        <v>0</v>
      </c>
      <c r="O47" s="16">
        <f t="shared" ref="O47:O55" si="58">+P47+Q47</f>
        <v>0</v>
      </c>
      <c r="P47" s="16">
        <f>SUM(P48:P55)</f>
        <v>0</v>
      </c>
      <c r="Q47" s="16">
        <f>SUM(Q48:Q55)</f>
        <v>0</v>
      </c>
      <c r="R47" s="16">
        <f t="shared" ref="R47:R55" si="59">+S47+V47</f>
        <v>0</v>
      </c>
      <c r="S47" s="16">
        <f t="shared" ref="S47:S55" si="60">+T47+U47</f>
        <v>0</v>
      </c>
      <c r="T47" s="16">
        <f>SUM(T48:T55)</f>
        <v>0</v>
      </c>
      <c r="U47" s="16">
        <f>SUM(U48:U55)</f>
        <v>0</v>
      </c>
      <c r="V47" s="16">
        <f t="shared" ref="V47:V55" si="61">+W47+X47</f>
        <v>0</v>
      </c>
      <c r="W47" s="16">
        <f>SUM(W48:W55)</f>
        <v>0</v>
      </c>
      <c r="X47" s="16">
        <f>SUM(X48:X55)</f>
        <v>0</v>
      </c>
      <c r="Y47" s="16">
        <f t="shared" ref="Y47:Y55" si="62">+Z47+AC47</f>
        <v>0</v>
      </c>
      <c r="Z47" s="16">
        <f t="shared" ref="Z47:Z55" si="63">+AA47+AB47</f>
        <v>0</v>
      </c>
      <c r="AA47" s="16">
        <f>SUM(AA48:AA55)</f>
        <v>0</v>
      </c>
      <c r="AB47" s="16">
        <f>SUM(AB48:AB55)</f>
        <v>0</v>
      </c>
      <c r="AC47" s="16">
        <f t="shared" ref="AC47:AC55" si="64">+AD47+AE47</f>
        <v>0</v>
      </c>
      <c r="AD47" s="16">
        <f>SUM(AD48:AD55)</f>
        <v>0</v>
      </c>
      <c r="AE47" s="16">
        <f>SUM(AE48:AE55)</f>
        <v>0</v>
      </c>
      <c r="AF47" s="16">
        <f t="shared" ref="AF47:AF55" si="65">+AG47+AJ47</f>
        <v>0</v>
      </c>
      <c r="AG47" s="16">
        <f t="shared" ref="AG47:AG55" si="66">+AH47+AI47</f>
        <v>0</v>
      </c>
      <c r="AH47" s="16">
        <f>SUM(AH48:AH55)</f>
        <v>0</v>
      </c>
      <c r="AI47" s="16">
        <f>SUM(AI48:AI55)</f>
        <v>0</v>
      </c>
      <c r="AJ47" s="16">
        <f t="shared" ref="AJ47:AJ55" si="67">+AK47+AL47</f>
        <v>0</v>
      </c>
      <c r="AK47" s="16">
        <f>SUM(AK48:AK55)</f>
        <v>0</v>
      </c>
      <c r="AL47" s="16">
        <f>SUM(AL48:AL55)</f>
        <v>0</v>
      </c>
      <c r="AM47" s="1"/>
    </row>
    <row r="48" spans="1:39" s="1" customFormat="1" x14ac:dyDescent="0.25">
      <c r="A48" s="23"/>
      <c r="B48" s="22"/>
      <c r="C48" s="21" t="s">
        <v>105</v>
      </c>
      <c r="D48" s="20">
        <f t="shared" si="53"/>
        <v>0</v>
      </c>
      <c r="E48" s="20">
        <f t="shared" si="54"/>
        <v>0</v>
      </c>
      <c r="F48" s="20">
        <v>0</v>
      </c>
      <c r="G48" s="20">
        <v>0</v>
      </c>
      <c r="H48" s="20">
        <f t="shared" si="55"/>
        <v>0</v>
      </c>
      <c r="I48" s="20">
        <v>0</v>
      </c>
      <c r="J48" s="20">
        <v>0</v>
      </c>
      <c r="K48" s="20">
        <f t="shared" si="56"/>
        <v>0</v>
      </c>
      <c r="L48" s="20">
        <f t="shared" si="57"/>
        <v>0</v>
      </c>
      <c r="M48" s="20">
        <v>0</v>
      </c>
      <c r="N48" s="20">
        <v>0</v>
      </c>
      <c r="O48" s="20">
        <f t="shared" si="58"/>
        <v>0</v>
      </c>
      <c r="P48" s="20">
        <v>0</v>
      </c>
      <c r="Q48" s="20">
        <v>0</v>
      </c>
      <c r="R48" s="20">
        <f t="shared" si="59"/>
        <v>0</v>
      </c>
      <c r="S48" s="20">
        <f t="shared" si="60"/>
        <v>0</v>
      </c>
      <c r="T48" s="20">
        <v>0</v>
      </c>
      <c r="U48" s="20">
        <v>0</v>
      </c>
      <c r="V48" s="20">
        <f t="shared" si="61"/>
        <v>0</v>
      </c>
      <c r="W48" s="20">
        <v>0</v>
      </c>
      <c r="X48" s="20">
        <v>0</v>
      </c>
      <c r="Y48" s="20">
        <f t="shared" si="62"/>
        <v>0</v>
      </c>
      <c r="Z48" s="20">
        <f t="shared" si="63"/>
        <v>0</v>
      </c>
      <c r="AA48" s="20">
        <v>0</v>
      </c>
      <c r="AB48" s="20">
        <v>0</v>
      </c>
      <c r="AC48" s="20">
        <f t="shared" si="64"/>
        <v>0</v>
      </c>
      <c r="AD48" s="20">
        <v>0</v>
      </c>
      <c r="AE48" s="20">
        <v>0</v>
      </c>
      <c r="AF48" s="20">
        <f t="shared" si="65"/>
        <v>0</v>
      </c>
      <c r="AG48" s="20">
        <f t="shared" si="66"/>
        <v>0</v>
      </c>
      <c r="AH48" s="20">
        <f t="shared" ref="AH48:AI55" si="68">+F48+M48+T48+AA48</f>
        <v>0</v>
      </c>
      <c r="AI48" s="20">
        <f t="shared" si="68"/>
        <v>0</v>
      </c>
      <c r="AJ48" s="20">
        <f t="shared" si="67"/>
        <v>0</v>
      </c>
      <c r="AK48" s="20">
        <f t="shared" ref="AK48:AL55" si="69">+I48+P48+W48+AD48</f>
        <v>0</v>
      </c>
      <c r="AL48" s="20">
        <f t="shared" si="69"/>
        <v>0</v>
      </c>
    </row>
    <row r="49" spans="1:40" s="1" customFormat="1" x14ac:dyDescent="0.25">
      <c r="A49" s="23"/>
      <c r="B49" s="22"/>
      <c r="C49" s="21" t="s">
        <v>104</v>
      </c>
      <c r="D49" s="20">
        <f t="shared" si="53"/>
        <v>0</v>
      </c>
      <c r="E49" s="20">
        <f t="shared" si="54"/>
        <v>0</v>
      </c>
      <c r="F49" s="20">
        <v>0</v>
      </c>
      <c r="G49" s="20">
        <v>0</v>
      </c>
      <c r="H49" s="20">
        <f t="shared" si="55"/>
        <v>0</v>
      </c>
      <c r="I49" s="20">
        <v>0</v>
      </c>
      <c r="J49" s="20">
        <v>0</v>
      </c>
      <c r="K49" s="20">
        <f t="shared" si="56"/>
        <v>0</v>
      </c>
      <c r="L49" s="20">
        <f t="shared" si="57"/>
        <v>0</v>
      </c>
      <c r="M49" s="20">
        <v>0</v>
      </c>
      <c r="N49" s="20">
        <v>0</v>
      </c>
      <c r="O49" s="20">
        <f t="shared" si="58"/>
        <v>0</v>
      </c>
      <c r="P49" s="20">
        <v>0</v>
      </c>
      <c r="Q49" s="20">
        <v>0</v>
      </c>
      <c r="R49" s="20">
        <f t="shared" si="59"/>
        <v>0</v>
      </c>
      <c r="S49" s="20">
        <f t="shared" si="60"/>
        <v>0</v>
      </c>
      <c r="T49" s="20">
        <v>0</v>
      </c>
      <c r="U49" s="20">
        <v>0</v>
      </c>
      <c r="V49" s="20">
        <f t="shared" si="61"/>
        <v>0</v>
      </c>
      <c r="W49" s="20">
        <v>0</v>
      </c>
      <c r="X49" s="20">
        <v>0</v>
      </c>
      <c r="Y49" s="20">
        <f t="shared" si="62"/>
        <v>0</v>
      </c>
      <c r="Z49" s="20">
        <f t="shared" si="63"/>
        <v>0</v>
      </c>
      <c r="AA49" s="20">
        <v>0</v>
      </c>
      <c r="AB49" s="20">
        <v>0</v>
      </c>
      <c r="AC49" s="20">
        <f t="shared" si="64"/>
        <v>0</v>
      </c>
      <c r="AD49" s="20">
        <v>0</v>
      </c>
      <c r="AE49" s="20">
        <v>0</v>
      </c>
      <c r="AF49" s="20">
        <f t="shared" si="65"/>
        <v>0</v>
      </c>
      <c r="AG49" s="20">
        <f t="shared" si="66"/>
        <v>0</v>
      </c>
      <c r="AH49" s="20">
        <f t="shared" si="68"/>
        <v>0</v>
      </c>
      <c r="AI49" s="20">
        <f t="shared" si="68"/>
        <v>0</v>
      </c>
      <c r="AJ49" s="20">
        <f t="shared" si="67"/>
        <v>0</v>
      </c>
      <c r="AK49" s="20">
        <f t="shared" si="69"/>
        <v>0</v>
      </c>
      <c r="AL49" s="20">
        <f t="shared" si="69"/>
        <v>0</v>
      </c>
    </row>
    <row r="50" spans="1:40" s="1" customFormat="1" x14ac:dyDescent="0.25">
      <c r="A50" s="23"/>
      <c r="B50" s="22"/>
      <c r="C50" s="21" t="s">
        <v>103</v>
      </c>
      <c r="D50" s="20">
        <f t="shared" si="53"/>
        <v>0</v>
      </c>
      <c r="E50" s="20">
        <f t="shared" si="54"/>
        <v>0</v>
      </c>
      <c r="F50" s="20">
        <v>0</v>
      </c>
      <c r="G50" s="20">
        <v>0</v>
      </c>
      <c r="H50" s="20">
        <f t="shared" si="55"/>
        <v>0</v>
      </c>
      <c r="I50" s="20">
        <v>0</v>
      </c>
      <c r="J50" s="20">
        <v>0</v>
      </c>
      <c r="K50" s="20">
        <f t="shared" si="56"/>
        <v>0</v>
      </c>
      <c r="L50" s="20">
        <f t="shared" si="57"/>
        <v>0</v>
      </c>
      <c r="M50" s="20">
        <v>0</v>
      </c>
      <c r="N50" s="20">
        <v>0</v>
      </c>
      <c r="O50" s="20">
        <f t="shared" si="58"/>
        <v>0</v>
      </c>
      <c r="P50" s="20">
        <v>0</v>
      </c>
      <c r="Q50" s="20">
        <v>0</v>
      </c>
      <c r="R50" s="20">
        <f t="shared" si="59"/>
        <v>0</v>
      </c>
      <c r="S50" s="20">
        <f t="shared" si="60"/>
        <v>0</v>
      </c>
      <c r="T50" s="20">
        <v>0</v>
      </c>
      <c r="U50" s="20">
        <v>0</v>
      </c>
      <c r="V50" s="20">
        <f t="shared" si="61"/>
        <v>0</v>
      </c>
      <c r="W50" s="20">
        <v>0</v>
      </c>
      <c r="X50" s="20">
        <v>0</v>
      </c>
      <c r="Y50" s="20">
        <f t="shared" si="62"/>
        <v>0</v>
      </c>
      <c r="Z50" s="20">
        <f t="shared" si="63"/>
        <v>0</v>
      </c>
      <c r="AA50" s="20">
        <v>0</v>
      </c>
      <c r="AB50" s="20">
        <v>0</v>
      </c>
      <c r="AC50" s="20">
        <f t="shared" si="64"/>
        <v>0</v>
      </c>
      <c r="AD50" s="20">
        <v>0</v>
      </c>
      <c r="AE50" s="20">
        <v>0</v>
      </c>
      <c r="AF50" s="20">
        <f t="shared" si="65"/>
        <v>0</v>
      </c>
      <c r="AG50" s="20">
        <f t="shared" si="66"/>
        <v>0</v>
      </c>
      <c r="AH50" s="20">
        <f t="shared" si="68"/>
        <v>0</v>
      </c>
      <c r="AI50" s="20">
        <f t="shared" si="68"/>
        <v>0</v>
      </c>
      <c r="AJ50" s="20">
        <f t="shared" si="67"/>
        <v>0</v>
      </c>
      <c r="AK50" s="20">
        <f t="shared" si="69"/>
        <v>0</v>
      </c>
      <c r="AL50" s="20">
        <f t="shared" si="69"/>
        <v>0</v>
      </c>
    </row>
    <row r="51" spans="1:40" s="1" customFormat="1" x14ac:dyDescent="0.25">
      <c r="A51" s="23"/>
      <c r="B51" s="22"/>
      <c r="C51" s="21" t="s">
        <v>102</v>
      </c>
      <c r="D51" s="20">
        <f t="shared" si="53"/>
        <v>0</v>
      </c>
      <c r="E51" s="20">
        <f t="shared" si="54"/>
        <v>0</v>
      </c>
      <c r="F51" s="20">
        <v>0</v>
      </c>
      <c r="G51" s="20">
        <v>0</v>
      </c>
      <c r="H51" s="20">
        <f t="shared" si="55"/>
        <v>0</v>
      </c>
      <c r="I51" s="20">
        <v>0</v>
      </c>
      <c r="J51" s="20">
        <v>0</v>
      </c>
      <c r="K51" s="20">
        <f t="shared" si="56"/>
        <v>0</v>
      </c>
      <c r="L51" s="20">
        <f t="shared" si="57"/>
        <v>0</v>
      </c>
      <c r="M51" s="20">
        <v>0</v>
      </c>
      <c r="N51" s="20">
        <v>0</v>
      </c>
      <c r="O51" s="20">
        <f t="shared" si="58"/>
        <v>0</v>
      </c>
      <c r="P51" s="20">
        <v>0</v>
      </c>
      <c r="Q51" s="20">
        <v>0</v>
      </c>
      <c r="R51" s="20">
        <f t="shared" si="59"/>
        <v>0</v>
      </c>
      <c r="S51" s="20">
        <f t="shared" si="60"/>
        <v>0</v>
      </c>
      <c r="T51" s="20">
        <v>0</v>
      </c>
      <c r="U51" s="20">
        <v>0</v>
      </c>
      <c r="V51" s="20">
        <f t="shared" si="61"/>
        <v>0</v>
      </c>
      <c r="W51" s="20">
        <v>0</v>
      </c>
      <c r="X51" s="20">
        <v>0</v>
      </c>
      <c r="Y51" s="20">
        <f t="shared" si="62"/>
        <v>0</v>
      </c>
      <c r="Z51" s="20">
        <f t="shared" si="63"/>
        <v>0</v>
      </c>
      <c r="AA51" s="20">
        <v>0</v>
      </c>
      <c r="AB51" s="20">
        <v>0</v>
      </c>
      <c r="AC51" s="20">
        <f t="shared" si="64"/>
        <v>0</v>
      </c>
      <c r="AD51" s="20">
        <v>0</v>
      </c>
      <c r="AE51" s="20">
        <v>0</v>
      </c>
      <c r="AF51" s="20">
        <f t="shared" si="65"/>
        <v>0</v>
      </c>
      <c r="AG51" s="20">
        <f t="shared" si="66"/>
        <v>0</v>
      </c>
      <c r="AH51" s="20">
        <f t="shared" si="68"/>
        <v>0</v>
      </c>
      <c r="AI51" s="20">
        <f t="shared" si="68"/>
        <v>0</v>
      </c>
      <c r="AJ51" s="20">
        <f t="shared" si="67"/>
        <v>0</v>
      </c>
      <c r="AK51" s="20">
        <f t="shared" si="69"/>
        <v>0</v>
      </c>
      <c r="AL51" s="20">
        <f t="shared" si="69"/>
        <v>0</v>
      </c>
    </row>
    <row r="52" spans="1:40" s="1" customFormat="1" x14ac:dyDescent="0.25">
      <c r="A52" s="23"/>
      <c r="B52" s="22"/>
      <c r="C52" s="21" t="s">
        <v>101</v>
      </c>
      <c r="D52" s="20">
        <f t="shared" si="53"/>
        <v>0</v>
      </c>
      <c r="E52" s="20">
        <f t="shared" si="54"/>
        <v>0</v>
      </c>
      <c r="F52" s="20">
        <v>0</v>
      </c>
      <c r="G52" s="20">
        <v>0</v>
      </c>
      <c r="H52" s="20">
        <f t="shared" si="55"/>
        <v>0</v>
      </c>
      <c r="I52" s="20">
        <v>0</v>
      </c>
      <c r="J52" s="20">
        <v>0</v>
      </c>
      <c r="K52" s="20">
        <f t="shared" si="56"/>
        <v>0</v>
      </c>
      <c r="L52" s="20">
        <f t="shared" si="57"/>
        <v>0</v>
      </c>
      <c r="M52" s="20">
        <v>0</v>
      </c>
      <c r="N52" s="20">
        <v>0</v>
      </c>
      <c r="O52" s="20">
        <f t="shared" si="58"/>
        <v>0</v>
      </c>
      <c r="P52" s="20">
        <v>0</v>
      </c>
      <c r="Q52" s="20">
        <v>0</v>
      </c>
      <c r="R52" s="20">
        <f t="shared" si="59"/>
        <v>0</v>
      </c>
      <c r="S52" s="20">
        <f t="shared" si="60"/>
        <v>0</v>
      </c>
      <c r="T52" s="20">
        <v>0</v>
      </c>
      <c r="U52" s="20">
        <v>0</v>
      </c>
      <c r="V52" s="20">
        <f t="shared" si="61"/>
        <v>0</v>
      </c>
      <c r="W52" s="20">
        <v>0</v>
      </c>
      <c r="X52" s="20">
        <v>0</v>
      </c>
      <c r="Y52" s="20">
        <f t="shared" si="62"/>
        <v>0</v>
      </c>
      <c r="Z52" s="20">
        <f t="shared" si="63"/>
        <v>0</v>
      </c>
      <c r="AA52" s="20">
        <v>0</v>
      </c>
      <c r="AB52" s="20">
        <v>0</v>
      </c>
      <c r="AC52" s="20">
        <f t="shared" si="64"/>
        <v>0</v>
      </c>
      <c r="AD52" s="20">
        <v>0</v>
      </c>
      <c r="AE52" s="20">
        <v>0</v>
      </c>
      <c r="AF52" s="20">
        <f t="shared" si="65"/>
        <v>0</v>
      </c>
      <c r="AG52" s="20">
        <f t="shared" si="66"/>
        <v>0</v>
      </c>
      <c r="AH52" s="20">
        <f t="shared" si="68"/>
        <v>0</v>
      </c>
      <c r="AI52" s="20">
        <f t="shared" si="68"/>
        <v>0</v>
      </c>
      <c r="AJ52" s="20">
        <f t="shared" si="67"/>
        <v>0</v>
      </c>
      <c r="AK52" s="20">
        <f t="shared" si="69"/>
        <v>0</v>
      </c>
      <c r="AL52" s="20">
        <f t="shared" si="69"/>
        <v>0</v>
      </c>
    </row>
    <row r="53" spans="1:40" s="1" customFormat="1" x14ac:dyDescent="0.25">
      <c r="A53" s="23"/>
      <c r="B53" s="22"/>
      <c r="C53" s="21" t="s">
        <v>100</v>
      </c>
      <c r="D53" s="20">
        <f t="shared" si="53"/>
        <v>0</v>
      </c>
      <c r="E53" s="20">
        <f t="shared" si="54"/>
        <v>0</v>
      </c>
      <c r="F53" s="20">
        <v>0</v>
      </c>
      <c r="G53" s="20">
        <v>0</v>
      </c>
      <c r="H53" s="20">
        <f t="shared" si="55"/>
        <v>0</v>
      </c>
      <c r="I53" s="20">
        <v>0</v>
      </c>
      <c r="J53" s="20">
        <v>0</v>
      </c>
      <c r="K53" s="20">
        <f t="shared" si="56"/>
        <v>0</v>
      </c>
      <c r="L53" s="20">
        <f t="shared" si="57"/>
        <v>0</v>
      </c>
      <c r="M53" s="20">
        <v>0</v>
      </c>
      <c r="N53" s="20">
        <v>0</v>
      </c>
      <c r="O53" s="20">
        <f t="shared" si="58"/>
        <v>0</v>
      </c>
      <c r="P53" s="20">
        <v>0</v>
      </c>
      <c r="Q53" s="20">
        <v>0</v>
      </c>
      <c r="R53" s="20">
        <f t="shared" si="59"/>
        <v>0</v>
      </c>
      <c r="S53" s="20">
        <f t="shared" si="60"/>
        <v>0</v>
      </c>
      <c r="T53" s="20">
        <v>0</v>
      </c>
      <c r="U53" s="20">
        <v>0</v>
      </c>
      <c r="V53" s="20">
        <f t="shared" si="61"/>
        <v>0</v>
      </c>
      <c r="W53" s="20">
        <v>0</v>
      </c>
      <c r="X53" s="20">
        <v>0</v>
      </c>
      <c r="Y53" s="20">
        <f t="shared" si="62"/>
        <v>0</v>
      </c>
      <c r="Z53" s="20">
        <f t="shared" si="63"/>
        <v>0</v>
      </c>
      <c r="AA53" s="20">
        <v>0</v>
      </c>
      <c r="AB53" s="20">
        <v>0</v>
      </c>
      <c r="AC53" s="20">
        <f t="shared" si="64"/>
        <v>0</v>
      </c>
      <c r="AD53" s="20">
        <v>0</v>
      </c>
      <c r="AE53" s="20">
        <v>0</v>
      </c>
      <c r="AF53" s="20">
        <f t="shared" si="65"/>
        <v>0</v>
      </c>
      <c r="AG53" s="20">
        <f t="shared" si="66"/>
        <v>0</v>
      </c>
      <c r="AH53" s="20">
        <f t="shared" si="68"/>
        <v>0</v>
      </c>
      <c r="AI53" s="20">
        <f t="shared" si="68"/>
        <v>0</v>
      </c>
      <c r="AJ53" s="20">
        <f t="shared" si="67"/>
        <v>0</v>
      </c>
      <c r="AK53" s="20">
        <f t="shared" si="69"/>
        <v>0</v>
      </c>
      <c r="AL53" s="20">
        <f t="shared" si="69"/>
        <v>0</v>
      </c>
    </row>
    <row r="54" spans="1:40" s="1" customFormat="1" x14ac:dyDescent="0.25">
      <c r="A54" s="23"/>
      <c r="B54" s="22"/>
      <c r="C54" s="24" t="s">
        <v>3</v>
      </c>
      <c r="D54" s="20">
        <f t="shared" si="53"/>
        <v>0</v>
      </c>
      <c r="E54" s="20">
        <f t="shared" si="54"/>
        <v>0</v>
      </c>
      <c r="F54" s="20">
        <v>0</v>
      </c>
      <c r="G54" s="20">
        <v>0</v>
      </c>
      <c r="H54" s="20">
        <f t="shared" si="55"/>
        <v>0</v>
      </c>
      <c r="I54" s="20">
        <v>0</v>
      </c>
      <c r="J54" s="20">
        <v>0</v>
      </c>
      <c r="K54" s="20">
        <f t="shared" si="56"/>
        <v>0</v>
      </c>
      <c r="L54" s="20">
        <f t="shared" si="57"/>
        <v>0</v>
      </c>
      <c r="M54" s="20">
        <v>0</v>
      </c>
      <c r="N54" s="20">
        <v>0</v>
      </c>
      <c r="O54" s="20">
        <f t="shared" si="58"/>
        <v>0</v>
      </c>
      <c r="P54" s="20">
        <v>0</v>
      </c>
      <c r="Q54" s="20">
        <v>0</v>
      </c>
      <c r="R54" s="20">
        <f t="shared" si="59"/>
        <v>0</v>
      </c>
      <c r="S54" s="20">
        <f t="shared" si="60"/>
        <v>0</v>
      </c>
      <c r="T54" s="20">
        <v>0</v>
      </c>
      <c r="U54" s="20">
        <v>0</v>
      </c>
      <c r="V54" s="20">
        <f t="shared" si="61"/>
        <v>0</v>
      </c>
      <c r="W54" s="20">
        <v>0</v>
      </c>
      <c r="X54" s="20">
        <v>0</v>
      </c>
      <c r="Y54" s="20">
        <f t="shared" si="62"/>
        <v>0</v>
      </c>
      <c r="Z54" s="20">
        <f t="shared" si="63"/>
        <v>0</v>
      </c>
      <c r="AA54" s="20">
        <v>0</v>
      </c>
      <c r="AB54" s="20">
        <v>0</v>
      </c>
      <c r="AC54" s="20">
        <f t="shared" si="64"/>
        <v>0</v>
      </c>
      <c r="AD54" s="20">
        <v>0</v>
      </c>
      <c r="AE54" s="20">
        <v>0</v>
      </c>
      <c r="AF54" s="20">
        <f t="shared" si="65"/>
        <v>0</v>
      </c>
      <c r="AG54" s="20">
        <f t="shared" si="66"/>
        <v>0</v>
      </c>
      <c r="AH54" s="20">
        <f t="shared" si="68"/>
        <v>0</v>
      </c>
      <c r="AI54" s="20">
        <f t="shared" si="68"/>
        <v>0</v>
      </c>
      <c r="AJ54" s="20">
        <f t="shared" si="67"/>
        <v>0</v>
      </c>
      <c r="AK54" s="20">
        <f t="shared" si="69"/>
        <v>0</v>
      </c>
      <c r="AL54" s="20">
        <f t="shared" si="69"/>
        <v>0</v>
      </c>
    </row>
    <row r="55" spans="1:40" s="1" customFormat="1" x14ac:dyDescent="0.25">
      <c r="A55" s="23"/>
      <c r="B55" s="22"/>
      <c r="C55" s="24" t="s">
        <v>2</v>
      </c>
      <c r="D55" s="20">
        <f t="shared" si="53"/>
        <v>0</v>
      </c>
      <c r="E55" s="20">
        <f t="shared" si="54"/>
        <v>0</v>
      </c>
      <c r="F55" s="20">
        <v>0</v>
      </c>
      <c r="G55" s="20">
        <v>0</v>
      </c>
      <c r="H55" s="20">
        <f t="shared" si="55"/>
        <v>0</v>
      </c>
      <c r="I55" s="20">
        <v>0</v>
      </c>
      <c r="J55" s="20">
        <v>0</v>
      </c>
      <c r="K55" s="20">
        <f t="shared" si="56"/>
        <v>0</v>
      </c>
      <c r="L55" s="20">
        <f t="shared" si="57"/>
        <v>0</v>
      </c>
      <c r="M55" s="20">
        <v>0</v>
      </c>
      <c r="N55" s="20">
        <v>0</v>
      </c>
      <c r="O55" s="20">
        <f t="shared" si="58"/>
        <v>0</v>
      </c>
      <c r="P55" s="20">
        <v>0</v>
      </c>
      <c r="Q55" s="20">
        <v>0</v>
      </c>
      <c r="R55" s="20">
        <f t="shared" si="59"/>
        <v>0</v>
      </c>
      <c r="S55" s="20">
        <f t="shared" si="60"/>
        <v>0</v>
      </c>
      <c r="T55" s="20">
        <v>0</v>
      </c>
      <c r="U55" s="20">
        <v>0</v>
      </c>
      <c r="V55" s="20">
        <f t="shared" si="61"/>
        <v>0</v>
      </c>
      <c r="W55" s="20">
        <v>0</v>
      </c>
      <c r="X55" s="20">
        <v>0</v>
      </c>
      <c r="Y55" s="20">
        <f t="shared" si="62"/>
        <v>0</v>
      </c>
      <c r="Z55" s="20">
        <f t="shared" si="63"/>
        <v>0</v>
      </c>
      <c r="AA55" s="20">
        <v>0</v>
      </c>
      <c r="AB55" s="20">
        <v>0</v>
      </c>
      <c r="AC55" s="20">
        <f t="shared" si="64"/>
        <v>0</v>
      </c>
      <c r="AD55" s="20">
        <v>0</v>
      </c>
      <c r="AE55" s="20">
        <v>0</v>
      </c>
      <c r="AF55" s="20">
        <f t="shared" si="65"/>
        <v>0</v>
      </c>
      <c r="AG55" s="20">
        <f t="shared" si="66"/>
        <v>0</v>
      </c>
      <c r="AH55" s="20">
        <f t="shared" si="68"/>
        <v>0</v>
      </c>
      <c r="AI55" s="20">
        <f t="shared" si="68"/>
        <v>0</v>
      </c>
      <c r="AJ55" s="20">
        <f t="shared" si="67"/>
        <v>0</v>
      </c>
      <c r="AK55" s="20">
        <f t="shared" si="69"/>
        <v>0</v>
      </c>
      <c r="AL55" s="20">
        <f t="shared" si="69"/>
        <v>0</v>
      </c>
    </row>
    <row r="56" spans="1:40" s="1" customFormat="1" x14ac:dyDescent="0.25">
      <c r="A56" s="23"/>
      <c r="B56" s="22"/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8"/>
      <c r="AN56" s="1" t="s">
        <v>0</v>
      </c>
    </row>
    <row r="57" spans="1:40" s="15" customFormat="1" x14ac:dyDescent="0.25">
      <c r="A57" s="26"/>
      <c r="B57" s="25" t="s">
        <v>99</v>
      </c>
      <c r="C57" s="17"/>
      <c r="D57" s="27">
        <f t="shared" ref="D57:D65" si="70">+E57+H57</f>
        <v>0</v>
      </c>
      <c r="E57" s="27">
        <f t="shared" ref="E57:E65" si="71">+F57+G57</f>
        <v>0</v>
      </c>
      <c r="F57" s="16">
        <f>SUM(F58:F65)</f>
        <v>0</v>
      </c>
      <c r="G57" s="16">
        <f>SUM(G58:G65)</f>
        <v>0</v>
      </c>
      <c r="H57" s="16">
        <f t="shared" ref="H57:H65" si="72">+I57+J57</f>
        <v>0</v>
      </c>
      <c r="I57" s="16">
        <f>SUM(I58:I65)</f>
        <v>0</v>
      </c>
      <c r="J57" s="16">
        <f>SUM(J58:J65)</f>
        <v>0</v>
      </c>
      <c r="K57" s="27">
        <f t="shared" ref="K57:K65" si="73">+L57+O57</f>
        <v>0</v>
      </c>
      <c r="L57" s="27">
        <f t="shared" ref="L57:L65" si="74">+M57+N57</f>
        <v>0</v>
      </c>
      <c r="M57" s="16">
        <f>SUM(M58:M65)</f>
        <v>0</v>
      </c>
      <c r="N57" s="16">
        <f>SUM(N58:N65)</f>
        <v>0</v>
      </c>
      <c r="O57" s="16">
        <f t="shared" ref="O57:O65" si="75">+P57+Q57</f>
        <v>0</v>
      </c>
      <c r="P57" s="16">
        <f>SUM(P58:P65)</f>
        <v>0</v>
      </c>
      <c r="Q57" s="16">
        <f>SUM(Q58:Q65)</f>
        <v>0</v>
      </c>
      <c r="R57" s="27">
        <f t="shared" ref="R57:R65" si="76">+S57+V57</f>
        <v>0</v>
      </c>
      <c r="S57" s="27">
        <f t="shared" ref="S57:S65" si="77">+T57+U57</f>
        <v>0</v>
      </c>
      <c r="T57" s="16">
        <f>SUM(T58:T65)</f>
        <v>0</v>
      </c>
      <c r="U57" s="16">
        <f>SUM(U58:U65)</f>
        <v>0</v>
      </c>
      <c r="V57" s="16">
        <f t="shared" ref="V57:V65" si="78">+W57+X57</f>
        <v>0</v>
      </c>
      <c r="W57" s="16">
        <f>SUM(W58:W65)</f>
        <v>0</v>
      </c>
      <c r="X57" s="16">
        <f>SUM(X58:X65)</f>
        <v>0</v>
      </c>
      <c r="Y57" s="27">
        <f t="shared" ref="Y57:Y65" si="79">+Z57+AC57</f>
        <v>0</v>
      </c>
      <c r="Z57" s="27">
        <f t="shared" ref="Z57:Z65" si="80">+AA57+AB57</f>
        <v>0</v>
      </c>
      <c r="AA57" s="16">
        <f>SUM(AA58:AA65)</f>
        <v>0</v>
      </c>
      <c r="AB57" s="16">
        <f>SUM(AB58:AB65)</f>
        <v>0</v>
      </c>
      <c r="AC57" s="16">
        <f t="shared" ref="AC57:AC65" si="81">+AD57+AE57</f>
        <v>0</v>
      </c>
      <c r="AD57" s="16">
        <f>SUM(AD58:AD65)</f>
        <v>0</v>
      </c>
      <c r="AE57" s="16">
        <f>SUM(AE58:AE65)</f>
        <v>0</v>
      </c>
      <c r="AF57" s="27">
        <f t="shared" ref="AF57:AF65" si="82">+AG57+AJ57</f>
        <v>0</v>
      </c>
      <c r="AG57" s="27">
        <f t="shared" ref="AG57:AG65" si="83">+AH57+AI57</f>
        <v>0</v>
      </c>
      <c r="AH57" s="16">
        <f>SUM(AH58:AH65)</f>
        <v>0</v>
      </c>
      <c r="AI57" s="16">
        <f>SUM(AI58:AI65)</f>
        <v>0</v>
      </c>
      <c r="AJ57" s="16">
        <f t="shared" ref="AJ57:AJ65" si="84">+AK57+AL57</f>
        <v>0</v>
      </c>
      <c r="AK57" s="16">
        <f>SUM(AK58:AK65)</f>
        <v>0</v>
      </c>
      <c r="AL57" s="16">
        <f>SUM(AL58:AL65)</f>
        <v>0</v>
      </c>
      <c r="AM57" s="36"/>
    </row>
    <row r="58" spans="1:40" s="1" customFormat="1" x14ac:dyDescent="0.25">
      <c r="A58" s="23"/>
      <c r="B58" s="22"/>
      <c r="C58" s="21" t="s">
        <v>98</v>
      </c>
      <c r="D58" s="20">
        <f t="shared" si="70"/>
        <v>0</v>
      </c>
      <c r="E58" s="20">
        <f t="shared" si="71"/>
        <v>0</v>
      </c>
      <c r="F58" s="20">
        <v>0</v>
      </c>
      <c r="G58" s="20">
        <v>0</v>
      </c>
      <c r="H58" s="20">
        <f t="shared" si="72"/>
        <v>0</v>
      </c>
      <c r="I58" s="20">
        <v>0</v>
      </c>
      <c r="J58" s="20">
        <v>0</v>
      </c>
      <c r="K58" s="20">
        <f t="shared" si="73"/>
        <v>0</v>
      </c>
      <c r="L58" s="20">
        <f t="shared" si="74"/>
        <v>0</v>
      </c>
      <c r="M58" s="20">
        <v>0</v>
      </c>
      <c r="N58" s="20">
        <v>0</v>
      </c>
      <c r="O58" s="20">
        <f t="shared" si="75"/>
        <v>0</v>
      </c>
      <c r="P58" s="20">
        <v>0</v>
      </c>
      <c r="Q58" s="20">
        <v>0</v>
      </c>
      <c r="R58" s="20">
        <f t="shared" si="76"/>
        <v>0</v>
      </c>
      <c r="S58" s="20">
        <f t="shared" si="77"/>
        <v>0</v>
      </c>
      <c r="T58" s="20">
        <v>0</v>
      </c>
      <c r="U58" s="20">
        <v>0</v>
      </c>
      <c r="V58" s="20">
        <f t="shared" si="78"/>
        <v>0</v>
      </c>
      <c r="W58" s="20">
        <v>0</v>
      </c>
      <c r="X58" s="20">
        <v>0</v>
      </c>
      <c r="Y58" s="20">
        <f t="shared" si="79"/>
        <v>0</v>
      </c>
      <c r="Z58" s="20">
        <f t="shared" si="80"/>
        <v>0</v>
      </c>
      <c r="AA58" s="20">
        <v>0</v>
      </c>
      <c r="AB58" s="20">
        <v>0</v>
      </c>
      <c r="AC58" s="20">
        <f t="shared" si="81"/>
        <v>0</v>
      </c>
      <c r="AD58" s="20">
        <v>0</v>
      </c>
      <c r="AE58" s="20">
        <v>0</v>
      </c>
      <c r="AF58" s="20">
        <f t="shared" si="82"/>
        <v>0</v>
      </c>
      <c r="AG58" s="20">
        <f t="shared" si="83"/>
        <v>0</v>
      </c>
      <c r="AH58" s="20">
        <f t="shared" ref="AH58:AI65" si="85">+F58+M58+T58+AA58</f>
        <v>0</v>
      </c>
      <c r="AI58" s="20">
        <f t="shared" si="85"/>
        <v>0</v>
      </c>
      <c r="AJ58" s="20">
        <f t="shared" si="84"/>
        <v>0</v>
      </c>
      <c r="AK58" s="20">
        <f t="shared" ref="AK58:AL65" si="86">+I58+P58+W58+AD58</f>
        <v>0</v>
      </c>
      <c r="AL58" s="20">
        <f t="shared" si="86"/>
        <v>0</v>
      </c>
      <c r="AM58" s="36"/>
    </row>
    <row r="59" spans="1:40" s="1" customFormat="1" x14ac:dyDescent="0.25">
      <c r="A59" s="23"/>
      <c r="B59" s="22"/>
      <c r="C59" s="21" t="s">
        <v>97</v>
      </c>
      <c r="D59" s="20">
        <f t="shared" si="70"/>
        <v>0</v>
      </c>
      <c r="E59" s="20">
        <f t="shared" si="71"/>
        <v>0</v>
      </c>
      <c r="F59" s="20">
        <v>0</v>
      </c>
      <c r="G59" s="20">
        <v>0</v>
      </c>
      <c r="H59" s="20">
        <f t="shared" si="72"/>
        <v>0</v>
      </c>
      <c r="I59" s="20">
        <v>0</v>
      </c>
      <c r="J59" s="20">
        <v>0</v>
      </c>
      <c r="K59" s="20">
        <f t="shared" si="73"/>
        <v>0</v>
      </c>
      <c r="L59" s="20">
        <f t="shared" si="74"/>
        <v>0</v>
      </c>
      <c r="M59" s="20">
        <v>0</v>
      </c>
      <c r="N59" s="20">
        <v>0</v>
      </c>
      <c r="O59" s="20">
        <f t="shared" si="75"/>
        <v>0</v>
      </c>
      <c r="P59" s="20">
        <v>0</v>
      </c>
      <c r="Q59" s="20">
        <v>0</v>
      </c>
      <c r="R59" s="20">
        <f t="shared" si="76"/>
        <v>0</v>
      </c>
      <c r="S59" s="20">
        <f t="shared" si="77"/>
        <v>0</v>
      </c>
      <c r="T59" s="20">
        <v>0</v>
      </c>
      <c r="U59" s="20">
        <v>0</v>
      </c>
      <c r="V59" s="20">
        <f t="shared" si="78"/>
        <v>0</v>
      </c>
      <c r="W59" s="20">
        <v>0</v>
      </c>
      <c r="X59" s="20">
        <v>0</v>
      </c>
      <c r="Y59" s="20">
        <f t="shared" si="79"/>
        <v>0</v>
      </c>
      <c r="Z59" s="20">
        <f t="shared" si="80"/>
        <v>0</v>
      </c>
      <c r="AA59" s="20">
        <v>0</v>
      </c>
      <c r="AB59" s="20">
        <v>0</v>
      </c>
      <c r="AC59" s="20">
        <f t="shared" si="81"/>
        <v>0</v>
      </c>
      <c r="AD59" s="20">
        <v>0</v>
      </c>
      <c r="AE59" s="20">
        <v>0</v>
      </c>
      <c r="AF59" s="20">
        <f t="shared" si="82"/>
        <v>0</v>
      </c>
      <c r="AG59" s="20">
        <f t="shared" si="83"/>
        <v>0</v>
      </c>
      <c r="AH59" s="20">
        <f t="shared" si="85"/>
        <v>0</v>
      </c>
      <c r="AI59" s="20">
        <f t="shared" si="85"/>
        <v>0</v>
      </c>
      <c r="AJ59" s="20">
        <f t="shared" si="84"/>
        <v>0</v>
      </c>
      <c r="AK59" s="20">
        <f t="shared" si="86"/>
        <v>0</v>
      </c>
      <c r="AL59" s="20">
        <f t="shared" si="86"/>
        <v>0</v>
      </c>
      <c r="AM59" s="36"/>
    </row>
    <row r="60" spans="1:40" s="1" customFormat="1" x14ac:dyDescent="0.25">
      <c r="A60" s="23"/>
      <c r="B60" s="22"/>
      <c r="C60" s="21" t="s">
        <v>96</v>
      </c>
      <c r="D60" s="20">
        <f t="shared" si="70"/>
        <v>0</v>
      </c>
      <c r="E60" s="20">
        <f t="shared" si="71"/>
        <v>0</v>
      </c>
      <c r="F60" s="20">
        <v>0</v>
      </c>
      <c r="G60" s="20">
        <v>0</v>
      </c>
      <c r="H60" s="20">
        <f t="shared" si="72"/>
        <v>0</v>
      </c>
      <c r="I60" s="20">
        <v>0</v>
      </c>
      <c r="J60" s="20">
        <v>0</v>
      </c>
      <c r="K60" s="20">
        <f t="shared" si="73"/>
        <v>0</v>
      </c>
      <c r="L60" s="20">
        <f t="shared" si="74"/>
        <v>0</v>
      </c>
      <c r="M60" s="20">
        <v>0</v>
      </c>
      <c r="N60" s="20">
        <v>0</v>
      </c>
      <c r="O60" s="20">
        <f t="shared" si="75"/>
        <v>0</v>
      </c>
      <c r="P60" s="20">
        <v>0</v>
      </c>
      <c r="Q60" s="20">
        <v>0</v>
      </c>
      <c r="R60" s="20">
        <f t="shared" si="76"/>
        <v>0</v>
      </c>
      <c r="S60" s="20">
        <f t="shared" si="77"/>
        <v>0</v>
      </c>
      <c r="T60" s="20">
        <v>0</v>
      </c>
      <c r="U60" s="20">
        <v>0</v>
      </c>
      <c r="V60" s="20">
        <f t="shared" si="78"/>
        <v>0</v>
      </c>
      <c r="W60" s="20">
        <v>0</v>
      </c>
      <c r="X60" s="20">
        <v>0</v>
      </c>
      <c r="Y60" s="20">
        <f t="shared" si="79"/>
        <v>0</v>
      </c>
      <c r="Z60" s="20">
        <f t="shared" si="80"/>
        <v>0</v>
      </c>
      <c r="AA60" s="20">
        <v>0</v>
      </c>
      <c r="AB60" s="20">
        <v>0</v>
      </c>
      <c r="AC60" s="20">
        <f t="shared" si="81"/>
        <v>0</v>
      </c>
      <c r="AD60" s="20">
        <v>0</v>
      </c>
      <c r="AE60" s="20">
        <v>0</v>
      </c>
      <c r="AF60" s="20">
        <f t="shared" si="82"/>
        <v>0</v>
      </c>
      <c r="AG60" s="20">
        <f t="shared" si="83"/>
        <v>0</v>
      </c>
      <c r="AH60" s="20">
        <f t="shared" si="85"/>
        <v>0</v>
      </c>
      <c r="AI60" s="20">
        <f t="shared" si="85"/>
        <v>0</v>
      </c>
      <c r="AJ60" s="20">
        <f t="shared" si="84"/>
        <v>0</v>
      </c>
      <c r="AK60" s="20">
        <f t="shared" si="86"/>
        <v>0</v>
      </c>
      <c r="AL60" s="20">
        <f t="shared" si="86"/>
        <v>0</v>
      </c>
      <c r="AM60" s="36"/>
    </row>
    <row r="61" spans="1:40" s="1" customFormat="1" x14ac:dyDescent="0.25">
      <c r="A61" s="23"/>
      <c r="B61" s="22"/>
      <c r="C61" s="21" t="s">
        <v>95</v>
      </c>
      <c r="D61" s="20">
        <f t="shared" si="70"/>
        <v>0</v>
      </c>
      <c r="E61" s="20">
        <f t="shared" si="71"/>
        <v>0</v>
      </c>
      <c r="F61" s="20">
        <v>0</v>
      </c>
      <c r="G61" s="20">
        <v>0</v>
      </c>
      <c r="H61" s="20">
        <f t="shared" si="72"/>
        <v>0</v>
      </c>
      <c r="I61" s="20">
        <v>0</v>
      </c>
      <c r="J61" s="20">
        <v>0</v>
      </c>
      <c r="K61" s="20">
        <f t="shared" si="73"/>
        <v>0</v>
      </c>
      <c r="L61" s="20">
        <f t="shared" si="74"/>
        <v>0</v>
      </c>
      <c r="M61" s="20">
        <v>0</v>
      </c>
      <c r="N61" s="20">
        <v>0</v>
      </c>
      <c r="O61" s="20">
        <f t="shared" si="75"/>
        <v>0</v>
      </c>
      <c r="P61" s="20">
        <v>0</v>
      </c>
      <c r="Q61" s="20">
        <v>0</v>
      </c>
      <c r="R61" s="20">
        <f t="shared" si="76"/>
        <v>0</v>
      </c>
      <c r="S61" s="20">
        <f t="shared" si="77"/>
        <v>0</v>
      </c>
      <c r="T61" s="20">
        <v>0</v>
      </c>
      <c r="U61" s="20">
        <v>0</v>
      </c>
      <c r="V61" s="20">
        <f t="shared" si="78"/>
        <v>0</v>
      </c>
      <c r="W61" s="20">
        <v>0</v>
      </c>
      <c r="X61" s="20">
        <v>0</v>
      </c>
      <c r="Y61" s="20">
        <f t="shared" si="79"/>
        <v>0</v>
      </c>
      <c r="Z61" s="20">
        <f t="shared" si="80"/>
        <v>0</v>
      </c>
      <c r="AA61" s="20">
        <v>0</v>
      </c>
      <c r="AB61" s="20">
        <v>0</v>
      </c>
      <c r="AC61" s="20">
        <f t="shared" si="81"/>
        <v>0</v>
      </c>
      <c r="AD61" s="20">
        <v>0</v>
      </c>
      <c r="AE61" s="20">
        <v>0</v>
      </c>
      <c r="AF61" s="20">
        <f t="shared" si="82"/>
        <v>0</v>
      </c>
      <c r="AG61" s="20">
        <f t="shared" si="83"/>
        <v>0</v>
      </c>
      <c r="AH61" s="20">
        <f t="shared" si="85"/>
        <v>0</v>
      </c>
      <c r="AI61" s="20">
        <f t="shared" si="85"/>
        <v>0</v>
      </c>
      <c r="AJ61" s="20">
        <f t="shared" si="84"/>
        <v>0</v>
      </c>
      <c r="AK61" s="20">
        <f t="shared" si="86"/>
        <v>0</v>
      </c>
      <c r="AL61" s="20">
        <f t="shared" si="86"/>
        <v>0</v>
      </c>
      <c r="AM61" s="36"/>
    </row>
    <row r="62" spans="1:40" s="1" customFormat="1" x14ac:dyDescent="0.25">
      <c r="A62" s="23"/>
      <c r="B62" s="22"/>
      <c r="C62" s="21" t="s">
        <v>94</v>
      </c>
      <c r="D62" s="20">
        <f t="shared" si="70"/>
        <v>0</v>
      </c>
      <c r="E62" s="20">
        <f t="shared" si="71"/>
        <v>0</v>
      </c>
      <c r="F62" s="20">
        <v>0</v>
      </c>
      <c r="G62" s="20">
        <v>0</v>
      </c>
      <c r="H62" s="20">
        <f t="shared" si="72"/>
        <v>0</v>
      </c>
      <c r="I62" s="20">
        <v>0</v>
      </c>
      <c r="J62" s="20">
        <v>0</v>
      </c>
      <c r="K62" s="20">
        <f t="shared" si="73"/>
        <v>0</v>
      </c>
      <c r="L62" s="20">
        <f t="shared" si="74"/>
        <v>0</v>
      </c>
      <c r="M62" s="20">
        <v>0</v>
      </c>
      <c r="N62" s="20">
        <v>0</v>
      </c>
      <c r="O62" s="20">
        <f t="shared" si="75"/>
        <v>0</v>
      </c>
      <c r="P62" s="20">
        <v>0</v>
      </c>
      <c r="Q62" s="20">
        <v>0</v>
      </c>
      <c r="R62" s="20">
        <f t="shared" si="76"/>
        <v>0</v>
      </c>
      <c r="S62" s="20">
        <f t="shared" si="77"/>
        <v>0</v>
      </c>
      <c r="T62" s="20">
        <v>0</v>
      </c>
      <c r="U62" s="20">
        <v>0</v>
      </c>
      <c r="V62" s="20">
        <f t="shared" si="78"/>
        <v>0</v>
      </c>
      <c r="W62" s="20">
        <v>0</v>
      </c>
      <c r="X62" s="20">
        <v>0</v>
      </c>
      <c r="Y62" s="20">
        <f t="shared" si="79"/>
        <v>0</v>
      </c>
      <c r="Z62" s="20">
        <f t="shared" si="80"/>
        <v>0</v>
      </c>
      <c r="AA62" s="20">
        <v>0</v>
      </c>
      <c r="AB62" s="20">
        <v>0</v>
      </c>
      <c r="AC62" s="20">
        <f t="shared" si="81"/>
        <v>0</v>
      </c>
      <c r="AD62" s="20">
        <v>0</v>
      </c>
      <c r="AE62" s="20">
        <v>0</v>
      </c>
      <c r="AF62" s="20">
        <f t="shared" si="82"/>
        <v>0</v>
      </c>
      <c r="AG62" s="20">
        <f t="shared" si="83"/>
        <v>0</v>
      </c>
      <c r="AH62" s="20">
        <f t="shared" si="85"/>
        <v>0</v>
      </c>
      <c r="AI62" s="20">
        <f t="shared" si="85"/>
        <v>0</v>
      </c>
      <c r="AJ62" s="20">
        <f t="shared" si="84"/>
        <v>0</v>
      </c>
      <c r="AK62" s="20">
        <f t="shared" si="86"/>
        <v>0</v>
      </c>
      <c r="AL62" s="20">
        <f t="shared" si="86"/>
        <v>0</v>
      </c>
      <c r="AM62" s="36"/>
    </row>
    <row r="63" spans="1:40" s="1" customFormat="1" x14ac:dyDescent="0.25">
      <c r="A63" s="23"/>
      <c r="B63" s="22"/>
      <c r="C63" s="21" t="s">
        <v>93</v>
      </c>
      <c r="D63" s="20">
        <f t="shared" si="70"/>
        <v>0</v>
      </c>
      <c r="E63" s="20">
        <f t="shared" si="71"/>
        <v>0</v>
      </c>
      <c r="F63" s="20">
        <v>0</v>
      </c>
      <c r="G63" s="20">
        <v>0</v>
      </c>
      <c r="H63" s="20">
        <f t="shared" si="72"/>
        <v>0</v>
      </c>
      <c r="I63" s="20">
        <v>0</v>
      </c>
      <c r="J63" s="20">
        <v>0</v>
      </c>
      <c r="K63" s="20">
        <f t="shared" si="73"/>
        <v>0</v>
      </c>
      <c r="L63" s="20">
        <f t="shared" si="74"/>
        <v>0</v>
      </c>
      <c r="M63" s="20">
        <v>0</v>
      </c>
      <c r="N63" s="20">
        <v>0</v>
      </c>
      <c r="O63" s="20">
        <f t="shared" si="75"/>
        <v>0</v>
      </c>
      <c r="P63" s="20">
        <v>0</v>
      </c>
      <c r="Q63" s="20">
        <v>0</v>
      </c>
      <c r="R63" s="20">
        <f t="shared" si="76"/>
        <v>0</v>
      </c>
      <c r="S63" s="20">
        <f t="shared" si="77"/>
        <v>0</v>
      </c>
      <c r="T63" s="20">
        <v>0</v>
      </c>
      <c r="U63" s="20">
        <v>0</v>
      </c>
      <c r="V63" s="20">
        <f t="shared" si="78"/>
        <v>0</v>
      </c>
      <c r="W63" s="20">
        <v>0</v>
      </c>
      <c r="X63" s="20">
        <v>0</v>
      </c>
      <c r="Y63" s="20">
        <f t="shared" si="79"/>
        <v>0</v>
      </c>
      <c r="Z63" s="20">
        <f t="shared" si="80"/>
        <v>0</v>
      </c>
      <c r="AA63" s="20">
        <v>0</v>
      </c>
      <c r="AB63" s="20">
        <v>0</v>
      </c>
      <c r="AC63" s="20">
        <f t="shared" si="81"/>
        <v>0</v>
      </c>
      <c r="AD63" s="20">
        <v>0</v>
      </c>
      <c r="AE63" s="20">
        <v>0</v>
      </c>
      <c r="AF63" s="20">
        <f t="shared" si="82"/>
        <v>0</v>
      </c>
      <c r="AG63" s="20">
        <f t="shared" si="83"/>
        <v>0</v>
      </c>
      <c r="AH63" s="20">
        <f t="shared" si="85"/>
        <v>0</v>
      </c>
      <c r="AI63" s="20">
        <f t="shared" si="85"/>
        <v>0</v>
      </c>
      <c r="AJ63" s="20">
        <f t="shared" si="84"/>
        <v>0</v>
      </c>
      <c r="AK63" s="20">
        <f t="shared" si="86"/>
        <v>0</v>
      </c>
      <c r="AL63" s="20">
        <f t="shared" si="86"/>
        <v>0</v>
      </c>
      <c r="AM63" s="36"/>
    </row>
    <row r="64" spans="1:40" s="1" customFormat="1" x14ac:dyDescent="0.25">
      <c r="A64" s="23"/>
      <c r="B64" s="22"/>
      <c r="C64" s="24" t="s">
        <v>3</v>
      </c>
      <c r="D64" s="20">
        <f t="shared" si="70"/>
        <v>0</v>
      </c>
      <c r="E64" s="20">
        <f t="shared" si="71"/>
        <v>0</v>
      </c>
      <c r="F64" s="20">
        <v>0</v>
      </c>
      <c r="G64" s="20">
        <v>0</v>
      </c>
      <c r="H64" s="20">
        <f t="shared" si="72"/>
        <v>0</v>
      </c>
      <c r="I64" s="20">
        <v>0</v>
      </c>
      <c r="J64" s="20">
        <v>0</v>
      </c>
      <c r="K64" s="20">
        <f t="shared" si="73"/>
        <v>0</v>
      </c>
      <c r="L64" s="20">
        <f t="shared" si="74"/>
        <v>0</v>
      </c>
      <c r="M64" s="20">
        <v>0</v>
      </c>
      <c r="N64" s="20">
        <v>0</v>
      </c>
      <c r="O64" s="20">
        <f t="shared" si="75"/>
        <v>0</v>
      </c>
      <c r="P64" s="20">
        <v>0</v>
      </c>
      <c r="Q64" s="20">
        <v>0</v>
      </c>
      <c r="R64" s="20">
        <f t="shared" si="76"/>
        <v>0</v>
      </c>
      <c r="S64" s="20">
        <f t="shared" si="77"/>
        <v>0</v>
      </c>
      <c r="T64" s="20">
        <v>0</v>
      </c>
      <c r="U64" s="20">
        <v>0</v>
      </c>
      <c r="V64" s="20">
        <f t="shared" si="78"/>
        <v>0</v>
      </c>
      <c r="W64" s="20">
        <v>0</v>
      </c>
      <c r="X64" s="20">
        <v>0</v>
      </c>
      <c r="Y64" s="20">
        <f t="shared" si="79"/>
        <v>0</v>
      </c>
      <c r="Z64" s="20">
        <f t="shared" si="80"/>
        <v>0</v>
      </c>
      <c r="AA64" s="20">
        <v>0</v>
      </c>
      <c r="AB64" s="20">
        <v>0</v>
      </c>
      <c r="AC64" s="20">
        <f t="shared" si="81"/>
        <v>0</v>
      </c>
      <c r="AD64" s="20">
        <v>0</v>
      </c>
      <c r="AE64" s="20">
        <v>0</v>
      </c>
      <c r="AF64" s="20">
        <f t="shared" si="82"/>
        <v>0</v>
      </c>
      <c r="AG64" s="20">
        <f t="shared" si="83"/>
        <v>0</v>
      </c>
      <c r="AH64" s="20">
        <f t="shared" si="85"/>
        <v>0</v>
      </c>
      <c r="AI64" s="20">
        <f t="shared" si="85"/>
        <v>0</v>
      </c>
      <c r="AJ64" s="20">
        <f t="shared" si="84"/>
        <v>0</v>
      </c>
      <c r="AK64" s="20">
        <f t="shared" si="86"/>
        <v>0</v>
      </c>
      <c r="AL64" s="20">
        <f t="shared" si="86"/>
        <v>0</v>
      </c>
      <c r="AM64" s="36"/>
    </row>
    <row r="65" spans="1:39" s="1" customFormat="1" x14ac:dyDescent="0.25">
      <c r="A65" s="23"/>
      <c r="B65" s="22"/>
      <c r="C65" s="24" t="s">
        <v>2</v>
      </c>
      <c r="D65" s="20">
        <f t="shared" si="70"/>
        <v>0</v>
      </c>
      <c r="E65" s="20">
        <f t="shared" si="71"/>
        <v>0</v>
      </c>
      <c r="F65" s="20">
        <v>0</v>
      </c>
      <c r="G65" s="20">
        <v>0</v>
      </c>
      <c r="H65" s="20">
        <f t="shared" si="72"/>
        <v>0</v>
      </c>
      <c r="I65" s="20">
        <v>0</v>
      </c>
      <c r="J65" s="20">
        <v>0</v>
      </c>
      <c r="K65" s="20">
        <f t="shared" si="73"/>
        <v>0</v>
      </c>
      <c r="L65" s="20">
        <f t="shared" si="74"/>
        <v>0</v>
      </c>
      <c r="M65" s="20">
        <v>0</v>
      </c>
      <c r="N65" s="20">
        <v>0</v>
      </c>
      <c r="O65" s="20">
        <f t="shared" si="75"/>
        <v>0</v>
      </c>
      <c r="P65" s="20">
        <v>0</v>
      </c>
      <c r="Q65" s="20">
        <v>0</v>
      </c>
      <c r="R65" s="20">
        <f t="shared" si="76"/>
        <v>0</v>
      </c>
      <c r="S65" s="20">
        <f t="shared" si="77"/>
        <v>0</v>
      </c>
      <c r="T65" s="20">
        <v>0</v>
      </c>
      <c r="U65" s="20">
        <v>0</v>
      </c>
      <c r="V65" s="20">
        <f t="shared" si="78"/>
        <v>0</v>
      </c>
      <c r="W65" s="20">
        <v>0</v>
      </c>
      <c r="X65" s="20">
        <v>0</v>
      </c>
      <c r="Y65" s="20">
        <f t="shared" si="79"/>
        <v>0</v>
      </c>
      <c r="Z65" s="20">
        <f t="shared" si="80"/>
        <v>0</v>
      </c>
      <c r="AA65" s="20">
        <v>0</v>
      </c>
      <c r="AB65" s="20">
        <v>0</v>
      </c>
      <c r="AC65" s="20">
        <f t="shared" si="81"/>
        <v>0</v>
      </c>
      <c r="AD65" s="20">
        <v>0</v>
      </c>
      <c r="AE65" s="20">
        <v>0</v>
      </c>
      <c r="AF65" s="20">
        <f t="shared" si="82"/>
        <v>0</v>
      </c>
      <c r="AG65" s="20">
        <f t="shared" si="83"/>
        <v>0</v>
      </c>
      <c r="AH65" s="20">
        <f t="shared" si="85"/>
        <v>0</v>
      </c>
      <c r="AI65" s="20">
        <f t="shared" si="85"/>
        <v>0</v>
      </c>
      <c r="AJ65" s="20">
        <f t="shared" si="84"/>
        <v>0</v>
      </c>
      <c r="AK65" s="20">
        <f t="shared" si="86"/>
        <v>0</v>
      </c>
      <c r="AL65" s="20">
        <f t="shared" si="86"/>
        <v>0</v>
      </c>
    </row>
    <row r="66" spans="1:39" s="1" customFormat="1" x14ac:dyDescent="0.25">
      <c r="A66" s="23"/>
      <c r="B66" s="22"/>
      <c r="C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5"/>
    </row>
    <row r="67" spans="1:39" s="15" customFormat="1" x14ac:dyDescent="0.25">
      <c r="A67" s="26"/>
      <c r="B67" s="18" t="s">
        <v>92</v>
      </c>
      <c r="C67" s="35"/>
      <c r="D67" s="27">
        <f>+E67+H67</f>
        <v>0</v>
      </c>
      <c r="E67" s="27">
        <f>+F67+G67</f>
        <v>0</v>
      </c>
      <c r="F67" s="27">
        <f>SUM(F68:F71)</f>
        <v>0</v>
      </c>
      <c r="G67" s="27">
        <f>SUM(G68:G71)</f>
        <v>0</v>
      </c>
      <c r="H67" s="27">
        <f>+I67+J67</f>
        <v>0</v>
      </c>
      <c r="I67" s="27">
        <f>SUM(I68:I71)</f>
        <v>0</v>
      </c>
      <c r="J67" s="27">
        <f>SUM(J68:J71)</f>
        <v>0</v>
      </c>
      <c r="K67" s="27">
        <f>+L67+O67</f>
        <v>0</v>
      </c>
      <c r="L67" s="27">
        <f>+M67+N67</f>
        <v>0</v>
      </c>
      <c r="M67" s="27">
        <f>SUM(M68:M71)</f>
        <v>0</v>
      </c>
      <c r="N67" s="27">
        <f>SUM(N68:N71)</f>
        <v>0</v>
      </c>
      <c r="O67" s="27">
        <f>+P67+Q67</f>
        <v>0</v>
      </c>
      <c r="P67" s="27">
        <f>SUM(P68:P71)</f>
        <v>0</v>
      </c>
      <c r="Q67" s="27">
        <f>SUM(Q68:Q71)</f>
        <v>0</v>
      </c>
      <c r="R67" s="27">
        <f>+S67+V67</f>
        <v>0</v>
      </c>
      <c r="S67" s="27">
        <f>+T67+U67</f>
        <v>0</v>
      </c>
      <c r="T67" s="27">
        <f>SUM(T68:T71)</f>
        <v>0</v>
      </c>
      <c r="U67" s="27">
        <f>SUM(U68:U71)</f>
        <v>0</v>
      </c>
      <c r="V67" s="27">
        <f>+W67+X67</f>
        <v>0</v>
      </c>
      <c r="W67" s="27">
        <f>SUM(W68:W71)</f>
        <v>0</v>
      </c>
      <c r="X67" s="27">
        <f>SUM(X68:X71)</f>
        <v>0</v>
      </c>
      <c r="Y67" s="27">
        <f>+Z67+AC67</f>
        <v>0</v>
      </c>
      <c r="Z67" s="27">
        <f>+AA67+AB67</f>
        <v>0</v>
      </c>
      <c r="AA67" s="27">
        <f>SUM(AA68:AA71)</f>
        <v>0</v>
      </c>
      <c r="AB67" s="27">
        <f>SUM(AB68:AB71)</f>
        <v>0</v>
      </c>
      <c r="AC67" s="27">
        <f>+AD67+AE67</f>
        <v>0</v>
      </c>
      <c r="AD67" s="27">
        <f>SUM(AD68:AD71)</f>
        <v>0</v>
      </c>
      <c r="AE67" s="27">
        <f>SUM(AE68:AE71)</f>
        <v>0</v>
      </c>
      <c r="AF67" s="27">
        <f>+AG67+AJ67</f>
        <v>0</v>
      </c>
      <c r="AG67" s="27">
        <f>+AH67+AI67</f>
        <v>0</v>
      </c>
      <c r="AH67" s="27">
        <f>SUM(AH68:AH71)</f>
        <v>0</v>
      </c>
      <c r="AI67" s="27">
        <f>SUM(AI68:AI71)</f>
        <v>0</v>
      </c>
      <c r="AJ67" s="27">
        <f>+AK67+AL67</f>
        <v>0</v>
      </c>
      <c r="AK67" s="27">
        <f>SUM(AK68:AK71)</f>
        <v>0</v>
      </c>
      <c r="AL67" s="27">
        <f>SUM(AL68:AL71)</f>
        <v>0</v>
      </c>
      <c r="AM67" s="1"/>
    </row>
    <row r="68" spans="1:39" s="1" customFormat="1" x14ac:dyDescent="0.25">
      <c r="A68" s="23"/>
      <c r="B68" s="18"/>
      <c r="C68" s="34" t="s">
        <v>91</v>
      </c>
      <c r="D68" s="20">
        <f>+E68+H68</f>
        <v>0</v>
      </c>
      <c r="E68" s="20">
        <f>+F68+G68</f>
        <v>0</v>
      </c>
      <c r="F68" s="20">
        <v>0</v>
      </c>
      <c r="G68" s="20">
        <v>0</v>
      </c>
      <c r="H68" s="20">
        <f>+I68+J68</f>
        <v>0</v>
      </c>
      <c r="I68" s="20">
        <v>0</v>
      </c>
      <c r="J68" s="20">
        <v>0</v>
      </c>
      <c r="K68" s="20">
        <f>+L68+O68</f>
        <v>0</v>
      </c>
      <c r="L68" s="20">
        <f>+M68+N68</f>
        <v>0</v>
      </c>
      <c r="M68" s="20">
        <v>0</v>
      </c>
      <c r="N68" s="20">
        <v>0</v>
      </c>
      <c r="O68" s="20">
        <f>+P68+Q68</f>
        <v>0</v>
      </c>
      <c r="P68" s="20">
        <v>0</v>
      </c>
      <c r="Q68" s="20">
        <v>0</v>
      </c>
      <c r="R68" s="20">
        <f>+S68+V68</f>
        <v>0</v>
      </c>
      <c r="S68" s="20">
        <f>+T68+U68</f>
        <v>0</v>
      </c>
      <c r="T68" s="20">
        <v>0</v>
      </c>
      <c r="U68" s="20">
        <v>0</v>
      </c>
      <c r="V68" s="20">
        <f>+W68+X68</f>
        <v>0</v>
      </c>
      <c r="W68" s="20">
        <v>0</v>
      </c>
      <c r="X68" s="20">
        <v>0</v>
      </c>
      <c r="Y68" s="20">
        <f>+Z68+AC68</f>
        <v>0</v>
      </c>
      <c r="Z68" s="20">
        <f>+AA68+AB68</f>
        <v>0</v>
      </c>
      <c r="AA68" s="20">
        <v>0</v>
      </c>
      <c r="AB68" s="20">
        <v>0</v>
      </c>
      <c r="AC68" s="20">
        <f>+AD68+AE68</f>
        <v>0</v>
      </c>
      <c r="AD68" s="20">
        <v>0</v>
      </c>
      <c r="AE68" s="20">
        <v>0</v>
      </c>
      <c r="AF68" s="20">
        <f>+AG68+AJ68</f>
        <v>0</v>
      </c>
      <c r="AG68" s="20">
        <f>+AH68+AI68</f>
        <v>0</v>
      </c>
      <c r="AH68" s="20">
        <f t="shared" ref="AH68:AI71" si="87">+F68+M68+T68+AA68</f>
        <v>0</v>
      </c>
      <c r="AI68" s="20">
        <f t="shared" si="87"/>
        <v>0</v>
      </c>
      <c r="AJ68" s="20">
        <f>+AK68+AL68</f>
        <v>0</v>
      </c>
      <c r="AK68" s="20">
        <f t="shared" ref="AK68:AL71" si="88">+I68+P68+W68+AD68</f>
        <v>0</v>
      </c>
      <c r="AL68" s="20">
        <f t="shared" si="88"/>
        <v>0</v>
      </c>
    </row>
    <row r="69" spans="1:39" s="1" customFormat="1" x14ac:dyDescent="0.25">
      <c r="A69" s="23"/>
      <c r="B69" s="18"/>
      <c r="C69" s="34" t="s">
        <v>90</v>
      </c>
      <c r="D69" s="20">
        <f>+E69+H69</f>
        <v>0</v>
      </c>
      <c r="E69" s="20">
        <f>+F69+G69</f>
        <v>0</v>
      </c>
      <c r="F69" s="20">
        <v>0</v>
      </c>
      <c r="G69" s="20">
        <v>0</v>
      </c>
      <c r="H69" s="20">
        <f>+I69+J69</f>
        <v>0</v>
      </c>
      <c r="I69" s="20">
        <v>0</v>
      </c>
      <c r="J69" s="20">
        <v>0</v>
      </c>
      <c r="K69" s="20">
        <f>+L69+O69</f>
        <v>0</v>
      </c>
      <c r="L69" s="20">
        <f>+M69+N69</f>
        <v>0</v>
      </c>
      <c r="M69" s="20">
        <v>0</v>
      </c>
      <c r="N69" s="20">
        <v>0</v>
      </c>
      <c r="O69" s="20">
        <f>+P69+Q69</f>
        <v>0</v>
      </c>
      <c r="P69" s="20">
        <v>0</v>
      </c>
      <c r="Q69" s="20">
        <v>0</v>
      </c>
      <c r="R69" s="20">
        <f>+S69+V69</f>
        <v>0</v>
      </c>
      <c r="S69" s="20">
        <f>+T69+U69</f>
        <v>0</v>
      </c>
      <c r="T69" s="20">
        <v>0</v>
      </c>
      <c r="U69" s="20">
        <v>0</v>
      </c>
      <c r="V69" s="20">
        <f>+W69+X69</f>
        <v>0</v>
      </c>
      <c r="W69" s="20">
        <v>0</v>
      </c>
      <c r="X69" s="20">
        <v>0</v>
      </c>
      <c r="Y69" s="20">
        <f>+Z69+AC69</f>
        <v>0</v>
      </c>
      <c r="Z69" s="20">
        <f>+AA69+AB69</f>
        <v>0</v>
      </c>
      <c r="AA69" s="20">
        <v>0</v>
      </c>
      <c r="AB69" s="20">
        <v>0</v>
      </c>
      <c r="AC69" s="20">
        <f>+AD69+AE69</f>
        <v>0</v>
      </c>
      <c r="AD69" s="20">
        <v>0</v>
      </c>
      <c r="AE69" s="20">
        <v>0</v>
      </c>
      <c r="AF69" s="20">
        <f>+AG69+AJ69</f>
        <v>0</v>
      </c>
      <c r="AG69" s="20">
        <f>+AH69+AI69</f>
        <v>0</v>
      </c>
      <c r="AH69" s="20">
        <f t="shared" si="87"/>
        <v>0</v>
      </c>
      <c r="AI69" s="20">
        <f t="shared" si="87"/>
        <v>0</v>
      </c>
      <c r="AJ69" s="20">
        <f>+AK69+AL69</f>
        <v>0</v>
      </c>
      <c r="AK69" s="20">
        <f t="shared" si="88"/>
        <v>0</v>
      </c>
      <c r="AL69" s="20">
        <f t="shared" si="88"/>
        <v>0</v>
      </c>
    </row>
    <row r="70" spans="1:39" s="1" customFormat="1" x14ac:dyDescent="0.25">
      <c r="A70" s="23"/>
      <c r="B70" s="18"/>
      <c r="C70" s="24" t="s">
        <v>3</v>
      </c>
      <c r="D70" s="20">
        <f>+E70+H70</f>
        <v>0</v>
      </c>
      <c r="E70" s="20">
        <f>+F70+G70</f>
        <v>0</v>
      </c>
      <c r="F70" s="20">
        <v>0</v>
      </c>
      <c r="G70" s="20">
        <v>0</v>
      </c>
      <c r="H70" s="20">
        <f>+I70+J70</f>
        <v>0</v>
      </c>
      <c r="I70" s="20">
        <v>0</v>
      </c>
      <c r="J70" s="20">
        <v>0</v>
      </c>
      <c r="K70" s="20">
        <f>+L70+O70</f>
        <v>0</v>
      </c>
      <c r="L70" s="20">
        <f>+M70+N70</f>
        <v>0</v>
      </c>
      <c r="M70" s="20">
        <v>0</v>
      </c>
      <c r="N70" s="20">
        <v>0</v>
      </c>
      <c r="O70" s="20">
        <f>+P70+Q70</f>
        <v>0</v>
      </c>
      <c r="P70" s="20">
        <v>0</v>
      </c>
      <c r="Q70" s="20">
        <v>0</v>
      </c>
      <c r="R70" s="20">
        <f>+S70+V70</f>
        <v>0</v>
      </c>
      <c r="S70" s="20">
        <f>+T70+U70</f>
        <v>0</v>
      </c>
      <c r="T70" s="20">
        <v>0</v>
      </c>
      <c r="U70" s="20">
        <v>0</v>
      </c>
      <c r="V70" s="20">
        <f>+W70+X70</f>
        <v>0</v>
      </c>
      <c r="W70" s="20">
        <v>0</v>
      </c>
      <c r="X70" s="20">
        <v>0</v>
      </c>
      <c r="Y70" s="20">
        <f>+Z70+AC70</f>
        <v>0</v>
      </c>
      <c r="Z70" s="20">
        <f>+AA70+AB70</f>
        <v>0</v>
      </c>
      <c r="AA70" s="20">
        <v>0</v>
      </c>
      <c r="AB70" s="20">
        <v>0</v>
      </c>
      <c r="AC70" s="20">
        <f>+AD70+AE70</f>
        <v>0</v>
      </c>
      <c r="AD70" s="20">
        <v>0</v>
      </c>
      <c r="AE70" s="20">
        <v>0</v>
      </c>
      <c r="AF70" s="20">
        <f>+AG70+AJ70</f>
        <v>0</v>
      </c>
      <c r="AG70" s="20">
        <f>+AH70+AI70</f>
        <v>0</v>
      </c>
      <c r="AH70" s="20">
        <f t="shared" si="87"/>
        <v>0</v>
      </c>
      <c r="AI70" s="20">
        <f t="shared" si="87"/>
        <v>0</v>
      </c>
      <c r="AJ70" s="20">
        <f>+AK70+AL70</f>
        <v>0</v>
      </c>
      <c r="AK70" s="20">
        <f t="shared" si="88"/>
        <v>0</v>
      </c>
      <c r="AL70" s="20">
        <f t="shared" si="88"/>
        <v>0</v>
      </c>
    </row>
    <row r="71" spans="1:39" s="1" customFormat="1" x14ac:dyDescent="0.25">
      <c r="A71" s="23"/>
      <c r="B71" s="18"/>
      <c r="C71" s="24" t="s">
        <v>2</v>
      </c>
      <c r="D71" s="20">
        <f>+E71+H71</f>
        <v>0</v>
      </c>
      <c r="E71" s="20">
        <f>+F71+G71</f>
        <v>0</v>
      </c>
      <c r="F71" s="20">
        <v>0</v>
      </c>
      <c r="G71" s="20">
        <v>0</v>
      </c>
      <c r="H71" s="20">
        <f>+I71+J71</f>
        <v>0</v>
      </c>
      <c r="I71" s="20">
        <v>0</v>
      </c>
      <c r="J71" s="20">
        <v>0</v>
      </c>
      <c r="K71" s="20">
        <f>+L71+O71</f>
        <v>0</v>
      </c>
      <c r="L71" s="20">
        <f>+M71+N71</f>
        <v>0</v>
      </c>
      <c r="M71" s="20">
        <v>0</v>
      </c>
      <c r="N71" s="20">
        <v>0</v>
      </c>
      <c r="O71" s="20">
        <f>+P71+Q71</f>
        <v>0</v>
      </c>
      <c r="P71" s="20">
        <v>0</v>
      </c>
      <c r="Q71" s="20">
        <v>0</v>
      </c>
      <c r="R71" s="20">
        <f>+S71+V71</f>
        <v>0</v>
      </c>
      <c r="S71" s="20">
        <f>+T71+U71</f>
        <v>0</v>
      </c>
      <c r="T71" s="20">
        <v>0</v>
      </c>
      <c r="U71" s="20">
        <v>0</v>
      </c>
      <c r="V71" s="20">
        <f>+W71+X71</f>
        <v>0</v>
      </c>
      <c r="W71" s="20">
        <v>0</v>
      </c>
      <c r="X71" s="20">
        <v>0</v>
      </c>
      <c r="Y71" s="20">
        <f>+Z71+AC71</f>
        <v>0</v>
      </c>
      <c r="Z71" s="20">
        <f>+AA71+AB71</f>
        <v>0</v>
      </c>
      <c r="AA71" s="20">
        <v>0</v>
      </c>
      <c r="AB71" s="20">
        <v>0</v>
      </c>
      <c r="AC71" s="20">
        <f>+AD71+AE71</f>
        <v>0</v>
      </c>
      <c r="AD71" s="20">
        <v>0</v>
      </c>
      <c r="AE71" s="20">
        <v>0</v>
      </c>
      <c r="AF71" s="20">
        <f>+AG71+AJ71</f>
        <v>0</v>
      </c>
      <c r="AG71" s="20">
        <f>+AH71+AI71</f>
        <v>0</v>
      </c>
      <c r="AH71" s="20">
        <f t="shared" si="87"/>
        <v>0</v>
      </c>
      <c r="AI71" s="20">
        <f t="shared" si="87"/>
        <v>0</v>
      </c>
      <c r="AJ71" s="20">
        <f>+AK71+AL71</f>
        <v>0</v>
      </c>
      <c r="AK71" s="20">
        <f t="shared" si="88"/>
        <v>0</v>
      </c>
      <c r="AL71" s="20">
        <f t="shared" si="88"/>
        <v>0</v>
      </c>
    </row>
    <row r="72" spans="1:39" s="1" customFormat="1" x14ac:dyDescent="0.25">
      <c r="A72" s="23"/>
      <c r="B72" s="18"/>
      <c r="C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9" s="15" customFormat="1" x14ac:dyDescent="0.25">
      <c r="A73" s="26"/>
      <c r="B73" s="18" t="s">
        <v>89</v>
      </c>
      <c r="C73" s="35"/>
      <c r="D73" s="27">
        <f t="shared" ref="D73:D78" si="89">+E73+H73</f>
        <v>0</v>
      </c>
      <c r="E73" s="27">
        <f t="shared" ref="E73:E78" si="90">+F73+G73</f>
        <v>0</v>
      </c>
      <c r="F73" s="27">
        <f>SUM(F74:F78)</f>
        <v>0</v>
      </c>
      <c r="G73" s="27">
        <f>SUM(G74:G78)</f>
        <v>0</v>
      </c>
      <c r="H73" s="27">
        <f t="shared" ref="H73:H78" si="91">+I73+J73</f>
        <v>0</v>
      </c>
      <c r="I73" s="27">
        <f>SUM(I74:I78)</f>
        <v>0</v>
      </c>
      <c r="J73" s="27">
        <f>SUM(J74:J78)</f>
        <v>0</v>
      </c>
      <c r="K73" s="27">
        <f t="shared" ref="K73:K78" si="92">+L73+O73</f>
        <v>0</v>
      </c>
      <c r="L73" s="27">
        <f t="shared" ref="L73:L78" si="93">+M73+N73</f>
        <v>0</v>
      </c>
      <c r="M73" s="27">
        <f>SUM(M74:M78)</f>
        <v>0</v>
      </c>
      <c r="N73" s="27">
        <f>SUM(N74:N78)</f>
        <v>0</v>
      </c>
      <c r="O73" s="27">
        <f t="shared" ref="O73:O78" si="94">+P73+Q73</f>
        <v>0</v>
      </c>
      <c r="P73" s="27">
        <f>SUM(P74:P78)</f>
        <v>0</v>
      </c>
      <c r="Q73" s="27">
        <f>SUM(Q74:Q78)</f>
        <v>0</v>
      </c>
      <c r="R73" s="27">
        <f t="shared" ref="R73:R78" si="95">+S73+V73</f>
        <v>0</v>
      </c>
      <c r="S73" s="27">
        <f t="shared" ref="S73:S78" si="96">+T73+U73</f>
        <v>0</v>
      </c>
      <c r="T73" s="27">
        <f>SUM(T74:T78)</f>
        <v>0</v>
      </c>
      <c r="U73" s="27">
        <f>SUM(U74:U78)</f>
        <v>0</v>
      </c>
      <c r="V73" s="27">
        <f t="shared" ref="V73:V78" si="97">+W73+X73</f>
        <v>0</v>
      </c>
      <c r="W73" s="27">
        <f>SUM(W74:W78)</f>
        <v>0</v>
      </c>
      <c r="X73" s="27">
        <f>SUM(X74:X78)</f>
        <v>0</v>
      </c>
      <c r="Y73" s="27">
        <f t="shared" ref="Y73:Y78" si="98">+Z73+AC73</f>
        <v>0</v>
      </c>
      <c r="Z73" s="27">
        <f t="shared" ref="Z73:Z78" si="99">+AA73+AB73</f>
        <v>0</v>
      </c>
      <c r="AA73" s="27">
        <f>SUM(AA74:AA78)</f>
        <v>0</v>
      </c>
      <c r="AB73" s="27">
        <f>SUM(AB74:AB78)</f>
        <v>0</v>
      </c>
      <c r="AC73" s="27">
        <f t="shared" ref="AC73:AC78" si="100">+AD73+AE73</f>
        <v>0</v>
      </c>
      <c r="AD73" s="27">
        <f>SUM(AD74:AD78)</f>
        <v>0</v>
      </c>
      <c r="AE73" s="27">
        <f>SUM(AE74:AE78)</f>
        <v>0</v>
      </c>
      <c r="AF73" s="27">
        <f t="shared" ref="AF73:AF78" si="101">+AG73+AJ73</f>
        <v>0</v>
      </c>
      <c r="AG73" s="27">
        <f t="shared" ref="AG73:AG78" si="102">+AH73+AI73</f>
        <v>0</v>
      </c>
      <c r="AH73" s="27">
        <f>SUM(AH74:AH78)</f>
        <v>0</v>
      </c>
      <c r="AI73" s="27">
        <f>SUM(AI74:AI78)</f>
        <v>0</v>
      </c>
      <c r="AJ73" s="27">
        <f t="shared" ref="AJ73:AJ78" si="103">+AK73+AL73</f>
        <v>0</v>
      </c>
      <c r="AK73" s="27">
        <f>SUM(AK74:AK78)</f>
        <v>0</v>
      </c>
      <c r="AL73" s="27">
        <f>SUM(AL74:AL78)</f>
        <v>0</v>
      </c>
    </row>
    <row r="74" spans="1:39" s="1" customFormat="1" x14ac:dyDescent="0.25">
      <c r="A74" s="23"/>
      <c r="B74" s="22"/>
      <c r="C74" s="34" t="s">
        <v>88</v>
      </c>
      <c r="D74" s="20">
        <f t="shared" si="89"/>
        <v>0</v>
      </c>
      <c r="E74" s="20">
        <f t="shared" si="90"/>
        <v>0</v>
      </c>
      <c r="F74" s="20">
        <v>0</v>
      </c>
      <c r="G74" s="20">
        <v>0</v>
      </c>
      <c r="H74" s="20">
        <f t="shared" si="91"/>
        <v>0</v>
      </c>
      <c r="I74" s="20">
        <v>0</v>
      </c>
      <c r="J74" s="20">
        <v>0</v>
      </c>
      <c r="K74" s="20">
        <f t="shared" si="92"/>
        <v>0</v>
      </c>
      <c r="L74" s="20">
        <f t="shared" si="93"/>
        <v>0</v>
      </c>
      <c r="M74" s="20">
        <v>0</v>
      </c>
      <c r="N74" s="20">
        <v>0</v>
      </c>
      <c r="O74" s="20">
        <f t="shared" si="94"/>
        <v>0</v>
      </c>
      <c r="P74" s="20">
        <v>0</v>
      </c>
      <c r="Q74" s="20">
        <v>0</v>
      </c>
      <c r="R74" s="20">
        <f t="shared" si="95"/>
        <v>0</v>
      </c>
      <c r="S74" s="20">
        <f t="shared" si="96"/>
        <v>0</v>
      </c>
      <c r="T74" s="20">
        <v>0</v>
      </c>
      <c r="U74" s="20">
        <v>0</v>
      </c>
      <c r="V74" s="20">
        <f t="shared" si="97"/>
        <v>0</v>
      </c>
      <c r="W74" s="20">
        <v>0</v>
      </c>
      <c r="X74" s="20">
        <v>0</v>
      </c>
      <c r="Y74" s="20">
        <f t="shared" si="98"/>
        <v>0</v>
      </c>
      <c r="Z74" s="20">
        <f t="shared" si="99"/>
        <v>0</v>
      </c>
      <c r="AA74" s="20">
        <v>0</v>
      </c>
      <c r="AB74" s="20">
        <v>0</v>
      </c>
      <c r="AC74" s="20">
        <f t="shared" si="100"/>
        <v>0</v>
      </c>
      <c r="AD74" s="20">
        <v>0</v>
      </c>
      <c r="AE74" s="20">
        <v>0</v>
      </c>
      <c r="AF74" s="20">
        <f t="shared" si="101"/>
        <v>0</v>
      </c>
      <c r="AG74" s="20">
        <f t="shared" si="102"/>
        <v>0</v>
      </c>
      <c r="AH74" s="20">
        <f t="shared" ref="AH74:AI78" si="104">+F74+M74+T74+AA74</f>
        <v>0</v>
      </c>
      <c r="AI74" s="20">
        <f t="shared" si="104"/>
        <v>0</v>
      </c>
      <c r="AJ74" s="20">
        <f t="shared" si="103"/>
        <v>0</v>
      </c>
      <c r="AK74" s="20">
        <f t="shared" ref="AK74:AL78" si="105">+I74+P74+W74+AD74</f>
        <v>0</v>
      </c>
      <c r="AL74" s="20">
        <f t="shared" si="105"/>
        <v>0</v>
      </c>
    </row>
    <row r="75" spans="1:39" s="1" customFormat="1" x14ac:dyDescent="0.25">
      <c r="A75" s="23"/>
      <c r="B75" s="22"/>
      <c r="C75" s="24" t="s">
        <v>87</v>
      </c>
      <c r="D75" s="20">
        <f t="shared" si="89"/>
        <v>0</v>
      </c>
      <c r="E75" s="20">
        <f t="shared" si="90"/>
        <v>0</v>
      </c>
      <c r="F75" s="20">
        <v>0</v>
      </c>
      <c r="G75" s="20">
        <v>0</v>
      </c>
      <c r="H75" s="20">
        <f t="shared" si="91"/>
        <v>0</v>
      </c>
      <c r="I75" s="20">
        <v>0</v>
      </c>
      <c r="J75" s="20">
        <v>0</v>
      </c>
      <c r="K75" s="20">
        <f t="shared" si="92"/>
        <v>0</v>
      </c>
      <c r="L75" s="20">
        <f t="shared" si="93"/>
        <v>0</v>
      </c>
      <c r="M75" s="20">
        <v>0</v>
      </c>
      <c r="N75" s="20">
        <v>0</v>
      </c>
      <c r="O75" s="20">
        <f t="shared" si="94"/>
        <v>0</v>
      </c>
      <c r="P75" s="20">
        <v>0</v>
      </c>
      <c r="Q75" s="20">
        <v>0</v>
      </c>
      <c r="R75" s="20">
        <f t="shared" si="95"/>
        <v>0</v>
      </c>
      <c r="S75" s="20">
        <f t="shared" si="96"/>
        <v>0</v>
      </c>
      <c r="T75" s="20">
        <v>0</v>
      </c>
      <c r="U75" s="20">
        <v>0</v>
      </c>
      <c r="V75" s="20">
        <f t="shared" si="97"/>
        <v>0</v>
      </c>
      <c r="W75" s="20">
        <v>0</v>
      </c>
      <c r="X75" s="20">
        <v>0</v>
      </c>
      <c r="Y75" s="20">
        <f t="shared" si="98"/>
        <v>0</v>
      </c>
      <c r="Z75" s="20">
        <f t="shared" si="99"/>
        <v>0</v>
      </c>
      <c r="AA75" s="20">
        <v>0</v>
      </c>
      <c r="AB75" s="20">
        <v>0</v>
      </c>
      <c r="AC75" s="20">
        <f t="shared" si="100"/>
        <v>0</v>
      </c>
      <c r="AD75" s="20">
        <v>0</v>
      </c>
      <c r="AE75" s="20">
        <v>0</v>
      </c>
      <c r="AF75" s="20">
        <f t="shared" si="101"/>
        <v>0</v>
      </c>
      <c r="AG75" s="20">
        <f t="shared" si="102"/>
        <v>0</v>
      </c>
      <c r="AH75" s="20">
        <f t="shared" si="104"/>
        <v>0</v>
      </c>
      <c r="AI75" s="20">
        <f t="shared" si="104"/>
        <v>0</v>
      </c>
      <c r="AJ75" s="20">
        <f t="shared" si="103"/>
        <v>0</v>
      </c>
      <c r="AK75" s="20">
        <f t="shared" si="105"/>
        <v>0</v>
      </c>
      <c r="AL75" s="20">
        <f t="shared" si="105"/>
        <v>0</v>
      </c>
    </row>
    <row r="76" spans="1:39" s="1" customFormat="1" x14ac:dyDescent="0.25">
      <c r="A76" s="23"/>
      <c r="B76" s="22"/>
      <c r="C76" s="24" t="s">
        <v>86</v>
      </c>
      <c r="D76" s="20">
        <f t="shared" si="89"/>
        <v>0</v>
      </c>
      <c r="E76" s="20">
        <f t="shared" si="90"/>
        <v>0</v>
      </c>
      <c r="F76" s="20">
        <v>0</v>
      </c>
      <c r="G76" s="20">
        <v>0</v>
      </c>
      <c r="H76" s="20">
        <f t="shared" si="91"/>
        <v>0</v>
      </c>
      <c r="I76" s="20">
        <v>0</v>
      </c>
      <c r="J76" s="20">
        <v>0</v>
      </c>
      <c r="K76" s="20">
        <f t="shared" si="92"/>
        <v>0</v>
      </c>
      <c r="L76" s="20">
        <f t="shared" si="93"/>
        <v>0</v>
      </c>
      <c r="M76" s="20">
        <v>0</v>
      </c>
      <c r="N76" s="20">
        <v>0</v>
      </c>
      <c r="O76" s="20">
        <f t="shared" si="94"/>
        <v>0</v>
      </c>
      <c r="P76" s="20">
        <v>0</v>
      </c>
      <c r="Q76" s="20">
        <v>0</v>
      </c>
      <c r="R76" s="20">
        <f t="shared" si="95"/>
        <v>0</v>
      </c>
      <c r="S76" s="20">
        <f t="shared" si="96"/>
        <v>0</v>
      </c>
      <c r="T76" s="20">
        <v>0</v>
      </c>
      <c r="U76" s="20">
        <v>0</v>
      </c>
      <c r="V76" s="20">
        <f t="shared" si="97"/>
        <v>0</v>
      </c>
      <c r="W76" s="20">
        <v>0</v>
      </c>
      <c r="X76" s="20">
        <v>0</v>
      </c>
      <c r="Y76" s="20">
        <f t="shared" si="98"/>
        <v>0</v>
      </c>
      <c r="Z76" s="20">
        <f t="shared" si="99"/>
        <v>0</v>
      </c>
      <c r="AA76" s="20">
        <v>0</v>
      </c>
      <c r="AB76" s="20">
        <v>0</v>
      </c>
      <c r="AC76" s="20">
        <f t="shared" si="100"/>
        <v>0</v>
      </c>
      <c r="AD76" s="20">
        <v>0</v>
      </c>
      <c r="AE76" s="20">
        <v>0</v>
      </c>
      <c r="AF76" s="20">
        <f t="shared" si="101"/>
        <v>0</v>
      </c>
      <c r="AG76" s="20">
        <f t="shared" si="102"/>
        <v>0</v>
      </c>
      <c r="AH76" s="20">
        <f t="shared" si="104"/>
        <v>0</v>
      </c>
      <c r="AI76" s="20">
        <f t="shared" si="104"/>
        <v>0</v>
      </c>
      <c r="AJ76" s="20">
        <f t="shared" si="103"/>
        <v>0</v>
      </c>
      <c r="AK76" s="20">
        <f t="shared" si="105"/>
        <v>0</v>
      </c>
      <c r="AL76" s="20">
        <f t="shared" si="105"/>
        <v>0</v>
      </c>
    </row>
    <row r="77" spans="1:39" s="1" customFormat="1" x14ac:dyDescent="0.25">
      <c r="A77" s="23"/>
      <c r="B77" s="22"/>
      <c r="C77" s="24" t="s">
        <v>3</v>
      </c>
      <c r="D77" s="20">
        <f t="shared" si="89"/>
        <v>0</v>
      </c>
      <c r="E77" s="20">
        <f t="shared" si="90"/>
        <v>0</v>
      </c>
      <c r="F77" s="20">
        <v>0</v>
      </c>
      <c r="G77" s="20">
        <v>0</v>
      </c>
      <c r="H77" s="20">
        <f t="shared" si="91"/>
        <v>0</v>
      </c>
      <c r="I77" s="20">
        <v>0</v>
      </c>
      <c r="J77" s="20">
        <v>0</v>
      </c>
      <c r="K77" s="20">
        <f t="shared" si="92"/>
        <v>0</v>
      </c>
      <c r="L77" s="20">
        <f t="shared" si="93"/>
        <v>0</v>
      </c>
      <c r="M77" s="20">
        <v>0</v>
      </c>
      <c r="N77" s="20">
        <v>0</v>
      </c>
      <c r="O77" s="20">
        <f t="shared" si="94"/>
        <v>0</v>
      </c>
      <c r="P77" s="20">
        <v>0</v>
      </c>
      <c r="Q77" s="20">
        <v>0</v>
      </c>
      <c r="R77" s="20">
        <f t="shared" si="95"/>
        <v>0</v>
      </c>
      <c r="S77" s="20">
        <f t="shared" si="96"/>
        <v>0</v>
      </c>
      <c r="T77" s="20">
        <v>0</v>
      </c>
      <c r="U77" s="20">
        <v>0</v>
      </c>
      <c r="V77" s="20">
        <f t="shared" si="97"/>
        <v>0</v>
      </c>
      <c r="W77" s="20">
        <v>0</v>
      </c>
      <c r="X77" s="20">
        <v>0</v>
      </c>
      <c r="Y77" s="20">
        <f t="shared" si="98"/>
        <v>0</v>
      </c>
      <c r="Z77" s="20">
        <f t="shared" si="99"/>
        <v>0</v>
      </c>
      <c r="AA77" s="20">
        <v>0</v>
      </c>
      <c r="AB77" s="20">
        <v>0</v>
      </c>
      <c r="AC77" s="20">
        <f t="shared" si="100"/>
        <v>0</v>
      </c>
      <c r="AD77" s="20">
        <v>0</v>
      </c>
      <c r="AE77" s="20">
        <v>0</v>
      </c>
      <c r="AF77" s="20">
        <f t="shared" si="101"/>
        <v>0</v>
      </c>
      <c r="AG77" s="20">
        <f t="shared" si="102"/>
        <v>0</v>
      </c>
      <c r="AH77" s="20">
        <f t="shared" si="104"/>
        <v>0</v>
      </c>
      <c r="AI77" s="20">
        <f t="shared" si="104"/>
        <v>0</v>
      </c>
      <c r="AJ77" s="20">
        <f t="shared" si="103"/>
        <v>0</v>
      </c>
      <c r="AK77" s="20">
        <f t="shared" si="105"/>
        <v>0</v>
      </c>
      <c r="AL77" s="20">
        <f t="shared" si="105"/>
        <v>0</v>
      </c>
    </row>
    <row r="78" spans="1:39" s="1" customFormat="1" x14ac:dyDescent="0.25">
      <c r="A78" s="23"/>
      <c r="B78" s="22"/>
      <c r="C78" s="24" t="s">
        <v>2</v>
      </c>
      <c r="D78" s="20">
        <f t="shared" si="89"/>
        <v>0</v>
      </c>
      <c r="E78" s="20">
        <f t="shared" si="90"/>
        <v>0</v>
      </c>
      <c r="F78" s="20">
        <v>0</v>
      </c>
      <c r="G78" s="20">
        <v>0</v>
      </c>
      <c r="H78" s="20">
        <f t="shared" si="91"/>
        <v>0</v>
      </c>
      <c r="I78" s="20">
        <v>0</v>
      </c>
      <c r="J78" s="20">
        <v>0</v>
      </c>
      <c r="K78" s="20">
        <f t="shared" si="92"/>
        <v>0</v>
      </c>
      <c r="L78" s="20">
        <f t="shared" si="93"/>
        <v>0</v>
      </c>
      <c r="M78" s="20">
        <v>0</v>
      </c>
      <c r="N78" s="20">
        <v>0</v>
      </c>
      <c r="O78" s="20">
        <f t="shared" si="94"/>
        <v>0</v>
      </c>
      <c r="P78" s="20">
        <v>0</v>
      </c>
      <c r="Q78" s="20">
        <v>0</v>
      </c>
      <c r="R78" s="20">
        <f t="shared" si="95"/>
        <v>0</v>
      </c>
      <c r="S78" s="20">
        <f t="shared" si="96"/>
        <v>0</v>
      </c>
      <c r="T78" s="20">
        <v>0</v>
      </c>
      <c r="U78" s="20">
        <v>0</v>
      </c>
      <c r="V78" s="20">
        <f t="shared" si="97"/>
        <v>0</v>
      </c>
      <c r="W78" s="20">
        <v>0</v>
      </c>
      <c r="X78" s="20">
        <v>0</v>
      </c>
      <c r="Y78" s="20">
        <f t="shared" si="98"/>
        <v>0</v>
      </c>
      <c r="Z78" s="20">
        <f t="shared" si="99"/>
        <v>0</v>
      </c>
      <c r="AA78" s="20">
        <v>0</v>
      </c>
      <c r="AB78" s="20">
        <v>0</v>
      </c>
      <c r="AC78" s="20">
        <f t="shared" si="100"/>
        <v>0</v>
      </c>
      <c r="AD78" s="20">
        <v>0</v>
      </c>
      <c r="AE78" s="20">
        <v>0</v>
      </c>
      <c r="AF78" s="20">
        <f t="shared" si="101"/>
        <v>0</v>
      </c>
      <c r="AG78" s="20">
        <f t="shared" si="102"/>
        <v>0</v>
      </c>
      <c r="AH78" s="20">
        <f t="shared" si="104"/>
        <v>0</v>
      </c>
      <c r="AI78" s="20">
        <f t="shared" si="104"/>
        <v>0</v>
      </c>
      <c r="AJ78" s="20">
        <f t="shared" si="103"/>
        <v>0</v>
      </c>
      <c r="AK78" s="20">
        <f t="shared" si="105"/>
        <v>0</v>
      </c>
      <c r="AL78" s="20">
        <f t="shared" si="105"/>
        <v>0</v>
      </c>
    </row>
    <row r="79" spans="1:39" s="1" customFormat="1" x14ac:dyDescent="0.25">
      <c r="A79" s="23"/>
      <c r="B79" s="22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9" s="15" customFormat="1" x14ac:dyDescent="0.25">
      <c r="A80" s="26"/>
      <c r="B80" s="25" t="s">
        <v>85</v>
      </c>
      <c r="C80" s="17"/>
      <c r="D80" s="16">
        <f t="shared" ref="D80:D88" si="106">+E80+H80</f>
        <v>14292</v>
      </c>
      <c r="E80" s="16">
        <f t="shared" ref="E80:E88" si="107">+F80+G80</f>
        <v>14292</v>
      </c>
      <c r="F80" s="16">
        <f>SUM(F81:F88)</f>
        <v>7654</v>
      </c>
      <c r="G80" s="16">
        <f>SUM(G81:G88)</f>
        <v>6638</v>
      </c>
      <c r="H80" s="16">
        <f t="shared" ref="H80:H88" si="108">+I80+J80</f>
        <v>0</v>
      </c>
      <c r="I80" s="16">
        <f>SUM(I81:I88)</f>
        <v>0</v>
      </c>
      <c r="J80" s="16">
        <f>SUM(J81:J88)</f>
        <v>0</v>
      </c>
      <c r="K80" s="16">
        <f t="shared" ref="K80:K88" si="109">+L80+O80</f>
        <v>15549</v>
      </c>
      <c r="L80" s="16">
        <f t="shared" ref="L80:L88" si="110">+M80+N80</f>
        <v>15549</v>
      </c>
      <c r="M80" s="16">
        <f>SUM(M81:M88)</f>
        <v>8102.5</v>
      </c>
      <c r="N80" s="16">
        <f>SUM(N81:N88)</f>
        <v>7446.5</v>
      </c>
      <c r="O80" s="16">
        <f t="shared" ref="O80:O88" si="111">+P80+Q80</f>
        <v>0</v>
      </c>
      <c r="P80" s="16">
        <f>SUM(P81:P88)</f>
        <v>0</v>
      </c>
      <c r="Q80" s="16">
        <f>SUM(Q81:Q88)</f>
        <v>0</v>
      </c>
      <c r="R80" s="16">
        <f t="shared" ref="R80:R88" si="112">+S80+V80</f>
        <v>15704.5</v>
      </c>
      <c r="S80" s="16">
        <f t="shared" ref="S80:S88" si="113">+T80+U80</f>
        <v>15704.5</v>
      </c>
      <c r="T80" s="16">
        <f>SUM(T81:T88)</f>
        <v>8316.5</v>
      </c>
      <c r="U80" s="16">
        <f>SUM(U81:U88)</f>
        <v>7388</v>
      </c>
      <c r="V80" s="16">
        <f t="shared" ref="V80:V88" si="114">+W80+X80</f>
        <v>0</v>
      </c>
      <c r="W80" s="16">
        <f>SUM(W81:W88)</f>
        <v>0</v>
      </c>
      <c r="X80" s="16">
        <f>SUM(X81:X88)</f>
        <v>0</v>
      </c>
      <c r="Y80" s="16">
        <f t="shared" ref="Y80:Y88" si="115">+Z80+AC80</f>
        <v>16350.5</v>
      </c>
      <c r="Z80" s="16">
        <f t="shared" ref="Z80:Z88" si="116">+AA80+AB80</f>
        <v>16350.5</v>
      </c>
      <c r="AA80" s="16">
        <f>SUM(AA81:AA88)</f>
        <v>8400.5</v>
      </c>
      <c r="AB80" s="16">
        <f>SUM(AB81:AB88)</f>
        <v>7950</v>
      </c>
      <c r="AC80" s="16">
        <f t="shared" ref="AC80:AC88" si="117">+AD80+AE80</f>
        <v>0</v>
      </c>
      <c r="AD80" s="16">
        <f>SUM(AD81:AD88)</f>
        <v>0</v>
      </c>
      <c r="AE80" s="16">
        <f>SUM(AE81:AE88)</f>
        <v>0</v>
      </c>
      <c r="AF80" s="16">
        <f t="shared" ref="AF80:AF88" si="118">+AG80+AJ80</f>
        <v>61896</v>
      </c>
      <c r="AG80" s="16">
        <f t="shared" ref="AG80:AG88" si="119">+AH80+AI80</f>
        <v>61896</v>
      </c>
      <c r="AH80" s="16">
        <f>SUM(AH81:AH88)</f>
        <v>32473.5</v>
      </c>
      <c r="AI80" s="16">
        <f>SUM(AI81:AI88)</f>
        <v>29422.5</v>
      </c>
      <c r="AJ80" s="16">
        <f t="shared" ref="AJ80:AJ88" si="120">+AK80+AL80</f>
        <v>0</v>
      </c>
      <c r="AK80" s="16">
        <f>SUM(AK81:AK88)</f>
        <v>0</v>
      </c>
      <c r="AL80" s="16">
        <f>SUM(AL81:AL88)</f>
        <v>0</v>
      </c>
    </row>
    <row r="81" spans="1:38" s="1" customFormat="1" x14ac:dyDescent="0.25">
      <c r="A81" s="23"/>
      <c r="B81" s="22"/>
      <c r="C81" s="21" t="s">
        <v>84</v>
      </c>
      <c r="D81" s="20">
        <f t="shared" si="106"/>
        <v>13258.5</v>
      </c>
      <c r="E81" s="20">
        <f t="shared" si="107"/>
        <v>13258.5</v>
      </c>
      <c r="F81" s="20">
        <v>7100</v>
      </c>
      <c r="G81" s="20">
        <v>6158.5</v>
      </c>
      <c r="H81" s="20">
        <f t="shared" si="108"/>
        <v>0</v>
      </c>
      <c r="I81" s="20">
        <v>0</v>
      </c>
      <c r="J81" s="20">
        <v>0</v>
      </c>
      <c r="K81" s="20">
        <f t="shared" si="109"/>
        <v>14855.5</v>
      </c>
      <c r="L81" s="20">
        <f t="shared" si="110"/>
        <v>14855.5</v>
      </c>
      <c r="M81" s="20">
        <v>7849</v>
      </c>
      <c r="N81" s="20">
        <v>7006.5</v>
      </c>
      <c r="O81" s="20">
        <f t="shared" si="111"/>
        <v>0</v>
      </c>
      <c r="P81" s="20">
        <v>0</v>
      </c>
      <c r="Q81" s="20">
        <v>0</v>
      </c>
      <c r="R81" s="20">
        <f t="shared" si="112"/>
        <v>14956.5</v>
      </c>
      <c r="S81" s="20">
        <f t="shared" si="113"/>
        <v>14956.5</v>
      </c>
      <c r="T81" s="20">
        <v>7939.5</v>
      </c>
      <c r="U81" s="20">
        <v>7017</v>
      </c>
      <c r="V81" s="20">
        <f t="shared" si="114"/>
        <v>0</v>
      </c>
      <c r="W81" s="20">
        <v>0</v>
      </c>
      <c r="X81" s="20">
        <v>0</v>
      </c>
      <c r="Y81" s="20">
        <f t="shared" si="115"/>
        <v>15769.5</v>
      </c>
      <c r="Z81" s="20">
        <f t="shared" si="116"/>
        <v>15769.5</v>
      </c>
      <c r="AA81" s="20">
        <v>8083.5</v>
      </c>
      <c r="AB81" s="20">
        <v>7686</v>
      </c>
      <c r="AC81" s="20">
        <f t="shared" si="117"/>
        <v>0</v>
      </c>
      <c r="AD81" s="20">
        <v>0</v>
      </c>
      <c r="AE81" s="20">
        <v>0</v>
      </c>
      <c r="AF81" s="20">
        <f t="shared" si="118"/>
        <v>58840</v>
      </c>
      <c r="AG81" s="20">
        <f t="shared" si="119"/>
        <v>58840</v>
      </c>
      <c r="AH81" s="20">
        <f t="shared" ref="AH81:AI88" si="121">+F81+M81+T81+AA81</f>
        <v>30972</v>
      </c>
      <c r="AI81" s="20">
        <f t="shared" si="121"/>
        <v>27868</v>
      </c>
      <c r="AJ81" s="20">
        <f t="shared" si="120"/>
        <v>0</v>
      </c>
      <c r="AK81" s="20">
        <f t="shared" ref="AK81:AL88" si="122">+I81+P81+W81+AD81</f>
        <v>0</v>
      </c>
      <c r="AL81" s="20">
        <f t="shared" si="122"/>
        <v>0</v>
      </c>
    </row>
    <row r="82" spans="1:38" s="1" customFormat="1" x14ac:dyDescent="0.25">
      <c r="A82" s="23"/>
      <c r="B82" s="22"/>
      <c r="C82" s="21" t="s">
        <v>83</v>
      </c>
      <c r="D82" s="20">
        <f t="shared" si="106"/>
        <v>0</v>
      </c>
      <c r="E82" s="20">
        <f t="shared" si="107"/>
        <v>0</v>
      </c>
      <c r="F82" s="20">
        <v>0</v>
      </c>
      <c r="G82" s="20">
        <v>0</v>
      </c>
      <c r="H82" s="20">
        <f t="shared" si="108"/>
        <v>0</v>
      </c>
      <c r="I82" s="20">
        <v>0</v>
      </c>
      <c r="J82" s="20">
        <v>0</v>
      </c>
      <c r="K82" s="20">
        <f t="shared" si="109"/>
        <v>0</v>
      </c>
      <c r="L82" s="20">
        <f t="shared" si="110"/>
        <v>0</v>
      </c>
      <c r="M82" s="20">
        <v>0</v>
      </c>
      <c r="N82" s="20">
        <v>0</v>
      </c>
      <c r="O82" s="20">
        <f t="shared" si="111"/>
        <v>0</v>
      </c>
      <c r="P82" s="20">
        <v>0</v>
      </c>
      <c r="Q82" s="20">
        <v>0</v>
      </c>
      <c r="R82" s="20">
        <f t="shared" si="112"/>
        <v>0</v>
      </c>
      <c r="S82" s="20">
        <f t="shared" si="113"/>
        <v>0</v>
      </c>
      <c r="T82" s="20">
        <v>0</v>
      </c>
      <c r="U82" s="20">
        <v>0</v>
      </c>
      <c r="V82" s="20">
        <f t="shared" si="114"/>
        <v>0</v>
      </c>
      <c r="W82" s="20">
        <v>0</v>
      </c>
      <c r="X82" s="20">
        <v>0</v>
      </c>
      <c r="Y82" s="20">
        <f t="shared" si="115"/>
        <v>0</v>
      </c>
      <c r="Z82" s="20">
        <f t="shared" si="116"/>
        <v>0</v>
      </c>
      <c r="AA82" s="20">
        <v>0</v>
      </c>
      <c r="AB82" s="20">
        <v>0</v>
      </c>
      <c r="AC82" s="20">
        <f t="shared" si="117"/>
        <v>0</v>
      </c>
      <c r="AD82" s="20">
        <v>0</v>
      </c>
      <c r="AE82" s="20">
        <v>0</v>
      </c>
      <c r="AF82" s="20">
        <f t="shared" si="118"/>
        <v>0</v>
      </c>
      <c r="AG82" s="20">
        <f t="shared" si="119"/>
        <v>0</v>
      </c>
      <c r="AH82" s="20">
        <f t="shared" si="121"/>
        <v>0</v>
      </c>
      <c r="AI82" s="20">
        <f t="shared" si="121"/>
        <v>0</v>
      </c>
      <c r="AJ82" s="20">
        <f t="shared" si="120"/>
        <v>0</v>
      </c>
      <c r="AK82" s="20">
        <f t="shared" si="122"/>
        <v>0</v>
      </c>
      <c r="AL82" s="20">
        <f t="shared" si="122"/>
        <v>0</v>
      </c>
    </row>
    <row r="83" spans="1:38" s="1" customFormat="1" x14ac:dyDescent="0.25">
      <c r="A83" s="23"/>
      <c r="B83" s="22"/>
      <c r="C83" s="21" t="s">
        <v>82</v>
      </c>
      <c r="D83" s="20">
        <f t="shared" si="106"/>
        <v>205.5</v>
      </c>
      <c r="E83" s="20">
        <f t="shared" si="107"/>
        <v>205.5</v>
      </c>
      <c r="F83" s="20">
        <v>106.5</v>
      </c>
      <c r="G83" s="20">
        <v>99</v>
      </c>
      <c r="H83" s="20">
        <f t="shared" si="108"/>
        <v>0</v>
      </c>
      <c r="I83" s="20">
        <v>0</v>
      </c>
      <c r="J83" s="20">
        <v>0</v>
      </c>
      <c r="K83" s="20">
        <f t="shared" si="109"/>
        <v>207.5</v>
      </c>
      <c r="L83" s="20">
        <f t="shared" si="110"/>
        <v>207.5</v>
      </c>
      <c r="M83" s="20">
        <v>100</v>
      </c>
      <c r="N83" s="20">
        <v>107.5</v>
      </c>
      <c r="O83" s="20">
        <f t="shared" si="111"/>
        <v>0</v>
      </c>
      <c r="P83" s="20">
        <v>0</v>
      </c>
      <c r="Q83" s="20">
        <v>0</v>
      </c>
      <c r="R83" s="20">
        <f t="shared" si="112"/>
        <v>199</v>
      </c>
      <c r="S83" s="20">
        <f t="shared" si="113"/>
        <v>199</v>
      </c>
      <c r="T83" s="20">
        <v>118</v>
      </c>
      <c r="U83" s="20">
        <v>81</v>
      </c>
      <c r="V83" s="20">
        <f t="shared" si="114"/>
        <v>0</v>
      </c>
      <c r="W83" s="20">
        <v>0</v>
      </c>
      <c r="X83" s="20">
        <v>0</v>
      </c>
      <c r="Y83" s="20">
        <f t="shared" si="115"/>
        <v>252</v>
      </c>
      <c r="Z83" s="20">
        <f t="shared" si="116"/>
        <v>252</v>
      </c>
      <c r="AA83" s="20">
        <v>127</v>
      </c>
      <c r="AB83" s="20">
        <v>125</v>
      </c>
      <c r="AC83" s="20">
        <f t="shared" si="117"/>
        <v>0</v>
      </c>
      <c r="AD83" s="20">
        <v>0</v>
      </c>
      <c r="AE83" s="20">
        <v>0</v>
      </c>
      <c r="AF83" s="20">
        <f t="shared" si="118"/>
        <v>864</v>
      </c>
      <c r="AG83" s="20">
        <f t="shared" si="119"/>
        <v>864</v>
      </c>
      <c r="AH83" s="20">
        <f t="shared" si="121"/>
        <v>451.5</v>
      </c>
      <c r="AI83" s="20">
        <f t="shared" si="121"/>
        <v>412.5</v>
      </c>
      <c r="AJ83" s="20">
        <f t="shared" si="120"/>
        <v>0</v>
      </c>
      <c r="AK83" s="20">
        <f t="shared" si="122"/>
        <v>0</v>
      </c>
      <c r="AL83" s="20">
        <f t="shared" si="122"/>
        <v>0</v>
      </c>
    </row>
    <row r="84" spans="1:38" s="1" customFormat="1" x14ac:dyDescent="0.25">
      <c r="A84" s="23"/>
      <c r="B84" s="22"/>
      <c r="C84" s="21" t="s">
        <v>81</v>
      </c>
      <c r="D84" s="20">
        <f t="shared" si="106"/>
        <v>0</v>
      </c>
      <c r="E84" s="20">
        <f t="shared" si="107"/>
        <v>0</v>
      </c>
      <c r="F84" s="20">
        <v>0</v>
      </c>
      <c r="G84" s="20">
        <v>0</v>
      </c>
      <c r="H84" s="20">
        <f t="shared" si="108"/>
        <v>0</v>
      </c>
      <c r="I84" s="20">
        <v>0</v>
      </c>
      <c r="J84" s="20">
        <v>0</v>
      </c>
      <c r="K84" s="20">
        <f t="shared" si="109"/>
        <v>0</v>
      </c>
      <c r="L84" s="20">
        <f t="shared" si="110"/>
        <v>0</v>
      </c>
      <c r="M84" s="20">
        <v>0</v>
      </c>
      <c r="N84" s="20">
        <v>0</v>
      </c>
      <c r="O84" s="20">
        <f t="shared" si="111"/>
        <v>0</v>
      </c>
      <c r="P84" s="20">
        <v>0</v>
      </c>
      <c r="Q84" s="20">
        <v>0</v>
      </c>
      <c r="R84" s="20">
        <f t="shared" si="112"/>
        <v>0</v>
      </c>
      <c r="S84" s="20">
        <f t="shared" si="113"/>
        <v>0</v>
      </c>
      <c r="T84" s="20">
        <v>0</v>
      </c>
      <c r="U84" s="20">
        <v>0</v>
      </c>
      <c r="V84" s="20">
        <f t="shared" si="114"/>
        <v>0</v>
      </c>
      <c r="W84" s="20">
        <v>0</v>
      </c>
      <c r="X84" s="20">
        <v>0</v>
      </c>
      <c r="Y84" s="20">
        <f t="shared" si="115"/>
        <v>0</v>
      </c>
      <c r="Z84" s="20">
        <f t="shared" si="116"/>
        <v>0</v>
      </c>
      <c r="AA84" s="20">
        <v>0</v>
      </c>
      <c r="AB84" s="20">
        <v>0</v>
      </c>
      <c r="AC84" s="20">
        <f t="shared" si="117"/>
        <v>0</v>
      </c>
      <c r="AD84" s="20">
        <v>0</v>
      </c>
      <c r="AE84" s="20">
        <v>0</v>
      </c>
      <c r="AF84" s="20">
        <f t="shared" si="118"/>
        <v>0</v>
      </c>
      <c r="AG84" s="20">
        <f t="shared" si="119"/>
        <v>0</v>
      </c>
      <c r="AH84" s="20">
        <f t="shared" si="121"/>
        <v>0</v>
      </c>
      <c r="AI84" s="20">
        <f t="shared" si="121"/>
        <v>0</v>
      </c>
      <c r="AJ84" s="20">
        <f t="shared" si="120"/>
        <v>0</v>
      </c>
      <c r="AK84" s="20">
        <f t="shared" si="122"/>
        <v>0</v>
      </c>
      <c r="AL84" s="20">
        <f t="shared" si="122"/>
        <v>0</v>
      </c>
    </row>
    <row r="85" spans="1:38" s="1" customFormat="1" x14ac:dyDescent="0.25">
      <c r="A85" s="23"/>
      <c r="B85" s="22"/>
      <c r="C85" s="21" t="s">
        <v>80</v>
      </c>
      <c r="D85" s="20">
        <f t="shared" si="106"/>
        <v>0</v>
      </c>
      <c r="E85" s="20">
        <f t="shared" si="107"/>
        <v>0</v>
      </c>
      <c r="F85" s="20">
        <v>0</v>
      </c>
      <c r="G85" s="20">
        <v>0</v>
      </c>
      <c r="H85" s="20">
        <f t="shared" si="108"/>
        <v>0</v>
      </c>
      <c r="I85" s="20">
        <v>0</v>
      </c>
      <c r="J85" s="20">
        <v>0</v>
      </c>
      <c r="K85" s="20">
        <f t="shared" si="109"/>
        <v>0</v>
      </c>
      <c r="L85" s="20">
        <f t="shared" si="110"/>
        <v>0</v>
      </c>
      <c r="M85" s="20">
        <v>0</v>
      </c>
      <c r="N85" s="20">
        <v>0</v>
      </c>
      <c r="O85" s="20">
        <f t="shared" si="111"/>
        <v>0</v>
      </c>
      <c r="P85" s="20">
        <v>0</v>
      </c>
      <c r="Q85" s="20">
        <v>0</v>
      </c>
      <c r="R85" s="20">
        <f t="shared" si="112"/>
        <v>0</v>
      </c>
      <c r="S85" s="20">
        <f t="shared" si="113"/>
        <v>0</v>
      </c>
      <c r="T85" s="20">
        <v>0</v>
      </c>
      <c r="U85" s="20">
        <v>0</v>
      </c>
      <c r="V85" s="20">
        <f t="shared" si="114"/>
        <v>0</v>
      </c>
      <c r="W85" s="20">
        <v>0</v>
      </c>
      <c r="X85" s="20">
        <v>0</v>
      </c>
      <c r="Y85" s="20">
        <f t="shared" si="115"/>
        <v>0</v>
      </c>
      <c r="Z85" s="20">
        <f t="shared" si="116"/>
        <v>0</v>
      </c>
      <c r="AA85" s="20">
        <v>0</v>
      </c>
      <c r="AB85" s="20">
        <v>0</v>
      </c>
      <c r="AC85" s="20">
        <f t="shared" si="117"/>
        <v>0</v>
      </c>
      <c r="AD85" s="20">
        <v>0</v>
      </c>
      <c r="AE85" s="20">
        <v>0</v>
      </c>
      <c r="AF85" s="20">
        <f t="shared" si="118"/>
        <v>0</v>
      </c>
      <c r="AG85" s="20">
        <f t="shared" si="119"/>
        <v>0</v>
      </c>
      <c r="AH85" s="20">
        <f t="shared" si="121"/>
        <v>0</v>
      </c>
      <c r="AI85" s="20">
        <f t="shared" si="121"/>
        <v>0</v>
      </c>
      <c r="AJ85" s="20">
        <f t="shared" si="120"/>
        <v>0</v>
      </c>
      <c r="AK85" s="20">
        <f t="shared" si="122"/>
        <v>0</v>
      </c>
      <c r="AL85" s="20">
        <f t="shared" si="122"/>
        <v>0</v>
      </c>
    </row>
    <row r="86" spans="1:38" s="1" customFormat="1" x14ac:dyDescent="0.25">
      <c r="A86" s="23"/>
      <c r="B86" s="22"/>
      <c r="C86" s="21" t="s">
        <v>79</v>
      </c>
      <c r="D86" s="20">
        <f t="shared" si="106"/>
        <v>0</v>
      </c>
      <c r="E86" s="20">
        <f t="shared" si="107"/>
        <v>0</v>
      </c>
      <c r="F86" s="20">
        <v>0</v>
      </c>
      <c r="G86" s="20">
        <v>0</v>
      </c>
      <c r="H86" s="20">
        <f t="shared" si="108"/>
        <v>0</v>
      </c>
      <c r="I86" s="20">
        <v>0</v>
      </c>
      <c r="J86" s="20">
        <v>0</v>
      </c>
      <c r="K86" s="20">
        <f t="shared" si="109"/>
        <v>0</v>
      </c>
      <c r="L86" s="20">
        <f t="shared" si="110"/>
        <v>0</v>
      </c>
      <c r="M86" s="20">
        <v>0</v>
      </c>
      <c r="N86" s="20">
        <v>0</v>
      </c>
      <c r="O86" s="20">
        <f t="shared" si="111"/>
        <v>0</v>
      </c>
      <c r="P86" s="20">
        <v>0</v>
      </c>
      <c r="Q86" s="20">
        <v>0</v>
      </c>
      <c r="R86" s="20">
        <f t="shared" si="112"/>
        <v>0</v>
      </c>
      <c r="S86" s="20">
        <f t="shared" si="113"/>
        <v>0</v>
      </c>
      <c r="T86" s="20">
        <v>0</v>
      </c>
      <c r="U86" s="20">
        <v>0</v>
      </c>
      <c r="V86" s="20">
        <f t="shared" si="114"/>
        <v>0</v>
      </c>
      <c r="W86" s="20">
        <v>0</v>
      </c>
      <c r="X86" s="20">
        <v>0</v>
      </c>
      <c r="Y86" s="20">
        <f t="shared" si="115"/>
        <v>0</v>
      </c>
      <c r="Z86" s="20">
        <f t="shared" si="116"/>
        <v>0</v>
      </c>
      <c r="AA86" s="20">
        <v>0</v>
      </c>
      <c r="AB86" s="20">
        <v>0</v>
      </c>
      <c r="AC86" s="20">
        <f t="shared" si="117"/>
        <v>0</v>
      </c>
      <c r="AD86" s="20">
        <v>0</v>
      </c>
      <c r="AE86" s="20">
        <v>0</v>
      </c>
      <c r="AF86" s="20">
        <f t="shared" si="118"/>
        <v>0</v>
      </c>
      <c r="AG86" s="20">
        <f t="shared" si="119"/>
        <v>0</v>
      </c>
      <c r="AH86" s="20">
        <f t="shared" si="121"/>
        <v>0</v>
      </c>
      <c r="AI86" s="20">
        <f t="shared" si="121"/>
        <v>0</v>
      </c>
      <c r="AJ86" s="20">
        <f t="shared" si="120"/>
        <v>0</v>
      </c>
      <c r="AK86" s="20">
        <f t="shared" si="122"/>
        <v>0</v>
      </c>
      <c r="AL86" s="20">
        <f t="shared" si="122"/>
        <v>0</v>
      </c>
    </row>
    <row r="87" spans="1:38" s="1" customFormat="1" x14ac:dyDescent="0.25">
      <c r="A87" s="23"/>
      <c r="B87" s="22"/>
      <c r="C87" s="24" t="s">
        <v>3</v>
      </c>
      <c r="D87" s="20">
        <f t="shared" si="106"/>
        <v>0</v>
      </c>
      <c r="E87" s="20">
        <f t="shared" si="107"/>
        <v>0</v>
      </c>
      <c r="F87" s="20">
        <v>0</v>
      </c>
      <c r="G87" s="20">
        <v>0</v>
      </c>
      <c r="H87" s="20">
        <f t="shared" si="108"/>
        <v>0</v>
      </c>
      <c r="I87" s="20">
        <v>0</v>
      </c>
      <c r="J87" s="20">
        <v>0</v>
      </c>
      <c r="K87" s="20">
        <f t="shared" si="109"/>
        <v>0</v>
      </c>
      <c r="L87" s="20">
        <f t="shared" si="110"/>
        <v>0</v>
      </c>
      <c r="M87" s="20">
        <v>0</v>
      </c>
      <c r="N87" s="20">
        <v>0</v>
      </c>
      <c r="O87" s="20">
        <f t="shared" si="111"/>
        <v>0</v>
      </c>
      <c r="P87" s="20">
        <v>0</v>
      </c>
      <c r="Q87" s="20">
        <v>0</v>
      </c>
      <c r="R87" s="20">
        <f t="shared" si="112"/>
        <v>0</v>
      </c>
      <c r="S87" s="20">
        <f t="shared" si="113"/>
        <v>0</v>
      </c>
      <c r="T87" s="20">
        <v>0</v>
      </c>
      <c r="U87" s="20">
        <v>0</v>
      </c>
      <c r="V87" s="20">
        <f t="shared" si="114"/>
        <v>0</v>
      </c>
      <c r="W87" s="20">
        <v>0</v>
      </c>
      <c r="X87" s="20">
        <v>0</v>
      </c>
      <c r="Y87" s="20">
        <f t="shared" si="115"/>
        <v>0</v>
      </c>
      <c r="Z87" s="20">
        <f t="shared" si="116"/>
        <v>0</v>
      </c>
      <c r="AA87" s="20">
        <v>0</v>
      </c>
      <c r="AB87" s="20">
        <v>0</v>
      </c>
      <c r="AC87" s="20">
        <f t="shared" si="117"/>
        <v>0</v>
      </c>
      <c r="AD87" s="20">
        <v>0</v>
      </c>
      <c r="AE87" s="20">
        <v>0</v>
      </c>
      <c r="AF87" s="20">
        <f t="shared" si="118"/>
        <v>0</v>
      </c>
      <c r="AG87" s="20">
        <f t="shared" si="119"/>
        <v>0</v>
      </c>
      <c r="AH87" s="20">
        <f t="shared" si="121"/>
        <v>0</v>
      </c>
      <c r="AI87" s="20">
        <f t="shared" si="121"/>
        <v>0</v>
      </c>
      <c r="AJ87" s="20">
        <f t="shared" si="120"/>
        <v>0</v>
      </c>
      <c r="AK87" s="20">
        <f t="shared" si="122"/>
        <v>0</v>
      </c>
      <c r="AL87" s="20">
        <f t="shared" si="122"/>
        <v>0</v>
      </c>
    </row>
    <row r="88" spans="1:38" s="1" customFormat="1" x14ac:dyDescent="0.25">
      <c r="A88" s="23"/>
      <c r="B88" s="22"/>
      <c r="C88" s="24" t="s">
        <v>2</v>
      </c>
      <c r="D88" s="20">
        <f t="shared" si="106"/>
        <v>828</v>
      </c>
      <c r="E88" s="20">
        <f t="shared" si="107"/>
        <v>828</v>
      </c>
      <c r="F88" s="20">
        <v>447.5</v>
      </c>
      <c r="G88" s="20">
        <v>380.5</v>
      </c>
      <c r="H88" s="20">
        <f t="shared" si="108"/>
        <v>0</v>
      </c>
      <c r="I88" s="20">
        <v>0</v>
      </c>
      <c r="J88" s="20">
        <v>0</v>
      </c>
      <c r="K88" s="20">
        <f t="shared" si="109"/>
        <v>486</v>
      </c>
      <c r="L88" s="20">
        <f t="shared" si="110"/>
        <v>486</v>
      </c>
      <c r="M88" s="20">
        <v>153.5</v>
      </c>
      <c r="N88" s="20">
        <v>332.5</v>
      </c>
      <c r="O88" s="20">
        <f t="shared" si="111"/>
        <v>0</v>
      </c>
      <c r="P88" s="20">
        <v>0</v>
      </c>
      <c r="Q88" s="20">
        <v>0</v>
      </c>
      <c r="R88" s="20">
        <f t="shared" si="112"/>
        <v>549</v>
      </c>
      <c r="S88" s="20">
        <f t="shared" si="113"/>
        <v>549</v>
      </c>
      <c r="T88" s="20">
        <v>259</v>
      </c>
      <c r="U88" s="20">
        <v>290</v>
      </c>
      <c r="V88" s="20">
        <f t="shared" si="114"/>
        <v>0</v>
      </c>
      <c r="W88" s="20">
        <v>0</v>
      </c>
      <c r="X88" s="20">
        <v>0</v>
      </c>
      <c r="Y88" s="20">
        <f t="shared" si="115"/>
        <v>329</v>
      </c>
      <c r="Z88" s="20">
        <f t="shared" si="116"/>
        <v>329</v>
      </c>
      <c r="AA88" s="20">
        <v>190</v>
      </c>
      <c r="AB88" s="20">
        <v>139</v>
      </c>
      <c r="AC88" s="20">
        <f t="shared" si="117"/>
        <v>0</v>
      </c>
      <c r="AD88" s="20">
        <v>0</v>
      </c>
      <c r="AE88" s="20">
        <v>0</v>
      </c>
      <c r="AF88" s="20">
        <f t="shared" si="118"/>
        <v>2192</v>
      </c>
      <c r="AG88" s="20">
        <f t="shared" si="119"/>
        <v>2192</v>
      </c>
      <c r="AH88" s="20">
        <f t="shared" si="121"/>
        <v>1050</v>
      </c>
      <c r="AI88" s="20">
        <f t="shared" si="121"/>
        <v>1142</v>
      </c>
      <c r="AJ88" s="20">
        <f t="shared" si="120"/>
        <v>0</v>
      </c>
      <c r="AK88" s="20">
        <f t="shared" si="122"/>
        <v>0</v>
      </c>
      <c r="AL88" s="20">
        <f t="shared" si="122"/>
        <v>0</v>
      </c>
    </row>
    <row r="89" spans="1:38" s="1" customFormat="1" x14ac:dyDescent="0.25">
      <c r="A89" s="23"/>
      <c r="B89" s="22"/>
      <c r="C89" s="2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s="15" customFormat="1" x14ac:dyDescent="0.25">
      <c r="A90" s="32" t="s">
        <v>78</v>
      </c>
      <c r="B90" s="31"/>
      <c r="C90" s="30"/>
      <c r="D90" s="16">
        <f>+E90+H90</f>
        <v>94300.25</v>
      </c>
      <c r="E90" s="16">
        <f>+F90+G90</f>
        <v>94300.25</v>
      </c>
      <c r="F90" s="16">
        <f>+F92+F100+F109+F118+F127+F138</f>
        <v>47143.25</v>
      </c>
      <c r="G90" s="16">
        <f>+G92+G100+G109+G118+G127+G138</f>
        <v>47157</v>
      </c>
      <c r="H90" s="16">
        <f>+I90+J90</f>
        <v>0</v>
      </c>
      <c r="I90" s="16">
        <f>+I92+I100+I109+I118+I127+I138</f>
        <v>0</v>
      </c>
      <c r="J90" s="16">
        <f>+J92+J100+J109+J118+J127+J138</f>
        <v>0</v>
      </c>
      <c r="K90" s="16">
        <f>+L90+O90</f>
        <v>90157</v>
      </c>
      <c r="L90" s="16">
        <f>+M90+N90</f>
        <v>90157</v>
      </c>
      <c r="M90" s="16">
        <f>+M92+M100+M109+M118+M127+M138</f>
        <v>47647.5</v>
      </c>
      <c r="N90" s="16">
        <f>+N92+N100+N109+N118+N127+N138</f>
        <v>42509.5</v>
      </c>
      <c r="O90" s="16">
        <f>+P90+Q90</f>
        <v>0</v>
      </c>
      <c r="P90" s="16">
        <f>+P92+P100+P109+P118+P127+P138</f>
        <v>0</v>
      </c>
      <c r="Q90" s="16">
        <f>+Q92+Q100+Q109+Q118+Q127+Q138</f>
        <v>0</v>
      </c>
      <c r="R90" s="16">
        <f>+S90+V90</f>
        <v>103011.25</v>
      </c>
      <c r="S90" s="16">
        <f>+T90+U90</f>
        <v>103011.25</v>
      </c>
      <c r="T90" s="16">
        <f>+T92+T100+T109+T118+T127+T138</f>
        <v>59387.25</v>
      </c>
      <c r="U90" s="16">
        <f>+U92+U100+U109+U118+U127+U138</f>
        <v>43624</v>
      </c>
      <c r="V90" s="16">
        <f>+W90+X90</f>
        <v>0</v>
      </c>
      <c r="W90" s="16">
        <f>+W92+W100+W109+W118+W127+W138</f>
        <v>0</v>
      </c>
      <c r="X90" s="16">
        <f>+X92+X100+X109+X118+X127+X138</f>
        <v>0</v>
      </c>
      <c r="Y90" s="16">
        <f>+Z90+AC90</f>
        <v>95241.5</v>
      </c>
      <c r="Z90" s="16">
        <f>+AA90+AB90</f>
        <v>95061.5</v>
      </c>
      <c r="AA90" s="16">
        <f>+AA92+AA100+AA109+AA118+AA127+AA138</f>
        <v>50798.75</v>
      </c>
      <c r="AB90" s="16">
        <f>+AB92+AB100+AB109+AB118+AB127+AB138</f>
        <v>44262.75</v>
      </c>
      <c r="AC90" s="16">
        <f>+AD90+AE90</f>
        <v>180</v>
      </c>
      <c r="AD90" s="16">
        <f>+AD92+AD100+AD109+AD118+AD127+AD138</f>
        <v>180</v>
      </c>
      <c r="AE90" s="16">
        <f>+AE92+AE100+AE109+AE118+AE127+AE138</f>
        <v>0</v>
      </c>
      <c r="AF90" s="16">
        <f>+AG90+AJ90</f>
        <v>382710</v>
      </c>
      <c r="AG90" s="16">
        <f>+AH90+AI90</f>
        <v>382530</v>
      </c>
      <c r="AH90" s="16">
        <f>+AH92+AH100+AH109+AH118+AH127+AH138</f>
        <v>204976.75</v>
      </c>
      <c r="AI90" s="16">
        <f>+AI92+AI100+AI109+AI118+AI127+AI138</f>
        <v>177553.25</v>
      </c>
      <c r="AJ90" s="16">
        <f>+AK90+AL90</f>
        <v>180</v>
      </c>
      <c r="AK90" s="16">
        <f>+AK92+AK100+AK109+AK118+AK127+AK138</f>
        <v>180</v>
      </c>
      <c r="AL90" s="16">
        <f>+AL92+AL100+AL109+AL118+AL127+AL138</f>
        <v>0</v>
      </c>
    </row>
    <row r="91" spans="1:38" s="1" customFormat="1" x14ac:dyDescent="0.25">
      <c r="A91" s="23"/>
      <c r="B91" s="22"/>
      <c r="C91" s="2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s="15" customFormat="1" x14ac:dyDescent="0.25">
      <c r="A92" s="26"/>
      <c r="B92" s="25" t="s">
        <v>77</v>
      </c>
      <c r="C92" s="17"/>
      <c r="D92" s="27">
        <f t="shared" ref="D92:D98" si="123">+E92+H92</f>
        <v>8352.5</v>
      </c>
      <c r="E92" s="16">
        <f t="shared" ref="E92:E98" si="124">+F92+G92</f>
        <v>8352.5</v>
      </c>
      <c r="F92" s="16">
        <f>SUM(F93:F98)</f>
        <v>3902</v>
      </c>
      <c r="G92" s="16">
        <f>SUM(G93:G98)</f>
        <v>4450.5</v>
      </c>
      <c r="H92" s="16">
        <f t="shared" ref="H92:H98" si="125">+I92+J92</f>
        <v>0</v>
      </c>
      <c r="I92" s="16">
        <f>SUM(I93:I98)</f>
        <v>0</v>
      </c>
      <c r="J92" s="16">
        <f>SUM(J93:J98)</f>
        <v>0</v>
      </c>
      <c r="K92" s="27">
        <f t="shared" ref="K92:K98" si="126">+L92+O92</f>
        <v>6776.5</v>
      </c>
      <c r="L92" s="16">
        <f t="shared" ref="L92:L98" si="127">+M92+N92</f>
        <v>6776.5</v>
      </c>
      <c r="M92" s="16">
        <f>SUM(M93:M98)</f>
        <v>3392.5</v>
      </c>
      <c r="N92" s="16">
        <f>SUM(N93:N98)</f>
        <v>3384</v>
      </c>
      <c r="O92" s="16">
        <f t="shared" ref="O92:O98" si="128">+P92+Q92</f>
        <v>0</v>
      </c>
      <c r="P92" s="16">
        <f>SUM(P93:P98)</f>
        <v>0</v>
      </c>
      <c r="Q92" s="16">
        <f>SUM(Q93:Q98)</f>
        <v>0</v>
      </c>
      <c r="R92" s="27">
        <f t="shared" ref="R92:R98" si="129">+S92+V92</f>
        <v>5839</v>
      </c>
      <c r="S92" s="16">
        <f t="shared" ref="S92:S98" si="130">+T92+U92</f>
        <v>5839</v>
      </c>
      <c r="T92" s="16">
        <f>SUM(T93:T98)</f>
        <v>2935</v>
      </c>
      <c r="U92" s="16">
        <f>SUM(U93:U98)</f>
        <v>2904</v>
      </c>
      <c r="V92" s="16">
        <f t="shared" ref="V92:V98" si="131">+W92+X92</f>
        <v>0</v>
      </c>
      <c r="W92" s="16">
        <f>SUM(W93:W98)</f>
        <v>0</v>
      </c>
      <c r="X92" s="16">
        <f>SUM(X93:X98)</f>
        <v>0</v>
      </c>
      <c r="Y92" s="27">
        <f t="shared" ref="Y92:Y98" si="132">+Z92+AC92</f>
        <v>8279</v>
      </c>
      <c r="Z92" s="16">
        <f t="shared" ref="Z92:Z98" si="133">+AA92+AB92</f>
        <v>8279</v>
      </c>
      <c r="AA92" s="16">
        <f>SUM(AA93:AA98)</f>
        <v>4242</v>
      </c>
      <c r="AB92" s="16">
        <f>SUM(AB93:AB98)</f>
        <v>4037</v>
      </c>
      <c r="AC92" s="16">
        <f t="shared" ref="AC92:AC98" si="134">+AD92+AE92</f>
        <v>0</v>
      </c>
      <c r="AD92" s="16">
        <f>SUM(AD93:AD98)</f>
        <v>0</v>
      </c>
      <c r="AE92" s="16">
        <f>SUM(AE93:AE98)</f>
        <v>0</v>
      </c>
      <c r="AF92" s="27">
        <f t="shared" ref="AF92:AF98" si="135">+AG92+AJ92</f>
        <v>29247</v>
      </c>
      <c r="AG92" s="16">
        <f t="shared" ref="AG92:AG98" si="136">+AH92+AI92</f>
        <v>29247</v>
      </c>
      <c r="AH92" s="16">
        <f>SUM(AH93:AH98)</f>
        <v>14471.5</v>
      </c>
      <c r="AI92" s="16">
        <f>SUM(AI93:AI98)</f>
        <v>14775.5</v>
      </c>
      <c r="AJ92" s="16">
        <f t="shared" ref="AJ92:AJ98" si="137">+AK92+AL92</f>
        <v>0</v>
      </c>
      <c r="AK92" s="16">
        <f>SUM(AK93:AK98)</f>
        <v>0</v>
      </c>
      <c r="AL92" s="16">
        <f>SUM(AL93:AL98)</f>
        <v>0</v>
      </c>
    </row>
    <row r="93" spans="1:38" s="1" customFormat="1" x14ac:dyDescent="0.25">
      <c r="A93" s="23"/>
      <c r="B93" s="22"/>
      <c r="C93" s="21" t="s">
        <v>76</v>
      </c>
      <c r="D93" s="20">
        <f t="shared" si="123"/>
        <v>7585.5</v>
      </c>
      <c r="E93" s="20">
        <f t="shared" si="124"/>
        <v>7585.5</v>
      </c>
      <c r="F93" s="20">
        <v>3528</v>
      </c>
      <c r="G93" s="20">
        <v>4057.5</v>
      </c>
      <c r="H93" s="20">
        <f t="shared" si="125"/>
        <v>0</v>
      </c>
      <c r="I93" s="20">
        <v>0</v>
      </c>
      <c r="J93" s="20">
        <v>0</v>
      </c>
      <c r="K93" s="20">
        <f t="shared" si="126"/>
        <v>5891.5</v>
      </c>
      <c r="L93" s="20">
        <f t="shared" si="127"/>
        <v>5891.5</v>
      </c>
      <c r="M93" s="20">
        <v>2952.5</v>
      </c>
      <c r="N93" s="20">
        <v>2939</v>
      </c>
      <c r="O93" s="20">
        <f t="shared" si="128"/>
        <v>0</v>
      </c>
      <c r="P93" s="20">
        <v>0</v>
      </c>
      <c r="Q93" s="20">
        <v>0</v>
      </c>
      <c r="R93" s="20">
        <f t="shared" si="129"/>
        <v>4675</v>
      </c>
      <c r="S93" s="20">
        <f t="shared" si="130"/>
        <v>4675</v>
      </c>
      <c r="T93" s="20">
        <v>2323</v>
      </c>
      <c r="U93" s="20">
        <v>2352</v>
      </c>
      <c r="V93" s="20">
        <f t="shared" si="131"/>
        <v>0</v>
      </c>
      <c r="W93" s="20">
        <v>0</v>
      </c>
      <c r="X93" s="20">
        <v>0</v>
      </c>
      <c r="Y93" s="20">
        <f t="shared" si="132"/>
        <v>7150</v>
      </c>
      <c r="Z93" s="20">
        <f t="shared" si="133"/>
        <v>7150</v>
      </c>
      <c r="AA93" s="20">
        <v>3713</v>
      </c>
      <c r="AB93" s="20">
        <v>3437</v>
      </c>
      <c r="AC93" s="20">
        <f t="shared" si="134"/>
        <v>0</v>
      </c>
      <c r="AD93" s="20">
        <v>0</v>
      </c>
      <c r="AE93" s="20">
        <v>0</v>
      </c>
      <c r="AF93" s="20">
        <f t="shared" si="135"/>
        <v>25302</v>
      </c>
      <c r="AG93" s="20">
        <f t="shared" si="136"/>
        <v>25302</v>
      </c>
      <c r="AH93" s="20">
        <f t="shared" ref="AH93:AI98" si="138">+F93+M93+T93+AA93</f>
        <v>12516.5</v>
      </c>
      <c r="AI93" s="20">
        <f t="shared" si="138"/>
        <v>12785.5</v>
      </c>
      <c r="AJ93" s="20">
        <f t="shared" si="137"/>
        <v>0</v>
      </c>
      <c r="AK93" s="20">
        <f t="shared" ref="AK93:AL98" si="139">+I93+P93+W93+AD93</f>
        <v>0</v>
      </c>
      <c r="AL93" s="20">
        <f t="shared" si="139"/>
        <v>0</v>
      </c>
    </row>
    <row r="94" spans="1:38" s="1" customFormat="1" x14ac:dyDescent="0.25">
      <c r="A94" s="23"/>
      <c r="B94" s="22"/>
      <c r="C94" s="21" t="s">
        <v>75</v>
      </c>
      <c r="D94" s="20">
        <f t="shared" si="123"/>
        <v>0</v>
      </c>
      <c r="E94" s="20">
        <f t="shared" si="124"/>
        <v>0</v>
      </c>
      <c r="F94" s="20">
        <v>0</v>
      </c>
      <c r="G94" s="20">
        <v>0</v>
      </c>
      <c r="H94" s="20">
        <f t="shared" si="125"/>
        <v>0</v>
      </c>
      <c r="I94" s="20">
        <v>0</v>
      </c>
      <c r="J94" s="20">
        <v>0</v>
      </c>
      <c r="K94" s="20">
        <f t="shared" si="126"/>
        <v>0</v>
      </c>
      <c r="L94" s="20">
        <f t="shared" si="127"/>
        <v>0</v>
      </c>
      <c r="M94" s="20">
        <v>0</v>
      </c>
      <c r="N94" s="20">
        <v>0</v>
      </c>
      <c r="O94" s="20">
        <f t="shared" si="128"/>
        <v>0</v>
      </c>
      <c r="P94" s="20">
        <v>0</v>
      </c>
      <c r="Q94" s="20">
        <v>0</v>
      </c>
      <c r="R94" s="20">
        <f t="shared" si="129"/>
        <v>0</v>
      </c>
      <c r="S94" s="20">
        <f t="shared" si="130"/>
        <v>0</v>
      </c>
      <c r="T94" s="20">
        <v>0</v>
      </c>
      <c r="U94" s="20">
        <v>0</v>
      </c>
      <c r="V94" s="20">
        <f t="shared" si="131"/>
        <v>0</v>
      </c>
      <c r="W94" s="20">
        <v>0</v>
      </c>
      <c r="X94" s="20">
        <v>0</v>
      </c>
      <c r="Y94" s="20">
        <f t="shared" si="132"/>
        <v>0</v>
      </c>
      <c r="Z94" s="20">
        <f t="shared" si="133"/>
        <v>0</v>
      </c>
      <c r="AA94" s="20">
        <v>0</v>
      </c>
      <c r="AB94" s="20">
        <v>0</v>
      </c>
      <c r="AC94" s="20">
        <f t="shared" si="134"/>
        <v>0</v>
      </c>
      <c r="AD94" s="20">
        <v>0</v>
      </c>
      <c r="AE94" s="20">
        <v>0</v>
      </c>
      <c r="AF94" s="20">
        <f t="shared" si="135"/>
        <v>0</v>
      </c>
      <c r="AG94" s="20">
        <f t="shared" si="136"/>
        <v>0</v>
      </c>
      <c r="AH94" s="20">
        <f t="shared" si="138"/>
        <v>0</v>
      </c>
      <c r="AI94" s="20">
        <f t="shared" si="138"/>
        <v>0</v>
      </c>
      <c r="AJ94" s="20">
        <f t="shared" si="137"/>
        <v>0</v>
      </c>
      <c r="AK94" s="20">
        <f t="shared" si="139"/>
        <v>0</v>
      </c>
      <c r="AL94" s="20">
        <f t="shared" si="139"/>
        <v>0</v>
      </c>
    </row>
    <row r="95" spans="1:38" s="1" customFormat="1" x14ac:dyDescent="0.25">
      <c r="A95" s="23"/>
      <c r="B95" s="22"/>
      <c r="C95" s="21" t="s">
        <v>74</v>
      </c>
      <c r="D95" s="20">
        <f t="shared" si="123"/>
        <v>0</v>
      </c>
      <c r="E95" s="20">
        <f t="shared" si="124"/>
        <v>0</v>
      </c>
      <c r="F95" s="20">
        <v>0</v>
      </c>
      <c r="G95" s="20">
        <v>0</v>
      </c>
      <c r="H95" s="20">
        <f t="shared" si="125"/>
        <v>0</v>
      </c>
      <c r="I95" s="20">
        <v>0</v>
      </c>
      <c r="J95" s="20">
        <v>0</v>
      </c>
      <c r="K95" s="20">
        <f t="shared" si="126"/>
        <v>0</v>
      </c>
      <c r="L95" s="20">
        <f t="shared" si="127"/>
        <v>0</v>
      </c>
      <c r="M95" s="20">
        <v>0</v>
      </c>
      <c r="N95" s="20">
        <v>0</v>
      </c>
      <c r="O95" s="20">
        <f t="shared" si="128"/>
        <v>0</v>
      </c>
      <c r="P95" s="20">
        <v>0</v>
      </c>
      <c r="Q95" s="20">
        <v>0</v>
      </c>
      <c r="R95" s="20">
        <f t="shared" si="129"/>
        <v>0</v>
      </c>
      <c r="S95" s="20">
        <f t="shared" si="130"/>
        <v>0</v>
      </c>
      <c r="T95" s="20">
        <v>0</v>
      </c>
      <c r="U95" s="20">
        <v>0</v>
      </c>
      <c r="V95" s="20">
        <f t="shared" si="131"/>
        <v>0</v>
      </c>
      <c r="W95" s="20">
        <v>0</v>
      </c>
      <c r="X95" s="20">
        <v>0</v>
      </c>
      <c r="Y95" s="20">
        <f t="shared" si="132"/>
        <v>0</v>
      </c>
      <c r="Z95" s="20">
        <f t="shared" si="133"/>
        <v>0</v>
      </c>
      <c r="AA95" s="20">
        <v>0</v>
      </c>
      <c r="AB95" s="20">
        <v>0</v>
      </c>
      <c r="AC95" s="20">
        <f t="shared" si="134"/>
        <v>0</v>
      </c>
      <c r="AD95" s="20">
        <v>0</v>
      </c>
      <c r="AE95" s="20">
        <v>0</v>
      </c>
      <c r="AF95" s="20">
        <f t="shared" si="135"/>
        <v>0</v>
      </c>
      <c r="AG95" s="20">
        <f t="shared" si="136"/>
        <v>0</v>
      </c>
      <c r="AH95" s="20">
        <f t="shared" si="138"/>
        <v>0</v>
      </c>
      <c r="AI95" s="20">
        <f t="shared" si="138"/>
        <v>0</v>
      </c>
      <c r="AJ95" s="20">
        <f t="shared" si="137"/>
        <v>0</v>
      </c>
      <c r="AK95" s="20">
        <f t="shared" si="139"/>
        <v>0</v>
      </c>
      <c r="AL95" s="20">
        <f t="shared" si="139"/>
        <v>0</v>
      </c>
    </row>
    <row r="96" spans="1:38" s="1" customFormat="1" x14ac:dyDescent="0.25">
      <c r="A96" s="23"/>
      <c r="B96" s="22"/>
      <c r="C96" s="21" t="s">
        <v>73</v>
      </c>
      <c r="D96" s="20">
        <f t="shared" si="123"/>
        <v>0</v>
      </c>
      <c r="E96" s="20">
        <f t="shared" si="124"/>
        <v>0</v>
      </c>
      <c r="F96" s="20">
        <v>0</v>
      </c>
      <c r="G96" s="20">
        <v>0</v>
      </c>
      <c r="H96" s="20">
        <f t="shared" si="125"/>
        <v>0</v>
      </c>
      <c r="I96" s="20">
        <v>0</v>
      </c>
      <c r="J96" s="20">
        <v>0</v>
      </c>
      <c r="K96" s="20">
        <f t="shared" si="126"/>
        <v>0</v>
      </c>
      <c r="L96" s="20">
        <f t="shared" si="127"/>
        <v>0</v>
      </c>
      <c r="M96" s="20">
        <v>0</v>
      </c>
      <c r="N96" s="20">
        <v>0</v>
      </c>
      <c r="O96" s="20">
        <f t="shared" si="128"/>
        <v>0</v>
      </c>
      <c r="P96" s="20">
        <v>0</v>
      </c>
      <c r="Q96" s="20">
        <v>0</v>
      </c>
      <c r="R96" s="20">
        <f t="shared" si="129"/>
        <v>0</v>
      </c>
      <c r="S96" s="20">
        <f t="shared" si="130"/>
        <v>0</v>
      </c>
      <c r="T96" s="20">
        <v>0</v>
      </c>
      <c r="U96" s="20">
        <v>0</v>
      </c>
      <c r="V96" s="20">
        <f t="shared" si="131"/>
        <v>0</v>
      </c>
      <c r="W96" s="20">
        <v>0</v>
      </c>
      <c r="X96" s="20">
        <v>0</v>
      </c>
      <c r="Y96" s="20">
        <f t="shared" si="132"/>
        <v>0</v>
      </c>
      <c r="Z96" s="20">
        <f t="shared" si="133"/>
        <v>0</v>
      </c>
      <c r="AA96" s="20">
        <v>0</v>
      </c>
      <c r="AB96" s="20">
        <v>0</v>
      </c>
      <c r="AC96" s="20">
        <f t="shared" si="134"/>
        <v>0</v>
      </c>
      <c r="AD96" s="20">
        <v>0</v>
      </c>
      <c r="AE96" s="20">
        <v>0</v>
      </c>
      <c r="AF96" s="20">
        <f t="shared" si="135"/>
        <v>0</v>
      </c>
      <c r="AG96" s="20">
        <f t="shared" si="136"/>
        <v>0</v>
      </c>
      <c r="AH96" s="20">
        <f t="shared" si="138"/>
        <v>0</v>
      </c>
      <c r="AI96" s="20">
        <f t="shared" si="138"/>
        <v>0</v>
      </c>
      <c r="AJ96" s="20">
        <f t="shared" si="137"/>
        <v>0</v>
      </c>
      <c r="AK96" s="20">
        <f t="shared" si="139"/>
        <v>0</v>
      </c>
      <c r="AL96" s="20">
        <f t="shared" si="139"/>
        <v>0</v>
      </c>
    </row>
    <row r="97" spans="1:38" s="1" customFormat="1" x14ac:dyDescent="0.25">
      <c r="A97" s="23"/>
      <c r="B97" s="22"/>
      <c r="C97" s="24" t="s">
        <v>3</v>
      </c>
      <c r="D97" s="20">
        <f t="shared" si="123"/>
        <v>0</v>
      </c>
      <c r="E97" s="20">
        <f t="shared" si="124"/>
        <v>0</v>
      </c>
      <c r="F97" s="20">
        <v>0</v>
      </c>
      <c r="G97" s="20">
        <v>0</v>
      </c>
      <c r="H97" s="20">
        <f t="shared" si="125"/>
        <v>0</v>
      </c>
      <c r="I97" s="20">
        <v>0</v>
      </c>
      <c r="J97" s="20">
        <v>0</v>
      </c>
      <c r="K97" s="20">
        <f t="shared" si="126"/>
        <v>0</v>
      </c>
      <c r="L97" s="20">
        <f t="shared" si="127"/>
        <v>0</v>
      </c>
      <c r="M97" s="20">
        <v>0</v>
      </c>
      <c r="N97" s="20">
        <v>0</v>
      </c>
      <c r="O97" s="20">
        <f t="shared" si="128"/>
        <v>0</v>
      </c>
      <c r="P97" s="20">
        <v>0</v>
      </c>
      <c r="Q97" s="20">
        <v>0</v>
      </c>
      <c r="R97" s="20">
        <f t="shared" si="129"/>
        <v>0</v>
      </c>
      <c r="S97" s="20">
        <f t="shared" si="130"/>
        <v>0</v>
      </c>
      <c r="T97" s="20">
        <v>0</v>
      </c>
      <c r="U97" s="20">
        <v>0</v>
      </c>
      <c r="V97" s="20">
        <f t="shared" si="131"/>
        <v>0</v>
      </c>
      <c r="W97" s="20">
        <v>0</v>
      </c>
      <c r="X97" s="20">
        <v>0</v>
      </c>
      <c r="Y97" s="20">
        <f t="shared" si="132"/>
        <v>0</v>
      </c>
      <c r="Z97" s="20">
        <f t="shared" si="133"/>
        <v>0</v>
      </c>
      <c r="AA97" s="20">
        <v>0</v>
      </c>
      <c r="AB97" s="20">
        <v>0</v>
      </c>
      <c r="AC97" s="20">
        <f t="shared" si="134"/>
        <v>0</v>
      </c>
      <c r="AD97" s="20">
        <v>0</v>
      </c>
      <c r="AE97" s="20">
        <v>0</v>
      </c>
      <c r="AF97" s="20">
        <f t="shared" si="135"/>
        <v>0</v>
      </c>
      <c r="AG97" s="20">
        <f t="shared" si="136"/>
        <v>0</v>
      </c>
      <c r="AH97" s="20">
        <f t="shared" si="138"/>
        <v>0</v>
      </c>
      <c r="AI97" s="20">
        <f t="shared" si="138"/>
        <v>0</v>
      </c>
      <c r="AJ97" s="20">
        <f t="shared" si="137"/>
        <v>0</v>
      </c>
      <c r="AK97" s="20">
        <f t="shared" si="139"/>
        <v>0</v>
      </c>
      <c r="AL97" s="20">
        <f t="shared" si="139"/>
        <v>0</v>
      </c>
    </row>
    <row r="98" spans="1:38" s="1" customFormat="1" x14ac:dyDescent="0.25">
      <c r="A98" s="23"/>
      <c r="B98" s="22"/>
      <c r="C98" s="24" t="s">
        <v>2</v>
      </c>
      <c r="D98" s="20">
        <f t="shared" si="123"/>
        <v>767</v>
      </c>
      <c r="E98" s="20">
        <f t="shared" si="124"/>
        <v>767</v>
      </c>
      <c r="F98" s="20">
        <v>374</v>
      </c>
      <c r="G98" s="20">
        <v>393</v>
      </c>
      <c r="H98" s="20">
        <f t="shared" si="125"/>
        <v>0</v>
      </c>
      <c r="I98" s="20">
        <v>0</v>
      </c>
      <c r="J98" s="20">
        <v>0</v>
      </c>
      <c r="K98" s="20">
        <f t="shared" si="126"/>
        <v>885</v>
      </c>
      <c r="L98" s="20">
        <f t="shared" si="127"/>
        <v>885</v>
      </c>
      <c r="M98" s="20">
        <v>440</v>
      </c>
      <c r="N98" s="20">
        <v>445</v>
      </c>
      <c r="O98" s="20">
        <f t="shared" si="128"/>
        <v>0</v>
      </c>
      <c r="P98" s="20">
        <v>0</v>
      </c>
      <c r="Q98" s="20">
        <v>0</v>
      </c>
      <c r="R98" s="20">
        <f t="shared" si="129"/>
        <v>1164</v>
      </c>
      <c r="S98" s="20">
        <f t="shared" si="130"/>
        <v>1164</v>
      </c>
      <c r="T98" s="20">
        <v>612</v>
      </c>
      <c r="U98" s="20">
        <v>552</v>
      </c>
      <c r="V98" s="20">
        <f t="shared" si="131"/>
        <v>0</v>
      </c>
      <c r="W98" s="20">
        <v>0</v>
      </c>
      <c r="X98" s="20">
        <v>0</v>
      </c>
      <c r="Y98" s="20">
        <f t="shared" si="132"/>
        <v>1129</v>
      </c>
      <c r="Z98" s="20">
        <f t="shared" si="133"/>
        <v>1129</v>
      </c>
      <c r="AA98" s="20">
        <v>529</v>
      </c>
      <c r="AB98" s="20">
        <v>600</v>
      </c>
      <c r="AC98" s="20">
        <f t="shared" si="134"/>
        <v>0</v>
      </c>
      <c r="AD98" s="20">
        <v>0</v>
      </c>
      <c r="AE98" s="20">
        <v>0</v>
      </c>
      <c r="AF98" s="20">
        <f t="shared" si="135"/>
        <v>3945</v>
      </c>
      <c r="AG98" s="20">
        <f t="shared" si="136"/>
        <v>3945</v>
      </c>
      <c r="AH98" s="20">
        <f t="shared" si="138"/>
        <v>1955</v>
      </c>
      <c r="AI98" s="20">
        <f t="shared" si="138"/>
        <v>1990</v>
      </c>
      <c r="AJ98" s="20">
        <f t="shared" si="137"/>
        <v>0</v>
      </c>
      <c r="AK98" s="20">
        <f t="shared" si="139"/>
        <v>0</v>
      </c>
      <c r="AL98" s="20">
        <f t="shared" si="139"/>
        <v>0</v>
      </c>
    </row>
    <row r="99" spans="1:38" s="1" customFormat="1" x14ac:dyDescent="0.25">
      <c r="A99" s="23"/>
      <c r="B99" s="22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s="15" customFormat="1" x14ac:dyDescent="0.25">
      <c r="A100" s="26"/>
      <c r="B100" s="25" t="s">
        <v>72</v>
      </c>
      <c r="C100" s="17"/>
      <c r="D100" s="27">
        <f t="shared" ref="D100:D107" si="140">+E100+H100</f>
        <v>34819.25</v>
      </c>
      <c r="E100" s="16">
        <f t="shared" ref="E100:E107" si="141">+F100+G100</f>
        <v>34819.25</v>
      </c>
      <c r="F100" s="16">
        <f>SUM(F101:F107)</f>
        <v>17122.75</v>
      </c>
      <c r="G100" s="16">
        <f>SUM(G101:G107)</f>
        <v>17696.5</v>
      </c>
      <c r="H100" s="16">
        <f t="shared" ref="H100:H107" si="142">+I100+J100</f>
        <v>0</v>
      </c>
      <c r="I100" s="16">
        <f>SUM(I101:I107)</f>
        <v>0</v>
      </c>
      <c r="J100" s="16">
        <f>SUM(J101:J107)</f>
        <v>0</v>
      </c>
      <c r="K100" s="27">
        <f t="shared" ref="K100:K107" si="143">+L100+O100</f>
        <v>34769</v>
      </c>
      <c r="L100" s="16">
        <f t="shared" ref="L100:L107" si="144">+M100+N100</f>
        <v>34769</v>
      </c>
      <c r="M100" s="16">
        <f>SUM(M101:M107)</f>
        <v>17750.5</v>
      </c>
      <c r="N100" s="16">
        <f>SUM(N101:N107)</f>
        <v>17018.5</v>
      </c>
      <c r="O100" s="16">
        <f t="shared" ref="O100:O107" si="145">+P100+Q100</f>
        <v>0</v>
      </c>
      <c r="P100" s="16">
        <f>SUM(P101:P107)</f>
        <v>0</v>
      </c>
      <c r="Q100" s="16">
        <f>SUM(Q101:Q107)</f>
        <v>0</v>
      </c>
      <c r="R100" s="27">
        <f t="shared" ref="R100:R107" si="146">+S100+V100</f>
        <v>38706.25</v>
      </c>
      <c r="S100" s="16">
        <f t="shared" ref="S100:S107" si="147">+T100+U100</f>
        <v>38706.25</v>
      </c>
      <c r="T100" s="16">
        <f>SUM(T101:T107)</f>
        <v>19400.75</v>
      </c>
      <c r="U100" s="16">
        <f>SUM(U101:U107)</f>
        <v>19305.5</v>
      </c>
      <c r="V100" s="16">
        <f t="shared" ref="V100:V107" si="148">+W100+X100</f>
        <v>0</v>
      </c>
      <c r="W100" s="16">
        <f>SUM(W101:W107)</f>
        <v>0</v>
      </c>
      <c r="X100" s="16">
        <f>SUM(X101:X107)</f>
        <v>0</v>
      </c>
      <c r="Y100" s="27">
        <f t="shared" ref="Y100:Y107" si="149">+Z100+AC100</f>
        <v>40143.5</v>
      </c>
      <c r="Z100" s="16">
        <f t="shared" ref="Z100:Z107" si="150">+AA100+AB100</f>
        <v>39963.5</v>
      </c>
      <c r="AA100" s="16">
        <f>SUM(AA101:AA107)</f>
        <v>20477.75</v>
      </c>
      <c r="AB100" s="16">
        <f>SUM(AB101:AB107)</f>
        <v>19485.75</v>
      </c>
      <c r="AC100" s="16">
        <f t="shared" ref="AC100:AC107" si="151">+AD100+AE100</f>
        <v>180</v>
      </c>
      <c r="AD100" s="16">
        <f>SUM(AD101:AD107)</f>
        <v>180</v>
      </c>
      <c r="AE100" s="16">
        <f>SUM(AE101:AE107)</f>
        <v>0</v>
      </c>
      <c r="AF100" s="27">
        <f t="shared" ref="AF100:AF107" si="152">+AG100+AJ100</f>
        <v>148438</v>
      </c>
      <c r="AG100" s="16">
        <f t="shared" ref="AG100:AG107" si="153">+AH100+AI100</f>
        <v>148258</v>
      </c>
      <c r="AH100" s="16">
        <f>SUM(AH101:AH107)</f>
        <v>74751.75</v>
      </c>
      <c r="AI100" s="16">
        <f>SUM(AI101:AI107)</f>
        <v>73506.25</v>
      </c>
      <c r="AJ100" s="16">
        <f t="shared" ref="AJ100:AJ107" si="154">+AK100+AL100</f>
        <v>180</v>
      </c>
      <c r="AK100" s="16">
        <f>SUM(AK101:AK107)</f>
        <v>180</v>
      </c>
      <c r="AL100" s="16">
        <f>SUM(AL101:AL107)</f>
        <v>0</v>
      </c>
    </row>
    <row r="101" spans="1:38" s="1" customFormat="1" x14ac:dyDescent="0.25">
      <c r="A101" s="23"/>
      <c r="B101" s="22"/>
      <c r="C101" s="21" t="s">
        <v>71</v>
      </c>
      <c r="D101" s="20">
        <f t="shared" si="140"/>
        <v>32244</v>
      </c>
      <c r="E101" s="20">
        <f t="shared" si="141"/>
        <v>32244</v>
      </c>
      <c r="F101" s="20">
        <v>15833.5</v>
      </c>
      <c r="G101" s="20">
        <v>16410.5</v>
      </c>
      <c r="H101" s="20">
        <f t="shared" si="142"/>
        <v>0</v>
      </c>
      <c r="I101" s="20">
        <v>0</v>
      </c>
      <c r="J101" s="20">
        <v>0</v>
      </c>
      <c r="K101" s="20">
        <f t="shared" si="143"/>
        <v>32110</v>
      </c>
      <c r="L101" s="20">
        <f t="shared" si="144"/>
        <v>32110</v>
      </c>
      <c r="M101" s="20">
        <v>16406</v>
      </c>
      <c r="N101" s="20">
        <v>15704</v>
      </c>
      <c r="O101" s="20">
        <f t="shared" si="145"/>
        <v>0</v>
      </c>
      <c r="P101" s="20">
        <v>0</v>
      </c>
      <c r="Q101" s="20">
        <v>0</v>
      </c>
      <c r="R101" s="20">
        <f t="shared" si="146"/>
        <v>35900</v>
      </c>
      <c r="S101" s="20">
        <f t="shared" si="147"/>
        <v>35900</v>
      </c>
      <c r="T101" s="20">
        <v>17962.5</v>
      </c>
      <c r="U101" s="20">
        <v>17937.5</v>
      </c>
      <c r="V101" s="20">
        <f t="shared" si="148"/>
        <v>0</v>
      </c>
      <c r="W101" s="20">
        <v>0</v>
      </c>
      <c r="X101" s="20">
        <v>0</v>
      </c>
      <c r="Y101" s="20">
        <f t="shared" si="149"/>
        <v>37208.5</v>
      </c>
      <c r="Z101" s="20">
        <f t="shared" si="150"/>
        <v>37028.5</v>
      </c>
      <c r="AA101" s="20">
        <v>18991</v>
      </c>
      <c r="AB101" s="20">
        <v>18037.5</v>
      </c>
      <c r="AC101" s="20">
        <f t="shared" si="151"/>
        <v>180</v>
      </c>
      <c r="AD101" s="20">
        <v>180</v>
      </c>
      <c r="AE101" s="20">
        <v>0</v>
      </c>
      <c r="AF101" s="20">
        <f t="shared" si="152"/>
        <v>137462.5</v>
      </c>
      <c r="AG101" s="20">
        <f t="shared" si="153"/>
        <v>137282.5</v>
      </c>
      <c r="AH101" s="20">
        <f t="shared" ref="AH101:AI107" si="155">+F101+M101+T101+AA101</f>
        <v>69193</v>
      </c>
      <c r="AI101" s="20">
        <f t="shared" si="155"/>
        <v>68089.5</v>
      </c>
      <c r="AJ101" s="20">
        <f t="shared" si="154"/>
        <v>180</v>
      </c>
      <c r="AK101" s="20">
        <f t="shared" ref="AK101:AL107" si="156">+I101+P101+W101+AD101</f>
        <v>180</v>
      </c>
      <c r="AL101" s="20">
        <f t="shared" si="156"/>
        <v>0</v>
      </c>
    </row>
    <row r="102" spans="1:38" s="1" customFormat="1" x14ac:dyDescent="0.25">
      <c r="A102" s="23"/>
      <c r="B102" s="22"/>
      <c r="C102" s="21" t="s">
        <v>70</v>
      </c>
      <c r="D102" s="20">
        <f t="shared" si="140"/>
        <v>2539.5</v>
      </c>
      <c r="E102" s="20">
        <f t="shared" si="141"/>
        <v>2539.5</v>
      </c>
      <c r="F102" s="20">
        <v>1271</v>
      </c>
      <c r="G102" s="20">
        <v>1268.5</v>
      </c>
      <c r="H102" s="20">
        <f t="shared" si="142"/>
        <v>0</v>
      </c>
      <c r="I102" s="20">
        <v>0</v>
      </c>
      <c r="J102" s="20">
        <v>0</v>
      </c>
      <c r="K102" s="20">
        <f t="shared" si="143"/>
        <v>2583.5</v>
      </c>
      <c r="L102" s="20">
        <f t="shared" si="144"/>
        <v>2583.5</v>
      </c>
      <c r="M102" s="20">
        <v>1278.5</v>
      </c>
      <c r="N102" s="20">
        <v>1305</v>
      </c>
      <c r="O102" s="20">
        <f t="shared" si="145"/>
        <v>0</v>
      </c>
      <c r="P102" s="20">
        <v>0</v>
      </c>
      <c r="Q102" s="20">
        <v>0</v>
      </c>
      <c r="R102" s="20">
        <f t="shared" si="146"/>
        <v>2673</v>
      </c>
      <c r="S102" s="20">
        <f t="shared" si="147"/>
        <v>2673</v>
      </c>
      <c r="T102" s="20">
        <v>1356</v>
      </c>
      <c r="U102" s="20">
        <v>1317</v>
      </c>
      <c r="V102" s="20">
        <f t="shared" si="148"/>
        <v>0</v>
      </c>
      <c r="W102" s="20">
        <v>0</v>
      </c>
      <c r="X102" s="20">
        <v>0</v>
      </c>
      <c r="Y102" s="20">
        <f t="shared" si="149"/>
        <v>2733.5</v>
      </c>
      <c r="Z102" s="20">
        <f t="shared" si="150"/>
        <v>2733.5</v>
      </c>
      <c r="AA102" s="20">
        <f>1293+99</f>
        <v>1392</v>
      </c>
      <c r="AB102" s="20">
        <v>1341.5</v>
      </c>
      <c r="AC102" s="20">
        <f t="shared" si="151"/>
        <v>0</v>
      </c>
      <c r="AD102" s="20">
        <v>0</v>
      </c>
      <c r="AE102" s="20">
        <v>0</v>
      </c>
      <c r="AF102" s="20">
        <f t="shared" si="152"/>
        <v>10529.5</v>
      </c>
      <c r="AG102" s="20">
        <f t="shared" si="153"/>
        <v>10529.5</v>
      </c>
      <c r="AH102" s="20">
        <f t="shared" si="155"/>
        <v>5297.5</v>
      </c>
      <c r="AI102" s="20">
        <f t="shared" si="155"/>
        <v>5232</v>
      </c>
      <c r="AJ102" s="20">
        <f t="shared" si="154"/>
        <v>0</v>
      </c>
      <c r="AK102" s="20">
        <f t="shared" si="156"/>
        <v>0</v>
      </c>
      <c r="AL102" s="20">
        <f t="shared" si="156"/>
        <v>0</v>
      </c>
    </row>
    <row r="103" spans="1:38" s="1" customFormat="1" x14ac:dyDescent="0.25">
      <c r="A103" s="23"/>
      <c r="B103" s="22"/>
      <c r="C103" s="21" t="s">
        <v>69</v>
      </c>
      <c r="D103" s="20">
        <f t="shared" si="140"/>
        <v>0</v>
      </c>
      <c r="E103" s="20">
        <f t="shared" si="141"/>
        <v>0</v>
      </c>
      <c r="F103" s="20">
        <v>0</v>
      </c>
      <c r="G103" s="20">
        <v>0</v>
      </c>
      <c r="H103" s="20">
        <f t="shared" si="142"/>
        <v>0</v>
      </c>
      <c r="I103" s="20">
        <v>0</v>
      </c>
      <c r="J103" s="20">
        <v>0</v>
      </c>
      <c r="K103" s="20">
        <f t="shared" si="143"/>
        <v>54.5</v>
      </c>
      <c r="L103" s="20">
        <f t="shared" si="144"/>
        <v>54.5</v>
      </c>
      <c r="M103" s="20">
        <v>54.5</v>
      </c>
      <c r="N103" s="20">
        <v>0</v>
      </c>
      <c r="O103" s="20">
        <f t="shared" si="145"/>
        <v>0</v>
      </c>
      <c r="P103" s="20">
        <v>0</v>
      </c>
      <c r="Q103" s="20">
        <v>0</v>
      </c>
      <c r="R103" s="20">
        <f t="shared" si="146"/>
        <v>114</v>
      </c>
      <c r="S103" s="20">
        <f t="shared" si="147"/>
        <v>114</v>
      </c>
      <c r="T103" s="20">
        <v>77</v>
      </c>
      <c r="U103" s="20">
        <v>37</v>
      </c>
      <c r="V103" s="20">
        <f t="shared" si="148"/>
        <v>0</v>
      </c>
      <c r="W103" s="20">
        <v>0</v>
      </c>
      <c r="X103" s="20">
        <v>0</v>
      </c>
      <c r="Y103" s="20">
        <f t="shared" si="149"/>
        <v>174</v>
      </c>
      <c r="Z103" s="20">
        <f t="shared" si="150"/>
        <v>174</v>
      </c>
      <c r="AA103" s="20">
        <v>81.5</v>
      </c>
      <c r="AB103" s="20">
        <v>92.5</v>
      </c>
      <c r="AC103" s="20">
        <f t="shared" si="151"/>
        <v>0</v>
      </c>
      <c r="AD103" s="20">
        <v>0</v>
      </c>
      <c r="AE103" s="20">
        <v>0</v>
      </c>
      <c r="AF103" s="20">
        <f t="shared" si="152"/>
        <v>342.5</v>
      </c>
      <c r="AG103" s="20">
        <f t="shared" si="153"/>
        <v>342.5</v>
      </c>
      <c r="AH103" s="20">
        <f t="shared" si="155"/>
        <v>213</v>
      </c>
      <c r="AI103" s="20">
        <f t="shared" si="155"/>
        <v>129.5</v>
      </c>
      <c r="AJ103" s="20">
        <f t="shared" si="154"/>
        <v>0</v>
      </c>
      <c r="AK103" s="20">
        <f t="shared" si="156"/>
        <v>0</v>
      </c>
      <c r="AL103" s="20">
        <f t="shared" si="156"/>
        <v>0</v>
      </c>
    </row>
    <row r="104" spans="1:38" s="1" customFormat="1" x14ac:dyDescent="0.25">
      <c r="A104" s="23"/>
      <c r="B104" s="22"/>
      <c r="C104" s="21" t="s">
        <v>68</v>
      </c>
      <c r="D104" s="20">
        <f t="shared" si="140"/>
        <v>0</v>
      </c>
      <c r="E104" s="20">
        <f t="shared" si="141"/>
        <v>0</v>
      </c>
      <c r="F104" s="20">
        <v>0</v>
      </c>
      <c r="G104" s="20">
        <v>0</v>
      </c>
      <c r="H104" s="20">
        <f t="shared" si="142"/>
        <v>0</v>
      </c>
      <c r="I104" s="20">
        <v>0</v>
      </c>
      <c r="J104" s="20">
        <v>0</v>
      </c>
      <c r="K104" s="20">
        <f t="shared" si="143"/>
        <v>0</v>
      </c>
      <c r="L104" s="20">
        <f t="shared" si="144"/>
        <v>0</v>
      </c>
      <c r="M104" s="20">
        <v>0</v>
      </c>
      <c r="N104" s="20">
        <v>0</v>
      </c>
      <c r="O104" s="20">
        <f t="shared" si="145"/>
        <v>0</v>
      </c>
      <c r="P104" s="20">
        <v>0</v>
      </c>
      <c r="Q104" s="20">
        <v>0</v>
      </c>
      <c r="R104" s="20">
        <f t="shared" si="146"/>
        <v>0</v>
      </c>
      <c r="S104" s="20">
        <f t="shared" si="147"/>
        <v>0</v>
      </c>
      <c r="T104" s="20">
        <v>0</v>
      </c>
      <c r="U104" s="20">
        <v>0</v>
      </c>
      <c r="V104" s="20">
        <f t="shared" si="148"/>
        <v>0</v>
      </c>
      <c r="W104" s="20">
        <v>0</v>
      </c>
      <c r="X104" s="20">
        <v>0</v>
      </c>
      <c r="Y104" s="20">
        <f t="shared" si="149"/>
        <v>0</v>
      </c>
      <c r="Z104" s="20">
        <f t="shared" si="150"/>
        <v>0</v>
      </c>
      <c r="AA104" s="20">
        <v>0</v>
      </c>
      <c r="AB104" s="20">
        <v>0</v>
      </c>
      <c r="AC104" s="20">
        <f t="shared" si="151"/>
        <v>0</v>
      </c>
      <c r="AD104" s="20">
        <v>0</v>
      </c>
      <c r="AE104" s="20">
        <v>0</v>
      </c>
      <c r="AF104" s="20">
        <f t="shared" si="152"/>
        <v>0</v>
      </c>
      <c r="AG104" s="20">
        <f t="shared" si="153"/>
        <v>0</v>
      </c>
      <c r="AH104" s="20">
        <f t="shared" si="155"/>
        <v>0</v>
      </c>
      <c r="AI104" s="20">
        <f t="shared" si="155"/>
        <v>0</v>
      </c>
      <c r="AJ104" s="20">
        <f t="shared" si="154"/>
        <v>0</v>
      </c>
      <c r="AK104" s="20">
        <f t="shared" si="156"/>
        <v>0</v>
      </c>
      <c r="AL104" s="20">
        <f t="shared" si="156"/>
        <v>0</v>
      </c>
    </row>
    <row r="105" spans="1:38" s="1" customFormat="1" x14ac:dyDescent="0.25">
      <c r="A105" s="23"/>
      <c r="B105" s="22"/>
      <c r="C105" s="21" t="s">
        <v>67</v>
      </c>
      <c r="D105" s="20">
        <f t="shared" si="140"/>
        <v>0</v>
      </c>
      <c r="E105" s="20">
        <f t="shared" si="141"/>
        <v>0</v>
      </c>
      <c r="F105" s="20">
        <v>0</v>
      </c>
      <c r="G105" s="20">
        <v>0</v>
      </c>
      <c r="H105" s="20">
        <f t="shared" si="142"/>
        <v>0</v>
      </c>
      <c r="I105" s="20">
        <v>0</v>
      </c>
      <c r="J105" s="20">
        <v>0</v>
      </c>
      <c r="K105" s="20">
        <f t="shared" si="143"/>
        <v>0</v>
      </c>
      <c r="L105" s="20">
        <f t="shared" si="144"/>
        <v>0</v>
      </c>
      <c r="M105" s="20">
        <v>0</v>
      </c>
      <c r="N105" s="20">
        <v>0</v>
      </c>
      <c r="O105" s="20">
        <f t="shared" si="145"/>
        <v>0</v>
      </c>
      <c r="P105" s="20">
        <v>0</v>
      </c>
      <c r="Q105" s="20">
        <v>0</v>
      </c>
      <c r="R105" s="20">
        <f t="shared" si="146"/>
        <v>0</v>
      </c>
      <c r="S105" s="20">
        <f t="shared" si="147"/>
        <v>0</v>
      </c>
      <c r="T105" s="20">
        <v>0</v>
      </c>
      <c r="U105" s="20">
        <v>0</v>
      </c>
      <c r="V105" s="20">
        <f t="shared" si="148"/>
        <v>0</v>
      </c>
      <c r="W105" s="20">
        <v>0</v>
      </c>
      <c r="X105" s="20">
        <v>0</v>
      </c>
      <c r="Y105" s="20">
        <f t="shared" si="149"/>
        <v>0</v>
      </c>
      <c r="Z105" s="20">
        <f t="shared" si="150"/>
        <v>0</v>
      </c>
      <c r="AA105" s="20">
        <v>0</v>
      </c>
      <c r="AB105" s="20">
        <v>0</v>
      </c>
      <c r="AC105" s="20">
        <f t="shared" si="151"/>
        <v>0</v>
      </c>
      <c r="AD105" s="20">
        <v>0</v>
      </c>
      <c r="AE105" s="20">
        <v>0</v>
      </c>
      <c r="AF105" s="20">
        <f t="shared" si="152"/>
        <v>0</v>
      </c>
      <c r="AG105" s="20">
        <f t="shared" si="153"/>
        <v>0</v>
      </c>
      <c r="AH105" s="20">
        <f t="shared" si="155"/>
        <v>0</v>
      </c>
      <c r="AI105" s="20">
        <f t="shared" si="155"/>
        <v>0</v>
      </c>
      <c r="AJ105" s="20">
        <f t="shared" si="154"/>
        <v>0</v>
      </c>
      <c r="AK105" s="20">
        <f t="shared" si="156"/>
        <v>0</v>
      </c>
      <c r="AL105" s="20">
        <f t="shared" si="156"/>
        <v>0</v>
      </c>
    </row>
    <row r="106" spans="1:38" s="1" customFormat="1" x14ac:dyDescent="0.25">
      <c r="A106" s="23"/>
      <c r="B106" s="22"/>
      <c r="C106" s="24" t="s">
        <v>3</v>
      </c>
      <c r="D106" s="20">
        <f t="shared" si="140"/>
        <v>0</v>
      </c>
      <c r="E106" s="20">
        <f t="shared" si="141"/>
        <v>0</v>
      </c>
      <c r="F106" s="20">
        <v>0</v>
      </c>
      <c r="G106" s="20">
        <v>0</v>
      </c>
      <c r="H106" s="20">
        <f t="shared" si="142"/>
        <v>0</v>
      </c>
      <c r="I106" s="20">
        <v>0</v>
      </c>
      <c r="J106" s="20">
        <v>0</v>
      </c>
      <c r="K106" s="20">
        <f t="shared" si="143"/>
        <v>0</v>
      </c>
      <c r="L106" s="20">
        <f t="shared" si="144"/>
        <v>0</v>
      </c>
      <c r="M106" s="20">
        <v>0</v>
      </c>
      <c r="N106" s="20">
        <v>0</v>
      </c>
      <c r="O106" s="20">
        <f t="shared" si="145"/>
        <v>0</v>
      </c>
      <c r="P106" s="20">
        <v>0</v>
      </c>
      <c r="Q106" s="20">
        <v>0</v>
      </c>
      <c r="R106" s="20">
        <f t="shared" si="146"/>
        <v>9</v>
      </c>
      <c r="S106" s="20">
        <f t="shared" si="147"/>
        <v>9</v>
      </c>
      <c r="T106" s="20">
        <v>0</v>
      </c>
      <c r="U106" s="20">
        <v>9</v>
      </c>
      <c r="V106" s="20">
        <f t="shared" si="148"/>
        <v>0</v>
      </c>
      <c r="W106" s="20">
        <v>0</v>
      </c>
      <c r="X106" s="20">
        <v>0</v>
      </c>
      <c r="Y106" s="20">
        <f t="shared" si="149"/>
        <v>0</v>
      </c>
      <c r="Z106" s="20">
        <f t="shared" si="150"/>
        <v>0</v>
      </c>
      <c r="AA106" s="20">
        <v>0</v>
      </c>
      <c r="AB106" s="20">
        <v>0</v>
      </c>
      <c r="AC106" s="20">
        <f t="shared" si="151"/>
        <v>0</v>
      </c>
      <c r="AD106" s="20">
        <v>0</v>
      </c>
      <c r="AE106" s="20">
        <v>0</v>
      </c>
      <c r="AF106" s="20">
        <f t="shared" si="152"/>
        <v>9</v>
      </c>
      <c r="AG106" s="20">
        <f t="shared" si="153"/>
        <v>9</v>
      </c>
      <c r="AH106" s="20">
        <f t="shared" si="155"/>
        <v>0</v>
      </c>
      <c r="AI106" s="20">
        <f t="shared" si="155"/>
        <v>9</v>
      </c>
      <c r="AJ106" s="20">
        <f t="shared" si="154"/>
        <v>0</v>
      </c>
      <c r="AK106" s="20">
        <f t="shared" si="156"/>
        <v>0</v>
      </c>
      <c r="AL106" s="20">
        <f t="shared" si="156"/>
        <v>0</v>
      </c>
    </row>
    <row r="107" spans="1:38" s="1" customFormat="1" x14ac:dyDescent="0.25">
      <c r="A107" s="23"/>
      <c r="B107" s="22"/>
      <c r="C107" s="24" t="s">
        <v>2</v>
      </c>
      <c r="D107" s="20">
        <f t="shared" si="140"/>
        <v>35.75</v>
      </c>
      <c r="E107" s="20">
        <f t="shared" si="141"/>
        <v>35.75</v>
      </c>
      <c r="F107" s="20">
        <v>18.25</v>
      </c>
      <c r="G107" s="20">
        <v>17.5</v>
      </c>
      <c r="H107" s="20">
        <f t="shared" si="142"/>
        <v>0</v>
      </c>
      <c r="I107" s="20">
        <v>0</v>
      </c>
      <c r="J107" s="20">
        <v>0</v>
      </c>
      <c r="K107" s="20">
        <f t="shared" si="143"/>
        <v>21</v>
      </c>
      <c r="L107" s="20">
        <f t="shared" si="144"/>
        <v>21</v>
      </c>
      <c r="M107" s="20">
        <v>11.5</v>
      </c>
      <c r="N107" s="20">
        <v>9.5</v>
      </c>
      <c r="O107" s="20">
        <f t="shared" si="145"/>
        <v>0</v>
      </c>
      <c r="P107" s="20">
        <v>0</v>
      </c>
      <c r="Q107" s="20">
        <v>0</v>
      </c>
      <c r="R107" s="20">
        <f t="shared" si="146"/>
        <v>10.25</v>
      </c>
      <c r="S107" s="20">
        <f t="shared" si="147"/>
        <v>10.25</v>
      </c>
      <c r="T107" s="20">
        <v>5.25</v>
      </c>
      <c r="U107" s="20">
        <v>5</v>
      </c>
      <c r="V107" s="20">
        <f t="shared" si="148"/>
        <v>0</v>
      </c>
      <c r="W107" s="20">
        <v>0</v>
      </c>
      <c r="X107" s="20">
        <v>0</v>
      </c>
      <c r="Y107" s="20">
        <f t="shared" si="149"/>
        <v>27.5</v>
      </c>
      <c r="Z107" s="20">
        <f t="shared" si="150"/>
        <v>27.5</v>
      </c>
      <c r="AA107" s="20">
        <v>13.25</v>
      </c>
      <c r="AB107" s="20">
        <v>14.25</v>
      </c>
      <c r="AC107" s="20">
        <f t="shared" si="151"/>
        <v>0</v>
      </c>
      <c r="AD107" s="20">
        <v>0</v>
      </c>
      <c r="AE107" s="20">
        <v>0</v>
      </c>
      <c r="AF107" s="20">
        <f t="shared" si="152"/>
        <v>94.5</v>
      </c>
      <c r="AG107" s="20">
        <f t="shared" si="153"/>
        <v>94.5</v>
      </c>
      <c r="AH107" s="20">
        <f t="shared" si="155"/>
        <v>48.25</v>
      </c>
      <c r="AI107" s="20">
        <f t="shared" si="155"/>
        <v>46.25</v>
      </c>
      <c r="AJ107" s="20">
        <f t="shared" si="154"/>
        <v>0</v>
      </c>
      <c r="AK107" s="20">
        <f t="shared" si="156"/>
        <v>0</v>
      </c>
      <c r="AL107" s="20">
        <f t="shared" si="156"/>
        <v>0</v>
      </c>
    </row>
    <row r="108" spans="1:38" s="1" customFormat="1" x14ac:dyDescent="0.25">
      <c r="A108" s="23"/>
      <c r="B108" s="22"/>
      <c r="C108" s="2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s="15" customFormat="1" x14ac:dyDescent="0.25">
      <c r="A109" s="26"/>
      <c r="B109" s="25" t="s">
        <v>66</v>
      </c>
      <c r="C109" s="17"/>
      <c r="D109" s="27">
        <f t="shared" ref="D109:D116" si="157">+E109+H109</f>
        <v>3179</v>
      </c>
      <c r="E109" s="27">
        <f t="shared" ref="E109:E116" si="158">+F109+G109</f>
        <v>3179</v>
      </c>
      <c r="F109" s="16">
        <f>SUM(F110:F116)</f>
        <v>1910.5</v>
      </c>
      <c r="G109" s="16">
        <f>SUM(G110:G116)</f>
        <v>1268.5</v>
      </c>
      <c r="H109" s="16">
        <f t="shared" ref="H109:H116" si="159">+I109+J109</f>
        <v>0</v>
      </c>
      <c r="I109" s="16">
        <f>SUM(I110:I116)</f>
        <v>0</v>
      </c>
      <c r="J109" s="16">
        <f>SUM(J110:J116)</f>
        <v>0</v>
      </c>
      <c r="K109" s="27">
        <f t="shared" ref="K109:K116" si="160">+L109+O109</f>
        <v>3002.5</v>
      </c>
      <c r="L109" s="27">
        <f t="shared" ref="L109:L116" si="161">+M109+N109</f>
        <v>3002.5</v>
      </c>
      <c r="M109" s="16">
        <f>SUM(M110:M116)</f>
        <v>1826</v>
      </c>
      <c r="N109" s="16">
        <f>SUM(N110:N116)</f>
        <v>1176.5</v>
      </c>
      <c r="O109" s="16">
        <f t="shared" ref="O109:O116" si="162">+P109+Q109</f>
        <v>0</v>
      </c>
      <c r="P109" s="16">
        <f>SUM(P110:P116)</f>
        <v>0</v>
      </c>
      <c r="Q109" s="16">
        <f>SUM(Q110:Q116)</f>
        <v>0</v>
      </c>
      <c r="R109" s="27">
        <f t="shared" ref="R109:R116" si="163">+S109+V109</f>
        <v>2128.5</v>
      </c>
      <c r="S109" s="27">
        <f t="shared" ref="S109:S116" si="164">+T109+U109</f>
        <v>2128.5</v>
      </c>
      <c r="T109" s="16">
        <f>SUM(T110:T116)</f>
        <v>1274.5</v>
      </c>
      <c r="U109" s="16">
        <f>SUM(U110:U116)</f>
        <v>854</v>
      </c>
      <c r="V109" s="16">
        <f t="shared" ref="V109:V116" si="165">+W109+X109</f>
        <v>0</v>
      </c>
      <c r="W109" s="16">
        <f>SUM(W110:W116)</f>
        <v>0</v>
      </c>
      <c r="X109" s="16">
        <f>SUM(X110:X116)</f>
        <v>0</v>
      </c>
      <c r="Y109" s="27">
        <f t="shared" ref="Y109:Y116" si="166">+Z109+AC109</f>
        <v>1596.5</v>
      </c>
      <c r="Z109" s="27">
        <f t="shared" ref="Z109:Z116" si="167">+AA109+AB109</f>
        <v>1596.5</v>
      </c>
      <c r="AA109" s="16">
        <f>SUM(AA110:AA116)</f>
        <v>799</v>
      </c>
      <c r="AB109" s="16">
        <f>SUM(AB110:AB116)</f>
        <v>797.5</v>
      </c>
      <c r="AC109" s="16">
        <f t="shared" ref="AC109:AC116" si="168">+AD109+AE109</f>
        <v>0</v>
      </c>
      <c r="AD109" s="16">
        <f>SUM(AD110:AD116)</f>
        <v>0</v>
      </c>
      <c r="AE109" s="16">
        <f>SUM(AE110:AE116)</f>
        <v>0</v>
      </c>
      <c r="AF109" s="27">
        <f t="shared" ref="AF109:AF116" si="169">+AG109+AJ109</f>
        <v>9906.5</v>
      </c>
      <c r="AG109" s="27">
        <f t="shared" ref="AG109:AG116" si="170">+AH109+AI109</f>
        <v>9906.5</v>
      </c>
      <c r="AH109" s="16">
        <f>SUM(AH110:AH116)</f>
        <v>5810</v>
      </c>
      <c r="AI109" s="16">
        <f>SUM(AI110:AI116)</f>
        <v>4096.5</v>
      </c>
      <c r="AJ109" s="16">
        <f t="shared" ref="AJ109:AJ116" si="171">+AK109+AL109</f>
        <v>0</v>
      </c>
      <c r="AK109" s="16">
        <f>SUM(AK110:AK116)</f>
        <v>0</v>
      </c>
      <c r="AL109" s="16">
        <f>SUM(AL110:AL116)</f>
        <v>0</v>
      </c>
    </row>
    <row r="110" spans="1:38" s="1" customFormat="1" x14ac:dyDescent="0.25">
      <c r="A110" s="23"/>
      <c r="B110" s="22"/>
      <c r="C110" s="21" t="s">
        <v>65</v>
      </c>
      <c r="D110" s="20">
        <f t="shared" si="157"/>
        <v>2446</v>
      </c>
      <c r="E110" s="20">
        <f t="shared" si="158"/>
        <v>2446</v>
      </c>
      <c r="F110" s="20">
        <v>1177.5</v>
      </c>
      <c r="G110" s="20">
        <v>1268.5</v>
      </c>
      <c r="H110" s="20">
        <f t="shared" si="159"/>
        <v>0</v>
      </c>
      <c r="I110" s="20">
        <v>0</v>
      </c>
      <c r="J110" s="20">
        <v>0</v>
      </c>
      <c r="K110" s="20">
        <f t="shared" si="160"/>
        <v>2321.5</v>
      </c>
      <c r="L110" s="20">
        <f t="shared" si="161"/>
        <v>2321.5</v>
      </c>
      <c r="M110" s="20">
        <v>1145</v>
      </c>
      <c r="N110" s="20">
        <v>1176.5</v>
      </c>
      <c r="O110" s="20">
        <f t="shared" si="162"/>
        <v>0</v>
      </c>
      <c r="P110" s="20">
        <v>0</v>
      </c>
      <c r="Q110" s="20">
        <v>0</v>
      </c>
      <c r="R110" s="20">
        <f t="shared" si="163"/>
        <v>1714.5</v>
      </c>
      <c r="S110" s="20">
        <f t="shared" si="164"/>
        <v>1714.5</v>
      </c>
      <c r="T110" s="20">
        <v>868.5</v>
      </c>
      <c r="U110" s="20">
        <v>846</v>
      </c>
      <c r="V110" s="20">
        <f t="shared" si="165"/>
        <v>0</v>
      </c>
      <c r="W110" s="20">
        <v>0</v>
      </c>
      <c r="X110" s="20">
        <v>0</v>
      </c>
      <c r="Y110" s="20">
        <f t="shared" si="166"/>
        <v>1596.5</v>
      </c>
      <c r="Z110" s="20">
        <f t="shared" si="167"/>
        <v>1596.5</v>
      </c>
      <c r="AA110" s="20">
        <v>799</v>
      </c>
      <c r="AB110" s="20">
        <v>797.5</v>
      </c>
      <c r="AC110" s="20">
        <f t="shared" si="168"/>
        <v>0</v>
      </c>
      <c r="AD110" s="20">
        <v>0</v>
      </c>
      <c r="AE110" s="20">
        <v>0</v>
      </c>
      <c r="AF110" s="20">
        <f t="shared" si="169"/>
        <v>8078.5</v>
      </c>
      <c r="AG110" s="20">
        <f t="shared" si="170"/>
        <v>8078.5</v>
      </c>
      <c r="AH110" s="20">
        <f t="shared" ref="AH110:AI116" si="172">+F110+M110+T110+AA110</f>
        <v>3990</v>
      </c>
      <c r="AI110" s="20">
        <f t="shared" si="172"/>
        <v>4088.5</v>
      </c>
      <c r="AJ110" s="20">
        <f t="shared" si="171"/>
        <v>0</v>
      </c>
      <c r="AK110" s="20">
        <f t="shared" ref="AK110:AL116" si="173">+I110+P110+W110+AD110</f>
        <v>0</v>
      </c>
      <c r="AL110" s="20">
        <f t="shared" si="173"/>
        <v>0</v>
      </c>
    </row>
    <row r="111" spans="1:38" s="1" customFormat="1" x14ac:dyDescent="0.25">
      <c r="A111" s="23"/>
      <c r="B111" s="22"/>
      <c r="C111" s="21" t="s">
        <v>64</v>
      </c>
      <c r="D111" s="20">
        <f t="shared" si="157"/>
        <v>0</v>
      </c>
      <c r="E111" s="20">
        <f t="shared" si="158"/>
        <v>0</v>
      </c>
      <c r="F111" s="20">
        <v>0</v>
      </c>
      <c r="G111" s="20">
        <v>0</v>
      </c>
      <c r="H111" s="20">
        <f t="shared" si="159"/>
        <v>0</v>
      </c>
      <c r="I111" s="20">
        <v>0</v>
      </c>
      <c r="J111" s="20">
        <v>0</v>
      </c>
      <c r="K111" s="20">
        <f t="shared" si="160"/>
        <v>0</v>
      </c>
      <c r="L111" s="20">
        <f t="shared" si="161"/>
        <v>0</v>
      </c>
      <c r="M111" s="20">
        <v>0</v>
      </c>
      <c r="N111" s="20">
        <v>0</v>
      </c>
      <c r="O111" s="20">
        <f t="shared" si="162"/>
        <v>0</v>
      </c>
      <c r="P111" s="20">
        <v>0</v>
      </c>
      <c r="Q111" s="20">
        <v>0</v>
      </c>
      <c r="R111" s="20">
        <f t="shared" si="163"/>
        <v>0</v>
      </c>
      <c r="S111" s="20">
        <f t="shared" si="164"/>
        <v>0</v>
      </c>
      <c r="T111" s="20">
        <v>0</v>
      </c>
      <c r="U111" s="20">
        <v>0</v>
      </c>
      <c r="V111" s="20">
        <f t="shared" si="165"/>
        <v>0</v>
      </c>
      <c r="W111" s="20">
        <v>0</v>
      </c>
      <c r="X111" s="20">
        <v>0</v>
      </c>
      <c r="Y111" s="20">
        <f t="shared" si="166"/>
        <v>0</v>
      </c>
      <c r="Z111" s="20">
        <f t="shared" si="167"/>
        <v>0</v>
      </c>
      <c r="AA111" s="20">
        <v>0</v>
      </c>
      <c r="AB111" s="20">
        <v>0</v>
      </c>
      <c r="AC111" s="20">
        <f t="shared" si="168"/>
        <v>0</v>
      </c>
      <c r="AD111" s="20">
        <v>0</v>
      </c>
      <c r="AE111" s="20">
        <v>0</v>
      </c>
      <c r="AF111" s="20">
        <f t="shared" si="169"/>
        <v>0</v>
      </c>
      <c r="AG111" s="20">
        <f t="shared" si="170"/>
        <v>0</v>
      </c>
      <c r="AH111" s="20">
        <f t="shared" si="172"/>
        <v>0</v>
      </c>
      <c r="AI111" s="20">
        <f t="shared" si="172"/>
        <v>0</v>
      </c>
      <c r="AJ111" s="20">
        <f t="shared" si="171"/>
        <v>0</v>
      </c>
      <c r="AK111" s="20">
        <f t="shared" si="173"/>
        <v>0</v>
      </c>
      <c r="AL111" s="20">
        <f t="shared" si="173"/>
        <v>0</v>
      </c>
    </row>
    <row r="112" spans="1:38" s="1" customFormat="1" x14ac:dyDescent="0.25">
      <c r="A112" s="23"/>
      <c r="B112" s="22"/>
      <c r="C112" s="21" t="s">
        <v>63</v>
      </c>
      <c r="D112" s="20">
        <f t="shared" si="157"/>
        <v>0</v>
      </c>
      <c r="E112" s="20">
        <f t="shared" si="158"/>
        <v>0</v>
      </c>
      <c r="F112" s="20">
        <v>0</v>
      </c>
      <c r="G112" s="20">
        <v>0</v>
      </c>
      <c r="H112" s="20">
        <f t="shared" si="159"/>
        <v>0</v>
      </c>
      <c r="I112" s="20">
        <v>0</v>
      </c>
      <c r="J112" s="20">
        <v>0</v>
      </c>
      <c r="K112" s="20">
        <f t="shared" si="160"/>
        <v>0</v>
      </c>
      <c r="L112" s="20">
        <f t="shared" si="161"/>
        <v>0</v>
      </c>
      <c r="M112" s="20">
        <v>0</v>
      </c>
      <c r="N112" s="20">
        <v>0</v>
      </c>
      <c r="O112" s="20">
        <f t="shared" si="162"/>
        <v>0</v>
      </c>
      <c r="P112" s="20">
        <v>0</v>
      </c>
      <c r="Q112" s="20">
        <v>0</v>
      </c>
      <c r="R112" s="20">
        <f t="shared" si="163"/>
        <v>10</v>
      </c>
      <c r="S112" s="20">
        <f t="shared" si="164"/>
        <v>10</v>
      </c>
      <c r="T112" s="20">
        <v>2</v>
      </c>
      <c r="U112" s="20">
        <v>8</v>
      </c>
      <c r="V112" s="20">
        <f t="shared" si="165"/>
        <v>0</v>
      </c>
      <c r="W112" s="20">
        <v>0</v>
      </c>
      <c r="X112" s="20">
        <v>0</v>
      </c>
      <c r="Y112" s="20">
        <f t="shared" si="166"/>
        <v>0</v>
      </c>
      <c r="Z112" s="20">
        <f t="shared" si="167"/>
        <v>0</v>
      </c>
      <c r="AA112" s="20">
        <v>0</v>
      </c>
      <c r="AB112" s="20">
        <v>0</v>
      </c>
      <c r="AC112" s="20">
        <f t="shared" si="168"/>
        <v>0</v>
      </c>
      <c r="AD112" s="20">
        <v>0</v>
      </c>
      <c r="AE112" s="20">
        <v>0</v>
      </c>
      <c r="AF112" s="20">
        <f t="shared" si="169"/>
        <v>10</v>
      </c>
      <c r="AG112" s="20">
        <f t="shared" si="170"/>
        <v>10</v>
      </c>
      <c r="AH112" s="20">
        <f t="shared" si="172"/>
        <v>2</v>
      </c>
      <c r="AI112" s="20">
        <f t="shared" si="172"/>
        <v>8</v>
      </c>
      <c r="AJ112" s="20">
        <f t="shared" si="171"/>
        <v>0</v>
      </c>
      <c r="AK112" s="20">
        <f t="shared" si="173"/>
        <v>0</v>
      </c>
      <c r="AL112" s="20">
        <f t="shared" si="173"/>
        <v>0</v>
      </c>
    </row>
    <row r="113" spans="1:38" s="1" customFormat="1" x14ac:dyDescent="0.25">
      <c r="A113" s="23"/>
      <c r="B113" s="22"/>
      <c r="C113" s="21" t="s">
        <v>62</v>
      </c>
      <c r="D113" s="20">
        <f t="shared" si="157"/>
        <v>0</v>
      </c>
      <c r="E113" s="20">
        <f t="shared" si="158"/>
        <v>0</v>
      </c>
      <c r="F113" s="20">
        <v>0</v>
      </c>
      <c r="G113" s="20">
        <v>0</v>
      </c>
      <c r="H113" s="20">
        <f t="shared" si="159"/>
        <v>0</v>
      </c>
      <c r="I113" s="20">
        <v>0</v>
      </c>
      <c r="J113" s="20">
        <v>0</v>
      </c>
      <c r="K113" s="20">
        <f t="shared" si="160"/>
        <v>0</v>
      </c>
      <c r="L113" s="20">
        <f t="shared" si="161"/>
        <v>0</v>
      </c>
      <c r="M113" s="20">
        <v>0</v>
      </c>
      <c r="N113" s="20">
        <v>0</v>
      </c>
      <c r="O113" s="20">
        <f t="shared" si="162"/>
        <v>0</v>
      </c>
      <c r="P113" s="20">
        <v>0</v>
      </c>
      <c r="Q113" s="20">
        <v>0</v>
      </c>
      <c r="R113" s="20">
        <f t="shared" si="163"/>
        <v>0</v>
      </c>
      <c r="S113" s="20">
        <f t="shared" si="164"/>
        <v>0</v>
      </c>
      <c r="T113" s="20">
        <v>0</v>
      </c>
      <c r="U113" s="20">
        <v>0</v>
      </c>
      <c r="V113" s="20">
        <f t="shared" si="165"/>
        <v>0</v>
      </c>
      <c r="W113" s="20">
        <v>0</v>
      </c>
      <c r="X113" s="20">
        <v>0</v>
      </c>
      <c r="Y113" s="20">
        <f t="shared" si="166"/>
        <v>0</v>
      </c>
      <c r="Z113" s="20">
        <f t="shared" si="167"/>
        <v>0</v>
      </c>
      <c r="AA113" s="20">
        <v>0</v>
      </c>
      <c r="AB113" s="20">
        <v>0</v>
      </c>
      <c r="AC113" s="20">
        <f t="shared" si="168"/>
        <v>0</v>
      </c>
      <c r="AD113" s="20">
        <v>0</v>
      </c>
      <c r="AE113" s="20">
        <v>0</v>
      </c>
      <c r="AF113" s="20">
        <f t="shared" si="169"/>
        <v>0</v>
      </c>
      <c r="AG113" s="20">
        <f t="shared" si="170"/>
        <v>0</v>
      </c>
      <c r="AH113" s="20">
        <f t="shared" si="172"/>
        <v>0</v>
      </c>
      <c r="AI113" s="20">
        <f t="shared" si="172"/>
        <v>0</v>
      </c>
      <c r="AJ113" s="20">
        <f t="shared" si="171"/>
        <v>0</v>
      </c>
      <c r="AK113" s="20">
        <f t="shared" si="173"/>
        <v>0</v>
      </c>
      <c r="AL113" s="20">
        <f t="shared" si="173"/>
        <v>0</v>
      </c>
    </row>
    <row r="114" spans="1:38" s="1" customFormat="1" x14ac:dyDescent="0.25">
      <c r="A114" s="23"/>
      <c r="B114" s="22"/>
      <c r="C114" s="21" t="s">
        <v>61</v>
      </c>
      <c r="D114" s="20">
        <f t="shared" si="157"/>
        <v>0</v>
      </c>
      <c r="E114" s="20">
        <f t="shared" si="158"/>
        <v>0</v>
      </c>
      <c r="F114" s="20">
        <v>0</v>
      </c>
      <c r="G114" s="20">
        <v>0</v>
      </c>
      <c r="H114" s="20">
        <f t="shared" si="159"/>
        <v>0</v>
      </c>
      <c r="I114" s="20">
        <v>0</v>
      </c>
      <c r="J114" s="20">
        <v>0</v>
      </c>
      <c r="K114" s="20">
        <f t="shared" si="160"/>
        <v>0</v>
      </c>
      <c r="L114" s="20">
        <f t="shared" si="161"/>
        <v>0</v>
      </c>
      <c r="M114" s="20">
        <v>0</v>
      </c>
      <c r="N114" s="20">
        <v>0</v>
      </c>
      <c r="O114" s="20">
        <f t="shared" si="162"/>
        <v>0</v>
      </c>
      <c r="P114" s="20">
        <v>0</v>
      </c>
      <c r="Q114" s="20">
        <v>0</v>
      </c>
      <c r="R114" s="20">
        <f t="shared" si="163"/>
        <v>0</v>
      </c>
      <c r="S114" s="20">
        <f t="shared" si="164"/>
        <v>0</v>
      </c>
      <c r="T114" s="20">
        <v>0</v>
      </c>
      <c r="U114" s="20">
        <v>0</v>
      </c>
      <c r="V114" s="20">
        <f t="shared" si="165"/>
        <v>0</v>
      </c>
      <c r="W114" s="20">
        <v>0</v>
      </c>
      <c r="X114" s="20">
        <v>0</v>
      </c>
      <c r="Y114" s="20">
        <f t="shared" si="166"/>
        <v>0</v>
      </c>
      <c r="Z114" s="20">
        <f t="shared" si="167"/>
        <v>0</v>
      </c>
      <c r="AA114" s="20">
        <v>0</v>
      </c>
      <c r="AB114" s="20">
        <v>0</v>
      </c>
      <c r="AC114" s="20">
        <f t="shared" si="168"/>
        <v>0</v>
      </c>
      <c r="AD114" s="20">
        <v>0</v>
      </c>
      <c r="AE114" s="20">
        <v>0</v>
      </c>
      <c r="AF114" s="20">
        <f t="shared" si="169"/>
        <v>0</v>
      </c>
      <c r="AG114" s="20">
        <f t="shared" si="170"/>
        <v>0</v>
      </c>
      <c r="AH114" s="20">
        <f t="shared" si="172"/>
        <v>0</v>
      </c>
      <c r="AI114" s="20">
        <f t="shared" si="172"/>
        <v>0</v>
      </c>
      <c r="AJ114" s="20">
        <f t="shared" si="171"/>
        <v>0</v>
      </c>
      <c r="AK114" s="20">
        <f t="shared" si="173"/>
        <v>0</v>
      </c>
      <c r="AL114" s="20">
        <f t="shared" si="173"/>
        <v>0</v>
      </c>
    </row>
    <row r="115" spans="1:38" s="1" customFormat="1" x14ac:dyDescent="0.25">
      <c r="A115" s="23"/>
      <c r="B115" s="22"/>
      <c r="C115" s="24" t="s">
        <v>3</v>
      </c>
      <c r="D115" s="20">
        <f t="shared" si="157"/>
        <v>0</v>
      </c>
      <c r="E115" s="20">
        <f t="shared" si="158"/>
        <v>0</v>
      </c>
      <c r="F115" s="20">
        <v>0</v>
      </c>
      <c r="G115" s="20">
        <v>0</v>
      </c>
      <c r="H115" s="20">
        <f t="shared" si="159"/>
        <v>0</v>
      </c>
      <c r="I115" s="20">
        <v>0</v>
      </c>
      <c r="J115" s="20">
        <v>0</v>
      </c>
      <c r="K115" s="20">
        <f t="shared" si="160"/>
        <v>0</v>
      </c>
      <c r="L115" s="20">
        <f t="shared" si="161"/>
        <v>0</v>
      </c>
      <c r="M115" s="20">
        <v>0</v>
      </c>
      <c r="N115" s="20">
        <v>0</v>
      </c>
      <c r="O115" s="20">
        <f t="shared" si="162"/>
        <v>0</v>
      </c>
      <c r="P115" s="20">
        <v>0</v>
      </c>
      <c r="Q115" s="20">
        <v>0</v>
      </c>
      <c r="R115" s="20">
        <f t="shared" si="163"/>
        <v>0</v>
      </c>
      <c r="S115" s="20">
        <f t="shared" si="164"/>
        <v>0</v>
      </c>
      <c r="T115" s="20">
        <v>0</v>
      </c>
      <c r="U115" s="20">
        <v>0</v>
      </c>
      <c r="V115" s="20">
        <f t="shared" si="165"/>
        <v>0</v>
      </c>
      <c r="W115" s="20">
        <v>0</v>
      </c>
      <c r="X115" s="20">
        <v>0</v>
      </c>
      <c r="Y115" s="20">
        <f t="shared" si="166"/>
        <v>0</v>
      </c>
      <c r="Z115" s="20">
        <f t="shared" si="167"/>
        <v>0</v>
      </c>
      <c r="AA115" s="20">
        <v>0</v>
      </c>
      <c r="AB115" s="20">
        <v>0</v>
      </c>
      <c r="AC115" s="20">
        <f t="shared" si="168"/>
        <v>0</v>
      </c>
      <c r="AD115" s="20">
        <v>0</v>
      </c>
      <c r="AE115" s="20">
        <v>0</v>
      </c>
      <c r="AF115" s="20">
        <f t="shared" si="169"/>
        <v>0</v>
      </c>
      <c r="AG115" s="20">
        <f t="shared" si="170"/>
        <v>0</v>
      </c>
      <c r="AH115" s="20">
        <f t="shared" si="172"/>
        <v>0</v>
      </c>
      <c r="AI115" s="20">
        <f t="shared" si="172"/>
        <v>0</v>
      </c>
      <c r="AJ115" s="20">
        <f t="shared" si="171"/>
        <v>0</v>
      </c>
      <c r="AK115" s="20">
        <f t="shared" si="173"/>
        <v>0</v>
      </c>
      <c r="AL115" s="20">
        <f t="shared" si="173"/>
        <v>0</v>
      </c>
    </row>
    <row r="116" spans="1:38" s="1" customFormat="1" x14ac:dyDescent="0.25">
      <c r="A116" s="23"/>
      <c r="B116" s="22"/>
      <c r="C116" s="24" t="s">
        <v>2</v>
      </c>
      <c r="D116" s="20">
        <f t="shared" si="157"/>
        <v>733</v>
      </c>
      <c r="E116" s="20">
        <f t="shared" si="158"/>
        <v>733</v>
      </c>
      <c r="F116" s="20">
        <v>733</v>
      </c>
      <c r="G116" s="20">
        <v>0</v>
      </c>
      <c r="H116" s="20">
        <f t="shared" si="159"/>
        <v>0</v>
      </c>
      <c r="I116" s="20">
        <v>0</v>
      </c>
      <c r="J116" s="20">
        <v>0</v>
      </c>
      <c r="K116" s="20">
        <f t="shared" si="160"/>
        <v>681</v>
      </c>
      <c r="L116" s="20">
        <f t="shared" si="161"/>
        <v>681</v>
      </c>
      <c r="M116" s="20">
        <v>681</v>
      </c>
      <c r="N116" s="20">
        <v>0</v>
      </c>
      <c r="O116" s="20">
        <f t="shared" si="162"/>
        <v>0</v>
      </c>
      <c r="P116" s="20">
        <v>0</v>
      </c>
      <c r="Q116" s="20">
        <v>0</v>
      </c>
      <c r="R116" s="20">
        <f t="shared" si="163"/>
        <v>404</v>
      </c>
      <c r="S116" s="20">
        <f t="shared" si="164"/>
        <v>404</v>
      </c>
      <c r="T116" s="20">
        <v>404</v>
      </c>
      <c r="U116" s="20">
        <v>0</v>
      </c>
      <c r="V116" s="20">
        <f t="shared" si="165"/>
        <v>0</v>
      </c>
      <c r="W116" s="20">
        <v>0</v>
      </c>
      <c r="X116" s="20">
        <v>0</v>
      </c>
      <c r="Y116" s="20">
        <f t="shared" si="166"/>
        <v>0</v>
      </c>
      <c r="Z116" s="20">
        <f t="shared" si="167"/>
        <v>0</v>
      </c>
      <c r="AA116" s="20">
        <v>0</v>
      </c>
      <c r="AB116" s="20">
        <v>0</v>
      </c>
      <c r="AC116" s="20">
        <f t="shared" si="168"/>
        <v>0</v>
      </c>
      <c r="AD116" s="20">
        <v>0</v>
      </c>
      <c r="AE116" s="20">
        <v>0</v>
      </c>
      <c r="AF116" s="20">
        <f t="shared" si="169"/>
        <v>1818</v>
      </c>
      <c r="AG116" s="20">
        <f t="shared" si="170"/>
        <v>1818</v>
      </c>
      <c r="AH116" s="20">
        <f t="shared" si="172"/>
        <v>1818</v>
      </c>
      <c r="AI116" s="20">
        <f t="shared" si="172"/>
        <v>0</v>
      </c>
      <c r="AJ116" s="20">
        <f t="shared" si="171"/>
        <v>0</v>
      </c>
      <c r="AK116" s="20">
        <f t="shared" si="173"/>
        <v>0</v>
      </c>
      <c r="AL116" s="20">
        <f t="shared" si="173"/>
        <v>0</v>
      </c>
    </row>
    <row r="117" spans="1:38" s="1" customFormat="1" x14ac:dyDescent="0.25">
      <c r="A117" s="23"/>
      <c r="B117" s="22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s="15" customFormat="1" x14ac:dyDescent="0.25">
      <c r="A118" s="26"/>
      <c r="B118" s="25" t="s">
        <v>60</v>
      </c>
      <c r="C118" s="17"/>
      <c r="D118" s="27">
        <f t="shared" ref="D118:D125" si="174">+E118+H118</f>
        <v>32588</v>
      </c>
      <c r="E118" s="27">
        <f t="shared" ref="E118:E125" si="175">+F118+G118</f>
        <v>32588</v>
      </c>
      <c r="F118" s="16">
        <f>SUM(F119:F125)</f>
        <v>17028</v>
      </c>
      <c r="G118" s="16">
        <f>SUM(G119:G125)</f>
        <v>15560</v>
      </c>
      <c r="H118" s="16">
        <f t="shared" ref="H118:H125" si="176">+I118+J118</f>
        <v>0</v>
      </c>
      <c r="I118" s="16">
        <f>SUM(I119:I125)</f>
        <v>0</v>
      </c>
      <c r="J118" s="16">
        <f>SUM(J119:J125)</f>
        <v>0</v>
      </c>
      <c r="K118" s="27">
        <f t="shared" ref="K118:K125" si="177">+L118+O118</f>
        <v>31408.5</v>
      </c>
      <c r="L118" s="27">
        <f t="shared" ref="L118:L125" si="178">+M118+N118</f>
        <v>31408.5</v>
      </c>
      <c r="M118" s="16">
        <f>SUM(M119:M125)</f>
        <v>16923.5</v>
      </c>
      <c r="N118" s="16">
        <f>SUM(N119:N125)</f>
        <v>14485</v>
      </c>
      <c r="O118" s="16">
        <f t="shared" ref="O118:O125" si="179">+P118+Q118</f>
        <v>0</v>
      </c>
      <c r="P118" s="16">
        <f>SUM(P119:P125)</f>
        <v>0</v>
      </c>
      <c r="Q118" s="16">
        <f>SUM(Q119:Q125)</f>
        <v>0</v>
      </c>
      <c r="R118" s="27">
        <f t="shared" ref="R118:R125" si="180">+S118+V118</f>
        <v>42994</v>
      </c>
      <c r="S118" s="27">
        <f t="shared" ref="S118:S125" si="181">+T118+U118</f>
        <v>42994</v>
      </c>
      <c r="T118" s="16">
        <f>SUM(T119:T125)</f>
        <v>28608</v>
      </c>
      <c r="U118" s="16">
        <f>SUM(U119:U125)</f>
        <v>14386</v>
      </c>
      <c r="V118" s="16">
        <f t="shared" ref="V118:V125" si="182">+W118+X118</f>
        <v>0</v>
      </c>
      <c r="W118" s="16">
        <f>SUM(W119:W125)</f>
        <v>0</v>
      </c>
      <c r="X118" s="16">
        <f>SUM(X119:X125)</f>
        <v>0</v>
      </c>
      <c r="Y118" s="27">
        <f t="shared" ref="Y118:Y125" si="183">+Z118+AC118</f>
        <v>32063</v>
      </c>
      <c r="Z118" s="27">
        <f t="shared" ref="Z118:Z125" si="184">+AA118+AB118</f>
        <v>32063</v>
      </c>
      <c r="AA118" s="16">
        <f>SUM(AA119:AA125)</f>
        <v>17791.5</v>
      </c>
      <c r="AB118" s="16">
        <f>SUM(AB119:AB125)</f>
        <v>14271.5</v>
      </c>
      <c r="AC118" s="16">
        <f t="shared" ref="AC118:AC125" si="185">+AD118+AE118</f>
        <v>0</v>
      </c>
      <c r="AD118" s="16">
        <f>SUM(AD119:AD125)</f>
        <v>0</v>
      </c>
      <c r="AE118" s="16">
        <f>SUM(AE119:AE125)</f>
        <v>0</v>
      </c>
      <c r="AF118" s="27">
        <f t="shared" ref="AF118:AF125" si="186">+AG118+AJ118</f>
        <v>139053.5</v>
      </c>
      <c r="AG118" s="27">
        <f t="shared" ref="AG118:AG125" si="187">+AH118+AI118</f>
        <v>139053.5</v>
      </c>
      <c r="AH118" s="16">
        <f>SUM(AH119:AH125)</f>
        <v>80351</v>
      </c>
      <c r="AI118" s="16">
        <f>SUM(AI119:AI125)</f>
        <v>58702.5</v>
      </c>
      <c r="AJ118" s="16">
        <f t="shared" ref="AJ118:AJ125" si="188">+AK118+AL118</f>
        <v>0</v>
      </c>
      <c r="AK118" s="16">
        <f>SUM(AK119:AK125)</f>
        <v>0</v>
      </c>
      <c r="AL118" s="16">
        <f>SUM(AL119:AL125)</f>
        <v>0</v>
      </c>
    </row>
    <row r="119" spans="1:38" s="1" customFormat="1" x14ac:dyDescent="0.25">
      <c r="A119" s="23"/>
      <c r="B119" s="22"/>
      <c r="C119" s="21" t="s">
        <v>59</v>
      </c>
      <c r="D119" s="20">
        <f t="shared" si="174"/>
        <v>0</v>
      </c>
      <c r="E119" s="20">
        <f t="shared" si="175"/>
        <v>0</v>
      </c>
      <c r="F119" s="20">
        <v>0</v>
      </c>
      <c r="G119" s="20">
        <v>0</v>
      </c>
      <c r="H119" s="20">
        <f t="shared" si="176"/>
        <v>0</v>
      </c>
      <c r="I119" s="20">
        <v>0</v>
      </c>
      <c r="J119" s="20">
        <v>0</v>
      </c>
      <c r="K119" s="20">
        <f t="shared" si="177"/>
        <v>0</v>
      </c>
      <c r="L119" s="20">
        <f t="shared" si="178"/>
        <v>0</v>
      </c>
      <c r="M119" s="20">
        <v>0</v>
      </c>
      <c r="N119" s="20">
        <v>0</v>
      </c>
      <c r="O119" s="20">
        <f t="shared" si="179"/>
        <v>0</v>
      </c>
      <c r="P119" s="20">
        <v>0</v>
      </c>
      <c r="Q119" s="20">
        <v>0</v>
      </c>
      <c r="R119" s="20">
        <f t="shared" si="180"/>
        <v>0</v>
      </c>
      <c r="S119" s="20">
        <f t="shared" si="181"/>
        <v>0</v>
      </c>
      <c r="T119" s="20">
        <v>0</v>
      </c>
      <c r="U119" s="20">
        <v>0</v>
      </c>
      <c r="V119" s="20">
        <f t="shared" si="182"/>
        <v>0</v>
      </c>
      <c r="W119" s="20">
        <v>0</v>
      </c>
      <c r="X119" s="20">
        <v>0</v>
      </c>
      <c r="Y119" s="20">
        <f t="shared" si="183"/>
        <v>0</v>
      </c>
      <c r="Z119" s="20">
        <f t="shared" si="184"/>
        <v>0</v>
      </c>
      <c r="AA119" s="20">
        <v>0</v>
      </c>
      <c r="AB119" s="20">
        <v>0</v>
      </c>
      <c r="AC119" s="20">
        <f t="shared" si="185"/>
        <v>0</v>
      </c>
      <c r="AD119" s="20">
        <v>0</v>
      </c>
      <c r="AE119" s="20">
        <v>0</v>
      </c>
      <c r="AF119" s="20">
        <f t="shared" si="186"/>
        <v>0</v>
      </c>
      <c r="AG119" s="20">
        <f t="shared" si="187"/>
        <v>0</v>
      </c>
      <c r="AH119" s="20">
        <f t="shared" ref="AH119:AI125" si="189">+F119+M119+T119+AA119</f>
        <v>0</v>
      </c>
      <c r="AI119" s="20">
        <f t="shared" si="189"/>
        <v>0</v>
      </c>
      <c r="AJ119" s="20">
        <f t="shared" si="188"/>
        <v>0</v>
      </c>
      <c r="AK119" s="20">
        <f t="shared" ref="AK119:AL125" si="190">+I119+P119+W119+AD119</f>
        <v>0</v>
      </c>
      <c r="AL119" s="20">
        <f t="shared" si="190"/>
        <v>0</v>
      </c>
    </row>
    <row r="120" spans="1:38" s="1" customFormat="1" x14ac:dyDescent="0.25">
      <c r="A120" s="23"/>
      <c r="B120" s="22"/>
      <c r="C120" s="21" t="s">
        <v>58</v>
      </c>
      <c r="D120" s="20">
        <f t="shared" si="174"/>
        <v>0</v>
      </c>
      <c r="E120" s="20">
        <f t="shared" si="175"/>
        <v>0</v>
      </c>
      <c r="F120" s="20">
        <v>0</v>
      </c>
      <c r="G120" s="20">
        <v>0</v>
      </c>
      <c r="H120" s="20">
        <f t="shared" si="176"/>
        <v>0</v>
      </c>
      <c r="I120" s="20">
        <v>0</v>
      </c>
      <c r="J120" s="20">
        <v>0</v>
      </c>
      <c r="K120" s="20">
        <f t="shared" si="177"/>
        <v>0</v>
      </c>
      <c r="L120" s="20">
        <f t="shared" si="178"/>
        <v>0</v>
      </c>
      <c r="M120" s="20">
        <v>0</v>
      </c>
      <c r="N120" s="20">
        <v>0</v>
      </c>
      <c r="O120" s="20">
        <f t="shared" si="179"/>
        <v>0</v>
      </c>
      <c r="P120" s="20">
        <v>0</v>
      </c>
      <c r="Q120" s="20">
        <v>0</v>
      </c>
      <c r="R120" s="20">
        <f t="shared" si="180"/>
        <v>0</v>
      </c>
      <c r="S120" s="20">
        <f t="shared" si="181"/>
        <v>0</v>
      </c>
      <c r="T120" s="20">
        <v>0</v>
      </c>
      <c r="U120" s="20">
        <v>0</v>
      </c>
      <c r="V120" s="20">
        <f t="shared" si="182"/>
        <v>0</v>
      </c>
      <c r="W120" s="20">
        <v>0</v>
      </c>
      <c r="X120" s="20">
        <v>0</v>
      </c>
      <c r="Y120" s="20">
        <f t="shared" si="183"/>
        <v>0</v>
      </c>
      <c r="Z120" s="20">
        <f t="shared" si="184"/>
        <v>0</v>
      </c>
      <c r="AA120" s="20">
        <v>0</v>
      </c>
      <c r="AB120" s="20">
        <v>0</v>
      </c>
      <c r="AC120" s="20">
        <f t="shared" si="185"/>
        <v>0</v>
      </c>
      <c r="AD120" s="20">
        <v>0</v>
      </c>
      <c r="AE120" s="20">
        <v>0</v>
      </c>
      <c r="AF120" s="20">
        <f t="shared" si="186"/>
        <v>0</v>
      </c>
      <c r="AG120" s="20">
        <f t="shared" si="187"/>
        <v>0</v>
      </c>
      <c r="AH120" s="20">
        <f t="shared" si="189"/>
        <v>0</v>
      </c>
      <c r="AI120" s="20">
        <f t="shared" si="189"/>
        <v>0</v>
      </c>
      <c r="AJ120" s="20">
        <f t="shared" si="188"/>
        <v>0</v>
      </c>
      <c r="AK120" s="20">
        <f t="shared" si="190"/>
        <v>0</v>
      </c>
      <c r="AL120" s="20">
        <f t="shared" si="190"/>
        <v>0</v>
      </c>
    </row>
    <row r="121" spans="1:38" s="1" customFormat="1" x14ac:dyDescent="0.25">
      <c r="A121" s="23"/>
      <c r="B121" s="22"/>
      <c r="C121" s="21" t="s">
        <v>57</v>
      </c>
      <c r="D121" s="20">
        <f t="shared" si="174"/>
        <v>0</v>
      </c>
      <c r="E121" s="20">
        <f t="shared" si="175"/>
        <v>0</v>
      </c>
      <c r="F121" s="20">
        <v>0</v>
      </c>
      <c r="G121" s="20">
        <v>0</v>
      </c>
      <c r="H121" s="20">
        <f t="shared" si="176"/>
        <v>0</v>
      </c>
      <c r="I121" s="20">
        <v>0</v>
      </c>
      <c r="J121" s="20">
        <v>0</v>
      </c>
      <c r="K121" s="20">
        <f t="shared" si="177"/>
        <v>0</v>
      </c>
      <c r="L121" s="20">
        <f t="shared" si="178"/>
        <v>0</v>
      </c>
      <c r="M121" s="20">
        <v>0</v>
      </c>
      <c r="N121" s="20">
        <v>0</v>
      </c>
      <c r="O121" s="20">
        <f t="shared" si="179"/>
        <v>0</v>
      </c>
      <c r="P121" s="20">
        <v>0</v>
      </c>
      <c r="Q121" s="20">
        <v>0</v>
      </c>
      <c r="R121" s="20">
        <f t="shared" si="180"/>
        <v>0</v>
      </c>
      <c r="S121" s="20">
        <f t="shared" si="181"/>
        <v>0</v>
      </c>
      <c r="T121" s="20">
        <v>0</v>
      </c>
      <c r="U121" s="20">
        <v>0</v>
      </c>
      <c r="V121" s="20">
        <f t="shared" si="182"/>
        <v>0</v>
      </c>
      <c r="W121" s="20">
        <v>0</v>
      </c>
      <c r="X121" s="20">
        <v>0</v>
      </c>
      <c r="Y121" s="20">
        <f t="shared" si="183"/>
        <v>0</v>
      </c>
      <c r="Z121" s="20">
        <f t="shared" si="184"/>
        <v>0</v>
      </c>
      <c r="AA121" s="20">
        <v>0</v>
      </c>
      <c r="AB121" s="20">
        <v>0</v>
      </c>
      <c r="AC121" s="20">
        <f t="shared" si="185"/>
        <v>0</v>
      </c>
      <c r="AD121" s="20">
        <v>0</v>
      </c>
      <c r="AE121" s="20">
        <v>0</v>
      </c>
      <c r="AF121" s="20">
        <f t="shared" si="186"/>
        <v>0</v>
      </c>
      <c r="AG121" s="20">
        <f t="shared" si="187"/>
        <v>0</v>
      </c>
      <c r="AH121" s="20">
        <f t="shared" si="189"/>
        <v>0</v>
      </c>
      <c r="AI121" s="20">
        <f t="shared" si="189"/>
        <v>0</v>
      </c>
      <c r="AJ121" s="20">
        <f t="shared" si="188"/>
        <v>0</v>
      </c>
      <c r="AK121" s="20">
        <f t="shared" si="190"/>
        <v>0</v>
      </c>
      <c r="AL121" s="20">
        <f t="shared" si="190"/>
        <v>0</v>
      </c>
    </row>
    <row r="122" spans="1:38" s="1" customFormat="1" x14ac:dyDescent="0.25">
      <c r="A122" s="23"/>
      <c r="B122" s="22"/>
      <c r="C122" s="21" t="s">
        <v>56</v>
      </c>
      <c r="D122" s="20">
        <f t="shared" si="174"/>
        <v>0</v>
      </c>
      <c r="E122" s="20">
        <f t="shared" si="175"/>
        <v>0</v>
      </c>
      <c r="F122" s="20">
        <v>0</v>
      </c>
      <c r="G122" s="20">
        <v>0</v>
      </c>
      <c r="H122" s="20">
        <f t="shared" si="176"/>
        <v>0</v>
      </c>
      <c r="I122" s="20">
        <v>0</v>
      </c>
      <c r="J122" s="20">
        <v>0</v>
      </c>
      <c r="K122" s="20">
        <f t="shared" si="177"/>
        <v>0</v>
      </c>
      <c r="L122" s="20">
        <f t="shared" si="178"/>
        <v>0</v>
      </c>
      <c r="M122" s="20">
        <v>0</v>
      </c>
      <c r="N122" s="20">
        <v>0</v>
      </c>
      <c r="O122" s="20">
        <f t="shared" si="179"/>
        <v>0</v>
      </c>
      <c r="P122" s="20">
        <v>0</v>
      </c>
      <c r="Q122" s="20">
        <v>0</v>
      </c>
      <c r="R122" s="20">
        <f t="shared" si="180"/>
        <v>0</v>
      </c>
      <c r="S122" s="20">
        <f t="shared" si="181"/>
        <v>0</v>
      </c>
      <c r="T122" s="20">
        <v>0</v>
      </c>
      <c r="U122" s="20">
        <v>0</v>
      </c>
      <c r="V122" s="20">
        <f t="shared" si="182"/>
        <v>0</v>
      </c>
      <c r="W122" s="20">
        <v>0</v>
      </c>
      <c r="X122" s="20">
        <v>0</v>
      </c>
      <c r="Y122" s="20">
        <f t="shared" si="183"/>
        <v>0</v>
      </c>
      <c r="Z122" s="20">
        <f t="shared" si="184"/>
        <v>0</v>
      </c>
      <c r="AA122" s="20">
        <v>0</v>
      </c>
      <c r="AB122" s="20">
        <v>0</v>
      </c>
      <c r="AC122" s="20">
        <f t="shared" si="185"/>
        <v>0</v>
      </c>
      <c r="AD122" s="20">
        <v>0</v>
      </c>
      <c r="AE122" s="20">
        <v>0</v>
      </c>
      <c r="AF122" s="20">
        <f t="shared" si="186"/>
        <v>0</v>
      </c>
      <c r="AG122" s="20">
        <f t="shared" si="187"/>
        <v>0</v>
      </c>
      <c r="AH122" s="20">
        <f t="shared" si="189"/>
        <v>0</v>
      </c>
      <c r="AI122" s="20">
        <f t="shared" si="189"/>
        <v>0</v>
      </c>
      <c r="AJ122" s="20">
        <f t="shared" si="188"/>
        <v>0</v>
      </c>
      <c r="AK122" s="20">
        <f t="shared" si="190"/>
        <v>0</v>
      </c>
      <c r="AL122" s="20">
        <f t="shared" si="190"/>
        <v>0</v>
      </c>
    </row>
    <row r="123" spans="1:38" s="1" customFormat="1" x14ac:dyDescent="0.25">
      <c r="A123" s="23"/>
      <c r="B123" s="22"/>
      <c r="C123" s="21" t="s">
        <v>55</v>
      </c>
      <c r="D123" s="20">
        <f t="shared" si="174"/>
        <v>0</v>
      </c>
      <c r="E123" s="20">
        <f t="shared" si="175"/>
        <v>0</v>
      </c>
      <c r="F123" s="20">
        <v>0</v>
      </c>
      <c r="G123" s="20">
        <v>0</v>
      </c>
      <c r="H123" s="20">
        <f t="shared" si="176"/>
        <v>0</v>
      </c>
      <c r="I123" s="20">
        <v>0</v>
      </c>
      <c r="J123" s="20">
        <v>0</v>
      </c>
      <c r="K123" s="20">
        <f t="shared" si="177"/>
        <v>0</v>
      </c>
      <c r="L123" s="20">
        <f t="shared" si="178"/>
        <v>0</v>
      </c>
      <c r="M123" s="20">
        <v>0</v>
      </c>
      <c r="N123" s="20">
        <v>0</v>
      </c>
      <c r="O123" s="20">
        <f t="shared" si="179"/>
        <v>0</v>
      </c>
      <c r="P123" s="20">
        <v>0</v>
      </c>
      <c r="Q123" s="20">
        <v>0</v>
      </c>
      <c r="R123" s="20">
        <f t="shared" si="180"/>
        <v>0</v>
      </c>
      <c r="S123" s="20">
        <f t="shared" si="181"/>
        <v>0</v>
      </c>
      <c r="T123" s="20">
        <v>0</v>
      </c>
      <c r="U123" s="20">
        <v>0</v>
      </c>
      <c r="V123" s="20">
        <f t="shared" si="182"/>
        <v>0</v>
      </c>
      <c r="W123" s="20">
        <v>0</v>
      </c>
      <c r="X123" s="20">
        <v>0</v>
      </c>
      <c r="Y123" s="20">
        <f t="shared" si="183"/>
        <v>0</v>
      </c>
      <c r="Z123" s="20">
        <f t="shared" si="184"/>
        <v>0</v>
      </c>
      <c r="AA123" s="20">
        <v>0</v>
      </c>
      <c r="AB123" s="20">
        <v>0</v>
      </c>
      <c r="AC123" s="20">
        <f t="shared" si="185"/>
        <v>0</v>
      </c>
      <c r="AD123" s="20">
        <v>0</v>
      </c>
      <c r="AE123" s="20">
        <v>0</v>
      </c>
      <c r="AF123" s="20">
        <f t="shared" si="186"/>
        <v>0</v>
      </c>
      <c r="AG123" s="20">
        <f t="shared" si="187"/>
        <v>0</v>
      </c>
      <c r="AH123" s="20">
        <f t="shared" si="189"/>
        <v>0</v>
      </c>
      <c r="AI123" s="20">
        <f t="shared" si="189"/>
        <v>0</v>
      </c>
      <c r="AJ123" s="20">
        <f t="shared" si="188"/>
        <v>0</v>
      </c>
      <c r="AK123" s="20">
        <f t="shared" si="190"/>
        <v>0</v>
      </c>
      <c r="AL123" s="20">
        <f t="shared" si="190"/>
        <v>0</v>
      </c>
    </row>
    <row r="124" spans="1:38" s="1" customFormat="1" x14ac:dyDescent="0.25">
      <c r="A124" s="23"/>
      <c r="B124" s="22"/>
      <c r="C124" s="24" t="s">
        <v>3</v>
      </c>
      <c r="D124" s="20">
        <f t="shared" si="174"/>
        <v>0</v>
      </c>
      <c r="E124" s="20">
        <f t="shared" si="175"/>
        <v>0</v>
      </c>
      <c r="F124" s="20">
        <v>0</v>
      </c>
      <c r="G124" s="20">
        <v>0</v>
      </c>
      <c r="H124" s="20">
        <f t="shared" si="176"/>
        <v>0</v>
      </c>
      <c r="I124" s="20">
        <v>0</v>
      </c>
      <c r="J124" s="20">
        <v>0</v>
      </c>
      <c r="K124" s="20">
        <f t="shared" si="177"/>
        <v>0</v>
      </c>
      <c r="L124" s="20">
        <f t="shared" si="178"/>
        <v>0</v>
      </c>
      <c r="M124" s="20">
        <v>0</v>
      </c>
      <c r="N124" s="20">
        <v>0</v>
      </c>
      <c r="O124" s="20">
        <f t="shared" si="179"/>
        <v>0</v>
      </c>
      <c r="P124" s="20">
        <v>0</v>
      </c>
      <c r="Q124" s="20">
        <v>0</v>
      </c>
      <c r="R124" s="20">
        <f t="shared" si="180"/>
        <v>0</v>
      </c>
      <c r="S124" s="20">
        <f t="shared" si="181"/>
        <v>0</v>
      </c>
      <c r="T124" s="20">
        <v>0</v>
      </c>
      <c r="U124" s="20">
        <v>0</v>
      </c>
      <c r="V124" s="20">
        <f t="shared" si="182"/>
        <v>0</v>
      </c>
      <c r="W124" s="20">
        <v>0</v>
      </c>
      <c r="X124" s="20">
        <v>0</v>
      </c>
      <c r="Y124" s="20">
        <f t="shared" si="183"/>
        <v>0</v>
      </c>
      <c r="Z124" s="20">
        <f t="shared" si="184"/>
        <v>0</v>
      </c>
      <c r="AA124" s="20">
        <v>0</v>
      </c>
      <c r="AB124" s="20">
        <v>0</v>
      </c>
      <c r="AC124" s="20">
        <f t="shared" si="185"/>
        <v>0</v>
      </c>
      <c r="AD124" s="20">
        <v>0</v>
      </c>
      <c r="AE124" s="20">
        <v>0</v>
      </c>
      <c r="AF124" s="20">
        <f t="shared" si="186"/>
        <v>0</v>
      </c>
      <c r="AG124" s="20">
        <f t="shared" si="187"/>
        <v>0</v>
      </c>
      <c r="AH124" s="20">
        <f t="shared" si="189"/>
        <v>0</v>
      </c>
      <c r="AI124" s="20">
        <f t="shared" si="189"/>
        <v>0</v>
      </c>
      <c r="AJ124" s="20">
        <f t="shared" si="188"/>
        <v>0</v>
      </c>
      <c r="AK124" s="20">
        <f t="shared" si="190"/>
        <v>0</v>
      </c>
      <c r="AL124" s="20">
        <f t="shared" si="190"/>
        <v>0</v>
      </c>
    </row>
    <row r="125" spans="1:38" s="1" customFormat="1" x14ac:dyDescent="0.25">
      <c r="A125" s="23"/>
      <c r="B125" s="22"/>
      <c r="C125" s="33" t="s">
        <v>2</v>
      </c>
      <c r="D125" s="20">
        <f t="shared" si="174"/>
        <v>32588</v>
      </c>
      <c r="E125" s="20">
        <f t="shared" si="175"/>
        <v>32588</v>
      </c>
      <c r="F125" s="20">
        <v>17028</v>
      </c>
      <c r="G125" s="20">
        <v>15560</v>
      </c>
      <c r="H125" s="20">
        <f t="shared" si="176"/>
        <v>0</v>
      </c>
      <c r="I125" s="20">
        <v>0</v>
      </c>
      <c r="J125" s="20">
        <v>0</v>
      </c>
      <c r="K125" s="20">
        <f t="shared" si="177"/>
        <v>31408.5</v>
      </c>
      <c r="L125" s="20">
        <f t="shared" si="178"/>
        <v>31408.5</v>
      </c>
      <c r="M125" s="20">
        <v>16923.5</v>
      </c>
      <c r="N125" s="20">
        <v>14485</v>
      </c>
      <c r="O125" s="20">
        <f t="shared" si="179"/>
        <v>0</v>
      </c>
      <c r="P125" s="20">
        <v>0</v>
      </c>
      <c r="Q125" s="20">
        <v>0</v>
      </c>
      <c r="R125" s="20">
        <f t="shared" si="180"/>
        <v>42994</v>
      </c>
      <c r="S125" s="20">
        <f t="shared" si="181"/>
        <v>42994</v>
      </c>
      <c r="T125" s="20">
        <v>28608</v>
      </c>
      <c r="U125" s="20">
        <v>14386</v>
      </c>
      <c r="V125" s="20">
        <f t="shared" si="182"/>
        <v>0</v>
      </c>
      <c r="W125" s="20">
        <v>0</v>
      </c>
      <c r="X125" s="20">
        <v>0</v>
      </c>
      <c r="Y125" s="20">
        <f t="shared" si="183"/>
        <v>32063</v>
      </c>
      <c r="Z125" s="20">
        <f t="shared" si="184"/>
        <v>32063</v>
      </c>
      <c r="AA125" s="20">
        <v>17791.5</v>
      </c>
      <c r="AB125" s="20">
        <v>14271.5</v>
      </c>
      <c r="AC125" s="20">
        <f t="shared" si="185"/>
        <v>0</v>
      </c>
      <c r="AD125" s="20">
        <v>0</v>
      </c>
      <c r="AE125" s="20">
        <v>0</v>
      </c>
      <c r="AF125" s="20">
        <f t="shared" si="186"/>
        <v>139053.5</v>
      </c>
      <c r="AG125" s="20">
        <f t="shared" si="187"/>
        <v>139053.5</v>
      </c>
      <c r="AH125" s="20">
        <f t="shared" si="189"/>
        <v>80351</v>
      </c>
      <c r="AI125" s="20">
        <f t="shared" si="189"/>
        <v>58702.5</v>
      </c>
      <c r="AJ125" s="20">
        <f t="shared" si="188"/>
        <v>0</v>
      </c>
      <c r="AK125" s="20">
        <f t="shared" si="190"/>
        <v>0</v>
      </c>
      <c r="AL125" s="20">
        <f t="shared" si="190"/>
        <v>0</v>
      </c>
    </row>
    <row r="126" spans="1:38" s="1" customFormat="1" x14ac:dyDescent="0.25">
      <c r="A126" s="23"/>
      <c r="B126" s="22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s="15" customFormat="1" x14ac:dyDescent="0.25">
      <c r="A127" s="26"/>
      <c r="B127" s="25" t="s">
        <v>54</v>
      </c>
      <c r="C127" s="17"/>
      <c r="D127" s="16">
        <f t="shared" ref="D127:D136" si="191">+E127+H127</f>
        <v>8736.5</v>
      </c>
      <c r="E127" s="16">
        <f t="shared" ref="E127:E136" si="192">+F127+G127</f>
        <v>8736.5</v>
      </c>
      <c r="F127" s="16">
        <f>SUM(F128:F136)</f>
        <v>3855</v>
      </c>
      <c r="G127" s="16">
        <f>SUM(G128:G136)</f>
        <v>4881.5</v>
      </c>
      <c r="H127" s="16">
        <f t="shared" ref="H127:H136" si="193">+I127+J127</f>
        <v>0</v>
      </c>
      <c r="I127" s="16">
        <f>SUM(I128:I136)</f>
        <v>0</v>
      </c>
      <c r="J127" s="16">
        <f>SUM(J128:J136)</f>
        <v>0</v>
      </c>
      <c r="K127" s="16">
        <f t="shared" ref="K127:K136" si="194">+L127+O127</f>
        <v>7588</v>
      </c>
      <c r="L127" s="16">
        <f t="shared" ref="L127:L136" si="195">+M127+N127</f>
        <v>7588</v>
      </c>
      <c r="M127" s="16">
        <f>SUM(M128:M136)</f>
        <v>4518</v>
      </c>
      <c r="N127" s="16">
        <f>SUM(N128:N136)</f>
        <v>3070</v>
      </c>
      <c r="O127" s="16">
        <f t="shared" ref="O127:O136" si="196">+P127+Q127</f>
        <v>0</v>
      </c>
      <c r="P127" s="16">
        <f>SUM(P128:P136)</f>
        <v>0</v>
      </c>
      <c r="Q127" s="16">
        <f>SUM(Q128:Q136)</f>
        <v>0</v>
      </c>
      <c r="R127" s="16">
        <f t="shared" ref="R127:R136" si="197">+S127+V127</f>
        <v>7163</v>
      </c>
      <c r="S127" s="16">
        <f t="shared" ref="S127:S136" si="198">+T127+U127</f>
        <v>7163</v>
      </c>
      <c r="T127" s="16">
        <f>SUM(T128:T136)</f>
        <v>4023</v>
      </c>
      <c r="U127" s="16">
        <f>SUM(U128:U136)</f>
        <v>3140</v>
      </c>
      <c r="V127" s="16">
        <f t="shared" ref="V127:V136" si="199">+W127+X127</f>
        <v>0</v>
      </c>
      <c r="W127" s="16">
        <f>SUM(W128:W136)</f>
        <v>0</v>
      </c>
      <c r="X127" s="16">
        <f>SUM(X128:X136)</f>
        <v>0</v>
      </c>
      <c r="Y127" s="16">
        <f t="shared" ref="Y127:Y136" si="200">+Z127+AC127</f>
        <v>5800.5</v>
      </c>
      <c r="Z127" s="16">
        <f t="shared" ref="Z127:Z136" si="201">+AA127+AB127</f>
        <v>5800.5</v>
      </c>
      <c r="AA127" s="16">
        <f>SUM(AA128:AA136)</f>
        <v>3674</v>
      </c>
      <c r="AB127" s="16">
        <f>SUM(AB128:AB136)</f>
        <v>2126.5</v>
      </c>
      <c r="AC127" s="16">
        <f t="shared" ref="AC127:AC136" si="202">+AD127+AE127</f>
        <v>0</v>
      </c>
      <c r="AD127" s="16">
        <f>SUM(AD128:AD136)</f>
        <v>0</v>
      </c>
      <c r="AE127" s="16">
        <f>SUM(AE128:AE136)</f>
        <v>0</v>
      </c>
      <c r="AF127" s="16">
        <f t="shared" ref="AF127:AF136" si="203">+AG127+AJ127</f>
        <v>29288</v>
      </c>
      <c r="AG127" s="16">
        <f t="shared" ref="AG127:AG136" si="204">+AH127+AI127</f>
        <v>29288</v>
      </c>
      <c r="AH127" s="16">
        <f>SUM(AH128:AH136)</f>
        <v>16070</v>
      </c>
      <c r="AI127" s="16">
        <f>SUM(AI128:AI136)</f>
        <v>13218</v>
      </c>
      <c r="AJ127" s="16">
        <f t="shared" ref="AJ127:AJ136" si="205">+AK127+AL127</f>
        <v>0</v>
      </c>
      <c r="AK127" s="16">
        <f>SUM(AK128:AK136)</f>
        <v>0</v>
      </c>
      <c r="AL127" s="16">
        <f>SUM(AL128:AL136)</f>
        <v>0</v>
      </c>
    </row>
    <row r="128" spans="1:38" s="1" customFormat="1" x14ac:dyDescent="0.25">
      <c r="A128" s="23"/>
      <c r="B128" s="22"/>
      <c r="C128" s="21" t="s">
        <v>53</v>
      </c>
      <c r="D128" s="20">
        <f t="shared" si="191"/>
        <v>8640</v>
      </c>
      <c r="E128" s="20">
        <f t="shared" si="192"/>
        <v>8640</v>
      </c>
      <c r="F128" s="20">
        <v>3758.5</v>
      </c>
      <c r="G128" s="20">
        <v>4881.5</v>
      </c>
      <c r="H128" s="20">
        <f t="shared" si="193"/>
        <v>0</v>
      </c>
      <c r="I128" s="20">
        <v>0</v>
      </c>
      <c r="J128" s="20">
        <v>0</v>
      </c>
      <c r="K128" s="20">
        <f t="shared" si="194"/>
        <v>7437</v>
      </c>
      <c r="L128" s="20">
        <f t="shared" si="195"/>
        <v>7437</v>
      </c>
      <c r="M128" s="20">
        <v>4367</v>
      </c>
      <c r="N128" s="20">
        <v>3070</v>
      </c>
      <c r="O128" s="20">
        <f t="shared" si="196"/>
        <v>0</v>
      </c>
      <c r="P128" s="20">
        <v>0</v>
      </c>
      <c r="Q128" s="20">
        <v>0</v>
      </c>
      <c r="R128" s="20">
        <f t="shared" si="197"/>
        <v>7018.5</v>
      </c>
      <c r="S128" s="20">
        <f t="shared" si="198"/>
        <v>7018.5</v>
      </c>
      <c r="T128" s="20">
        <v>3878.5</v>
      </c>
      <c r="U128" s="20">
        <v>3140</v>
      </c>
      <c r="V128" s="20">
        <f t="shared" si="199"/>
        <v>0</v>
      </c>
      <c r="W128" s="20">
        <v>0</v>
      </c>
      <c r="X128" s="20">
        <v>0</v>
      </c>
      <c r="Y128" s="20">
        <f t="shared" si="200"/>
        <v>5615.5</v>
      </c>
      <c r="Z128" s="20">
        <f t="shared" si="201"/>
        <v>5615.5</v>
      </c>
      <c r="AA128" s="20">
        <v>3489.5</v>
      </c>
      <c r="AB128" s="20">
        <v>2126</v>
      </c>
      <c r="AC128" s="20">
        <f t="shared" si="202"/>
        <v>0</v>
      </c>
      <c r="AD128" s="20">
        <v>0</v>
      </c>
      <c r="AE128" s="20">
        <v>0</v>
      </c>
      <c r="AF128" s="20">
        <f t="shared" si="203"/>
        <v>28711</v>
      </c>
      <c r="AG128" s="20">
        <f t="shared" si="204"/>
        <v>28711</v>
      </c>
      <c r="AH128" s="20">
        <f t="shared" ref="AH128:AH136" si="206">+F128+M128+T128+AA128</f>
        <v>15493.5</v>
      </c>
      <c r="AI128" s="20">
        <f t="shared" ref="AI128:AI136" si="207">+G128+N128+U128+AB128</f>
        <v>13217.5</v>
      </c>
      <c r="AJ128" s="20">
        <f t="shared" si="205"/>
        <v>0</v>
      </c>
      <c r="AK128" s="20">
        <f t="shared" ref="AK128:AK136" si="208">+I128+P128+W128+AD128</f>
        <v>0</v>
      </c>
      <c r="AL128" s="20">
        <f t="shared" ref="AL128:AL136" si="209">+J128+Q128+X128+AE128</f>
        <v>0</v>
      </c>
    </row>
    <row r="129" spans="1:38" s="1" customFormat="1" x14ac:dyDescent="0.25">
      <c r="A129" s="23"/>
      <c r="B129" s="22"/>
      <c r="C129" s="21" t="s">
        <v>52</v>
      </c>
      <c r="D129" s="20">
        <f t="shared" si="191"/>
        <v>0</v>
      </c>
      <c r="E129" s="20">
        <f t="shared" si="192"/>
        <v>0</v>
      </c>
      <c r="F129" s="20">
        <v>0</v>
      </c>
      <c r="G129" s="20">
        <v>0</v>
      </c>
      <c r="H129" s="20">
        <f t="shared" si="193"/>
        <v>0</v>
      </c>
      <c r="I129" s="20">
        <v>0</v>
      </c>
      <c r="J129" s="20">
        <v>0</v>
      </c>
      <c r="K129" s="20">
        <f t="shared" si="194"/>
        <v>0</v>
      </c>
      <c r="L129" s="20">
        <f t="shared" si="195"/>
        <v>0</v>
      </c>
      <c r="M129" s="20">
        <v>0</v>
      </c>
      <c r="N129" s="20">
        <v>0</v>
      </c>
      <c r="O129" s="20">
        <f t="shared" si="196"/>
        <v>0</v>
      </c>
      <c r="P129" s="20">
        <v>0</v>
      </c>
      <c r="Q129" s="20">
        <v>0</v>
      </c>
      <c r="R129" s="20">
        <f t="shared" si="197"/>
        <v>0</v>
      </c>
      <c r="S129" s="20">
        <f t="shared" si="198"/>
        <v>0</v>
      </c>
      <c r="T129" s="20">
        <v>0</v>
      </c>
      <c r="U129" s="20">
        <v>0</v>
      </c>
      <c r="V129" s="20">
        <f t="shared" si="199"/>
        <v>0</v>
      </c>
      <c r="W129" s="20">
        <v>0</v>
      </c>
      <c r="X129" s="20">
        <v>0</v>
      </c>
      <c r="Y129" s="20">
        <f t="shared" si="200"/>
        <v>0</v>
      </c>
      <c r="Z129" s="20">
        <f t="shared" si="201"/>
        <v>0</v>
      </c>
      <c r="AA129" s="20">
        <v>0</v>
      </c>
      <c r="AB129" s="20">
        <v>0</v>
      </c>
      <c r="AC129" s="20">
        <f t="shared" si="202"/>
        <v>0</v>
      </c>
      <c r="AD129" s="20">
        <v>0</v>
      </c>
      <c r="AE129" s="20">
        <v>0</v>
      </c>
      <c r="AF129" s="20">
        <f t="shared" si="203"/>
        <v>0</v>
      </c>
      <c r="AG129" s="20">
        <f t="shared" si="204"/>
        <v>0</v>
      </c>
      <c r="AH129" s="20">
        <f t="shared" si="206"/>
        <v>0</v>
      </c>
      <c r="AI129" s="20">
        <f t="shared" si="207"/>
        <v>0</v>
      </c>
      <c r="AJ129" s="20">
        <f t="shared" si="205"/>
        <v>0</v>
      </c>
      <c r="AK129" s="20">
        <f t="shared" si="208"/>
        <v>0</v>
      </c>
      <c r="AL129" s="20">
        <f t="shared" si="209"/>
        <v>0</v>
      </c>
    </row>
    <row r="130" spans="1:38" s="1" customFormat="1" x14ac:dyDescent="0.25">
      <c r="A130" s="23"/>
      <c r="B130" s="22"/>
      <c r="C130" s="21" t="s">
        <v>51</v>
      </c>
      <c r="D130" s="20">
        <f t="shared" si="191"/>
        <v>0</v>
      </c>
      <c r="E130" s="20">
        <f t="shared" si="192"/>
        <v>0</v>
      </c>
      <c r="F130" s="20">
        <v>0</v>
      </c>
      <c r="G130" s="20">
        <v>0</v>
      </c>
      <c r="H130" s="20">
        <f t="shared" si="193"/>
        <v>0</v>
      </c>
      <c r="I130" s="20">
        <v>0</v>
      </c>
      <c r="J130" s="20">
        <v>0</v>
      </c>
      <c r="K130" s="20">
        <f t="shared" si="194"/>
        <v>0</v>
      </c>
      <c r="L130" s="20">
        <f t="shared" si="195"/>
        <v>0</v>
      </c>
      <c r="M130" s="20">
        <v>0</v>
      </c>
      <c r="N130" s="20">
        <v>0</v>
      </c>
      <c r="O130" s="20">
        <f t="shared" si="196"/>
        <v>0</v>
      </c>
      <c r="P130" s="20">
        <v>0</v>
      </c>
      <c r="Q130" s="20">
        <v>0</v>
      </c>
      <c r="R130" s="20">
        <f t="shared" si="197"/>
        <v>0</v>
      </c>
      <c r="S130" s="20">
        <f t="shared" si="198"/>
        <v>0</v>
      </c>
      <c r="T130" s="20">
        <v>0</v>
      </c>
      <c r="U130" s="20">
        <v>0</v>
      </c>
      <c r="V130" s="20">
        <f t="shared" si="199"/>
        <v>0</v>
      </c>
      <c r="W130" s="20">
        <v>0</v>
      </c>
      <c r="X130" s="20">
        <v>0</v>
      </c>
      <c r="Y130" s="20">
        <f t="shared" si="200"/>
        <v>0</v>
      </c>
      <c r="Z130" s="20">
        <f t="shared" si="201"/>
        <v>0</v>
      </c>
      <c r="AA130" s="20">
        <v>0</v>
      </c>
      <c r="AB130" s="20">
        <v>0</v>
      </c>
      <c r="AC130" s="20">
        <f t="shared" si="202"/>
        <v>0</v>
      </c>
      <c r="AD130" s="20">
        <v>0</v>
      </c>
      <c r="AE130" s="20">
        <v>0</v>
      </c>
      <c r="AF130" s="20">
        <f t="shared" si="203"/>
        <v>0</v>
      </c>
      <c r="AG130" s="20">
        <f t="shared" si="204"/>
        <v>0</v>
      </c>
      <c r="AH130" s="20">
        <f t="shared" si="206"/>
        <v>0</v>
      </c>
      <c r="AI130" s="20">
        <f t="shared" si="207"/>
        <v>0</v>
      </c>
      <c r="AJ130" s="20">
        <f t="shared" si="205"/>
        <v>0</v>
      </c>
      <c r="AK130" s="20">
        <f t="shared" si="208"/>
        <v>0</v>
      </c>
      <c r="AL130" s="20">
        <f t="shared" si="209"/>
        <v>0</v>
      </c>
    </row>
    <row r="131" spans="1:38" s="1" customFormat="1" x14ac:dyDescent="0.25">
      <c r="A131" s="23"/>
      <c r="B131" s="22"/>
      <c r="C131" s="21" t="s">
        <v>50</v>
      </c>
      <c r="D131" s="20">
        <f t="shared" si="191"/>
        <v>0</v>
      </c>
      <c r="E131" s="20">
        <f t="shared" si="192"/>
        <v>0</v>
      </c>
      <c r="F131" s="20">
        <v>0</v>
      </c>
      <c r="G131" s="20">
        <v>0</v>
      </c>
      <c r="H131" s="20">
        <f t="shared" si="193"/>
        <v>0</v>
      </c>
      <c r="I131" s="20">
        <v>0</v>
      </c>
      <c r="J131" s="20">
        <v>0</v>
      </c>
      <c r="K131" s="20">
        <f t="shared" si="194"/>
        <v>0</v>
      </c>
      <c r="L131" s="20">
        <f t="shared" si="195"/>
        <v>0</v>
      </c>
      <c r="M131" s="20">
        <v>0</v>
      </c>
      <c r="N131" s="20">
        <v>0</v>
      </c>
      <c r="O131" s="20">
        <f t="shared" si="196"/>
        <v>0</v>
      </c>
      <c r="P131" s="20">
        <v>0</v>
      </c>
      <c r="Q131" s="20">
        <v>0</v>
      </c>
      <c r="R131" s="20">
        <f t="shared" si="197"/>
        <v>0</v>
      </c>
      <c r="S131" s="20">
        <f t="shared" si="198"/>
        <v>0</v>
      </c>
      <c r="T131" s="20">
        <v>0</v>
      </c>
      <c r="U131" s="20">
        <v>0</v>
      </c>
      <c r="V131" s="20">
        <f t="shared" si="199"/>
        <v>0</v>
      </c>
      <c r="W131" s="20">
        <v>0</v>
      </c>
      <c r="X131" s="20">
        <v>0</v>
      </c>
      <c r="Y131" s="20">
        <f t="shared" si="200"/>
        <v>0</v>
      </c>
      <c r="Z131" s="20">
        <f t="shared" si="201"/>
        <v>0</v>
      </c>
      <c r="AA131" s="20">
        <v>0</v>
      </c>
      <c r="AB131" s="20">
        <v>0</v>
      </c>
      <c r="AC131" s="20">
        <f t="shared" si="202"/>
        <v>0</v>
      </c>
      <c r="AD131" s="20">
        <v>0</v>
      </c>
      <c r="AE131" s="20">
        <v>0</v>
      </c>
      <c r="AF131" s="20">
        <f t="shared" si="203"/>
        <v>0</v>
      </c>
      <c r="AG131" s="20">
        <f t="shared" si="204"/>
        <v>0</v>
      </c>
      <c r="AH131" s="20">
        <f t="shared" si="206"/>
        <v>0</v>
      </c>
      <c r="AI131" s="20">
        <f t="shared" si="207"/>
        <v>0</v>
      </c>
      <c r="AJ131" s="20">
        <f t="shared" si="205"/>
        <v>0</v>
      </c>
      <c r="AK131" s="20">
        <f t="shared" si="208"/>
        <v>0</v>
      </c>
      <c r="AL131" s="20">
        <f t="shared" si="209"/>
        <v>0</v>
      </c>
    </row>
    <row r="132" spans="1:38" s="1" customFormat="1" x14ac:dyDescent="0.25">
      <c r="A132" s="23"/>
      <c r="B132" s="22"/>
      <c r="C132" s="21" t="s">
        <v>49</v>
      </c>
      <c r="D132" s="20">
        <f t="shared" si="191"/>
        <v>0</v>
      </c>
      <c r="E132" s="20">
        <f t="shared" si="192"/>
        <v>0</v>
      </c>
      <c r="F132" s="20">
        <v>0</v>
      </c>
      <c r="G132" s="20">
        <v>0</v>
      </c>
      <c r="H132" s="20">
        <f t="shared" si="193"/>
        <v>0</v>
      </c>
      <c r="I132" s="20">
        <v>0</v>
      </c>
      <c r="J132" s="20">
        <v>0</v>
      </c>
      <c r="K132" s="20">
        <f t="shared" si="194"/>
        <v>0</v>
      </c>
      <c r="L132" s="20">
        <f t="shared" si="195"/>
        <v>0</v>
      </c>
      <c r="M132" s="20">
        <v>0</v>
      </c>
      <c r="N132" s="20">
        <v>0</v>
      </c>
      <c r="O132" s="20">
        <f t="shared" si="196"/>
        <v>0</v>
      </c>
      <c r="P132" s="20">
        <v>0</v>
      </c>
      <c r="Q132" s="20">
        <v>0</v>
      </c>
      <c r="R132" s="20">
        <f t="shared" si="197"/>
        <v>0</v>
      </c>
      <c r="S132" s="20">
        <f t="shared" si="198"/>
        <v>0</v>
      </c>
      <c r="T132" s="20">
        <v>0</v>
      </c>
      <c r="U132" s="20">
        <v>0</v>
      </c>
      <c r="V132" s="20">
        <f t="shared" si="199"/>
        <v>0</v>
      </c>
      <c r="W132" s="20">
        <v>0</v>
      </c>
      <c r="X132" s="20">
        <v>0</v>
      </c>
      <c r="Y132" s="20">
        <f t="shared" si="200"/>
        <v>0</v>
      </c>
      <c r="Z132" s="20">
        <f t="shared" si="201"/>
        <v>0</v>
      </c>
      <c r="AA132" s="20">
        <v>0</v>
      </c>
      <c r="AB132" s="20">
        <v>0</v>
      </c>
      <c r="AC132" s="20">
        <f t="shared" si="202"/>
        <v>0</v>
      </c>
      <c r="AD132" s="20">
        <v>0</v>
      </c>
      <c r="AE132" s="20">
        <v>0</v>
      </c>
      <c r="AF132" s="20">
        <f t="shared" si="203"/>
        <v>0</v>
      </c>
      <c r="AG132" s="20">
        <f t="shared" si="204"/>
        <v>0</v>
      </c>
      <c r="AH132" s="20">
        <f t="shared" si="206"/>
        <v>0</v>
      </c>
      <c r="AI132" s="20">
        <f t="shared" si="207"/>
        <v>0</v>
      </c>
      <c r="AJ132" s="20">
        <f t="shared" si="205"/>
        <v>0</v>
      </c>
      <c r="AK132" s="20">
        <f t="shared" si="208"/>
        <v>0</v>
      </c>
      <c r="AL132" s="20">
        <f t="shared" si="209"/>
        <v>0</v>
      </c>
    </row>
    <row r="133" spans="1:38" s="1" customFormat="1" x14ac:dyDescent="0.25">
      <c r="A133" s="23"/>
      <c r="B133" s="22"/>
      <c r="C133" s="21" t="s">
        <v>48</v>
      </c>
      <c r="D133" s="20">
        <f t="shared" si="191"/>
        <v>0</v>
      </c>
      <c r="E133" s="20">
        <f t="shared" si="192"/>
        <v>0</v>
      </c>
      <c r="F133" s="20">
        <v>0</v>
      </c>
      <c r="G133" s="20">
        <v>0</v>
      </c>
      <c r="H133" s="20">
        <f t="shared" si="193"/>
        <v>0</v>
      </c>
      <c r="I133" s="20">
        <v>0</v>
      </c>
      <c r="J133" s="20">
        <v>0</v>
      </c>
      <c r="K133" s="20">
        <f t="shared" si="194"/>
        <v>0</v>
      </c>
      <c r="L133" s="20">
        <f t="shared" si="195"/>
        <v>0</v>
      </c>
      <c r="M133" s="20">
        <v>0</v>
      </c>
      <c r="N133" s="20">
        <v>0</v>
      </c>
      <c r="O133" s="20">
        <f t="shared" si="196"/>
        <v>0</v>
      </c>
      <c r="P133" s="20">
        <v>0</v>
      </c>
      <c r="Q133" s="20">
        <v>0</v>
      </c>
      <c r="R133" s="20">
        <f t="shared" si="197"/>
        <v>0</v>
      </c>
      <c r="S133" s="20">
        <f t="shared" si="198"/>
        <v>0</v>
      </c>
      <c r="T133" s="20">
        <v>0</v>
      </c>
      <c r="U133" s="20">
        <v>0</v>
      </c>
      <c r="V133" s="20">
        <f t="shared" si="199"/>
        <v>0</v>
      </c>
      <c r="W133" s="20">
        <v>0</v>
      </c>
      <c r="X133" s="20">
        <v>0</v>
      </c>
      <c r="Y133" s="20">
        <f t="shared" si="200"/>
        <v>0</v>
      </c>
      <c r="Z133" s="20">
        <f t="shared" si="201"/>
        <v>0</v>
      </c>
      <c r="AA133" s="20">
        <v>0</v>
      </c>
      <c r="AB133" s="20">
        <v>0</v>
      </c>
      <c r="AC133" s="20">
        <f t="shared" si="202"/>
        <v>0</v>
      </c>
      <c r="AD133" s="20">
        <v>0</v>
      </c>
      <c r="AE133" s="20">
        <v>0</v>
      </c>
      <c r="AF133" s="20">
        <f t="shared" si="203"/>
        <v>0</v>
      </c>
      <c r="AG133" s="20">
        <f t="shared" si="204"/>
        <v>0</v>
      </c>
      <c r="AH133" s="20">
        <f t="shared" si="206"/>
        <v>0</v>
      </c>
      <c r="AI133" s="20">
        <f t="shared" si="207"/>
        <v>0</v>
      </c>
      <c r="AJ133" s="20">
        <f t="shared" si="205"/>
        <v>0</v>
      </c>
      <c r="AK133" s="20">
        <f t="shared" si="208"/>
        <v>0</v>
      </c>
      <c r="AL133" s="20">
        <f t="shared" si="209"/>
        <v>0</v>
      </c>
    </row>
    <row r="134" spans="1:38" s="1" customFormat="1" x14ac:dyDescent="0.25">
      <c r="A134" s="23"/>
      <c r="B134" s="22"/>
      <c r="C134" s="21" t="s">
        <v>47</v>
      </c>
      <c r="D134" s="20">
        <f t="shared" si="191"/>
        <v>0</v>
      </c>
      <c r="E134" s="20">
        <f t="shared" si="192"/>
        <v>0</v>
      </c>
      <c r="F134" s="20">
        <v>0</v>
      </c>
      <c r="G134" s="20">
        <v>0</v>
      </c>
      <c r="H134" s="20">
        <f t="shared" si="193"/>
        <v>0</v>
      </c>
      <c r="I134" s="20">
        <v>0</v>
      </c>
      <c r="J134" s="20">
        <v>0</v>
      </c>
      <c r="K134" s="20">
        <f t="shared" si="194"/>
        <v>0</v>
      </c>
      <c r="L134" s="20">
        <f t="shared" si="195"/>
        <v>0</v>
      </c>
      <c r="M134" s="20">
        <v>0</v>
      </c>
      <c r="N134" s="20">
        <v>0</v>
      </c>
      <c r="O134" s="20">
        <f t="shared" si="196"/>
        <v>0</v>
      </c>
      <c r="P134" s="20">
        <v>0</v>
      </c>
      <c r="Q134" s="20">
        <v>0</v>
      </c>
      <c r="R134" s="20">
        <f t="shared" si="197"/>
        <v>0</v>
      </c>
      <c r="S134" s="20">
        <f t="shared" si="198"/>
        <v>0</v>
      </c>
      <c r="T134" s="20">
        <v>0</v>
      </c>
      <c r="U134" s="20">
        <v>0</v>
      </c>
      <c r="V134" s="20">
        <f t="shared" si="199"/>
        <v>0</v>
      </c>
      <c r="W134" s="20">
        <v>0</v>
      </c>
      <c r="X134" s="20">
        <v>0</v>
      </c>
      <c r="Y134" s="20">
        <f t="shared" si="200"/>
        <v>0</v>
      </c>
      <c r="Z134" s="20">
        <f t="shared" si="201"/>
        <v>0</v>
      </c>
      <c r="AA134" s="20">
        <v>0</v>
      </c>
      <c r="AB134" s="20">
        <v>0</v>
      </c>
      <c r="AC134" s="20">
        <f t="shared" si="202"/>
        <v>0</v>
      </c>
      <c r="AD134" s="20">
        <v>0</v>
      </c>
      <c r="AE134" s="20">
        <v>0</v>
      </c>
      <c r="AF134" s="20">
        <f t="shared" si="203"/>
        <v>0</v>
      </c>
      <c r="AG134" s="20">
        <f t="shared" si="204"/>
        <v>0</v>
      </c>
      <c r="AH134" s="20">
        <f t="shared" si="206"/>
        <v>0</v>
      </c>
      <c r="AI134" s="20">
        <f t="shared" si="207"/>
        <v>0</v>
      </c>
      <c r="AJ134" s="20">
        <f t="shared" si="205"/>
        <v>0</v>
      </c>
      <c r="AK134" s="20">
        <f t="shared" si="208"/>
        <v>0</v>
      </c>
      <c r="AL134" s="20">
        <f t="shared" si="209"/>
        <v>0</v>
      </c>
    </row>
    <row r="135" spans="1:38" s="1" customFormat="1" x14ac:dyDescent="0.25">
      <c r="A135" s="23"/>
      <c r="B135" s="22"/>
      <c r="C135" s="24" t="s">
        <v>3</v>
      </c>
      <c r="D135" s="20">
        <f t="shared" si="191"/>
        <v>96.5</v>
      </c>
      <c r="E135" s="20">
        <f t="shared" si="192"/>
        <v>96.5</v>
      </c>
      <c r="F135" s="20">
        <v>96.5</v>
      </c>
      <c r="G135" s="20">
        <v>0</v>
      </c>
      <c r="H135" s="20">
        <f t="shared" si="193"/>
        <v>0</v>
      </c>
      <c r="I135" s="20">
        <v>0</v>
      </c>
      <c r="J135" s="20">
        <v>0</v>
      </c>
      <c r="K135" s="20">
        <f t="shared" si="194"/>
        <v>151</v>
      </c>
      <c r="L135" s="20">
        <f t="shared" si="195"/>
        <v>151</v>
      </c>
      <c r="M135" s="20">
        <v>151</v>
      </c>
      <c r="N135" s="20">
        <v>0</v>
      </c>
      <c r="O135" s="20">
        <f t="shared" si="196"/>
        <v>0</v>
      </c>
      <c r="P135" s="20">
        <v>0</v>
      </c>
      <c r="Q135" s="20">
        <v>0</v>
      </c>
      <c r="R135" s="20">
        <f t="shared" si="197"/>
        <v>144.5</v>
      </c>
      <c r="S135" s="20">
        <f t="shared" si="198"/>
        <v>144.5</v>
      </c>
      <c r="T135" s="20">
        <v>144.5</v>
      </c>
      <c r="U135" s="20">
        <v>0</v>
      </c>
      <c r="V135" s="20">
        <f t="shared" si="199"/>
        <v>0</v>
      </c>
      <c r="W135" s="20">
        <v>0</v>
      </c>
      <c r="X135" s="20">
        <v>0</v>
      </c>
      <c r="Y135" s="20">
        <f t="shared" si="200"/>
        <v>185</v>
      </c>
      <c r="Z135" s="20">
        <f t="shared" si="201"/>
        <v>185</v>
      </c>
      <c r="AA135" s="20">
        <v>184.5</v>
      </c>
      <c r="AB135" s="20">
        <v>0.5</v>
      </c>
      <c r="AC135" s="20">
        <f t="shared" si="202"/>
        <v>0</v>
      </c>
      <c r="AD135" s="20">
        <v>0</v>
      </c>
      <c r="AE135" s="20">
        <v>0</v>
      </c>
      <c r="AF135" s="20">
        <f t="shared" si="203"/>
        <v>577</v>
      </c>
      <c r="AG135" s="20">
        <f t="shared" si="204"/>
        <v>577</v>
      </c>
      <c r="AH135" s="20">
        <f t="shared" si="206"/>
        <v>576.5</v>
      </c>
      <c r="AI135" s="20">
        <f t="shared" si="207"/>
        <v>0.5</v>
      </c>
      <c r="AJ135" s="20">
        <f t="shared" si="205"/>
        <v>0</v>
      </c>
      <c r="AK135" s="20">
        <f t="shared" si="208"/>
        <v>0</v>
      </c>
      <c r="AL135" s="20">
        <f t="shared" si="209"/>
        <v>0</v>
      </c>
    </row>
    <row r="136" spans="1:38" s="1" customFormat="1" x14ac:dyDescent="0.25">
      <c r="A136" s="23"/>
      <c r="B136" s="22"/>
      <c r="C136" s="24" t="s">
        <v>2</v>
      </c>
      <c r="D136" s="20">
        <f t="shared" si="191"/>
        <v>0</v>
      </c>
      <c r="E136" s="20">
        <f t="shared" si="192"/>
        <v>0</v>
      </c>
      <c r="F136" s="20">
        <v>0</v>
      </c>
      <c r="G136" s="20">
        <v>0</v>
      </c>
      <c r="H136" s="20">
        <f t="shared" si="193"/>
        <v>0</v>
      </c>
      <c r="I136" s="20">
        <v>0</v>
      </c>
      <c r="J136" s="20">
        <v>0</v>
      </c>
      <c r="K136" s="20">
        <f t="shared" si="194"/>
        <v>0</v>
      </c>
      <c r="L136" s="20">
        <f t="shared" si="195"/>
        <v>0</v>
      </c>
      <c r="M136" s="20">
        <v>0</v>
      </c>
      <c r="N136" s="20">
        <v>0</v>
      </c>
      <c r="O136" s="20">
        <f t="shared" si="196"/>
        <v>0</v>
      </c>
      <c r="P136" s="20">
        <v>0</v>
      </c>
      <c r="Q136" s="20">
        <v>0</v>
      </c>
      <c r="R136" s="20">
        <f t="shared" si="197"/>
        <v>0</v>
      </c>
      <c r="S136" s="20">
        <f t="shared" si="198"/>
        <v>0</v>
      </c>
      <c r="T136" s="20">
        <v>0</v>
      </c>
      <c r="U136" s="20">
        <v>0</v>
      </c>
      <c r="V136" s="20">
        <f t="shared" si="199"/>
        <v>0</v>
      </c>
      <c r="W136" s="20">
        <v>0</v>
      </c>
      <c r="X136" s="20">
        <v>0</v>
      </c>
      <c r="Y136" s="20">
        <f t="shared" si="200"/>
        <v>0</v>
      </c>
      <c r="Z136" s="20">
        <f t="shared" si="201"/>
        <v>0</v>
      </c>
      <c r="AA136" s="20">
        <v>0</v>
      </c>
      <c r="AB136" s="20">
        <v>0</v>
      </c>
      <c r="AC136" s="20">
        <f t="shared" si="202"/>
        <v>0</v>
      </c>
      <c r="AD136" s="20">
        <v>0</v>
      </c>
      <c r="AE136" s="20">
        <v>0</v>
      </c>
      <c r="AF136" s="20">
        <f t="shared" si="203"/>
        <v>0</v>
      </c>
      <c r="AG136" s="20">
        <f t="shared" si="204"/>
        <v>0</v>
      </c>
      <c r="AH136" s="20">
        <f t="shared" si="206"/>
        <v>0</v>
      </c>
      <c r="AI136" s="20">
        <f t="shared" si="207"/>
        <v>0</v>
      </c>
      <c r="AJ136" s="20">
        <f t="shared" si="205"/>
        <v>0</v>
      </c>
      <c r="AK136" s="20">
        <f t="shared" si="208"/>
        <v>0</v>
      </c>
      <c r="AL136" s="20">
        <f t="shared" si="209"/>
        <v>0</v>
      </c>
    </row>
    <row r="137" spans="1:38" s="1" customFormat="1" x14ac:dyDescent="0.25">
      <c r="A137" s="23"/>
      <c r="B137" s="22"/>
      <c r="C137" s="2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s="15" customFormat="1" x14ac:dyDescent="0.25">
      <c r="A138" s="26"/>
      <c r="B138" s="25" t="s">
        <v>46</v>
      </c>
      <c r="C138" s="17"/>
      <c r="D138" s="16">
        <f t="shared" ref="D138:D145" si="210">+E138+H138</f>
        <v>6625</v>
      </c>
      <c r="E138" s="16">
        <f t="shared" ref="E138:E145" si="211">+F138+G138</f>
        <v>6625</v>
      </c>
      <c r="F138" s="16">
        <f>SUM(F139:F145)</f>
        <v>3325</v>
      </c>
      <c r="G138" s="16">
        <f>SUM(G139:G145)</f>
        <v>3300</v>
      </c>
      <c r="H138" s="16">
        <f t="shared" ref="H138:H145" si="212">+I138+J138</f>
        <v>0</v>
      </c>
      <c r="I138" s="16">
        <f>SUM(I139:I145)</f>
        <v>0</v>
      </c>
      <c r="J138" s="16">
        <f>SUM(J139:J145)</f>
        <v>0</v>
      </c>
      <c r="K138" s="16">
        <f t="shared" ref="K138:K145" si="213">+L138+O138</f>
        <v>6612.5</v>
      </c>
      <c r="L138" s="16">
        <f t="shared" ref="L138:L145" si="214">+M138+N138</f>
        <v>6612.5</v>
      </c>
      <c r="M138" s="16">
        <f>SUM(M139:M145)</f>
        <v>3237</v>
      </c>
      <c r="N138" s="16">
        <f>SUM(N139:N145)</f>
        <v>3375.5</v>
      </c>
      <c r="O138" s="16">
        <f t="shared" ref="O138:O145" si="215">+P138+Q138</f>
        <v>0</v>
      </c>
      <c r="P138" s="16">
        <f>SUM(P139:P145)</f>
        <v>0</v>
      </c>
      <c r="Q138" s="16">
        <f>SUM(Q139:Q145)</f>
        <v>0</v>
      </c>
      <c r="R138" s="16">
        <f t="shared" ref="R138:R145" si="216">+S138+V138</f>
        <v>6180.5</v>
      </c>
      <c r="S138" s="16">
        <f t="shared" ref="S138:S145" si="217">+T138+U138</f>
        <v>6180.5</v>
      </c>
      <c r="T138" s="16">
        <f>SUM(T139:T145)</f>
        <v>3146</v>
      </c>
      <c r="U138" s="16">
        <f>SUM(U139:U145)</f>
        <v>3034.5</v>
      </c>
      <c r="V138" s="16">
        <f t="shared" ref="V138:V145" si="218">+W138+X138</f>
        <v>0</v>
      </c>
      <c r="W138" s="16">
        <f>SUM(W139:W145)</f>
        <v>0</v>
      </c>
      <c r="X138" s="16">
        <f>SUM(X139:X145)</f>
        <v>0</v>
      </c>
      <c r="Y138" s="16">
        <f t="shared" ref="Y138:Y145" si="219">+Z138+AC138</f>
        <v>7359</v>
      </c>
      <c r="Z138" s="16">
        <f t="shared" ref="Z138:Z145" si="220">+AA138+AB138</f>
        <v>7359</v>
      </c>
      <c r="AA138" s="16">
        <f>SUM(AA139:AA145)</f>
        <v>3814.5</v>
      </c>
      <c r="AB138" s="16">
        <f>SUM(AB139:AB145)</f>
        <v>3544.5</v>
      </c>
      <c r="AC138" s="16">
        <f t="shared" ref="AC138:AC145" si="221">+AD138+AE138</f>
        <v>0</v>
      </c>
      <c r="AD138" s="16">
        <f>SUM(AD139:AD145)</f>
        <v>0</v>
      </c>
      <c r="AE138" s="16">
        <f>SUM(AE139:AE145)</f>
        <v>0</v>
      </c>
      <c r="AF138" s="16">
        <f t="shared" ref="AF138:AF145" si="222">+AG138+AJ138</f>
        <v>26777</v>
      </c>
      <c r="AG138" s="16">
        <f t="shared" ref="AG138:AG145" si="223">+AH138+AI138</f>
        <v>26777</v>
      </c>
      <c r="AH138" s="16">
        <f>SUM(AH139:AH145)</f>
        <v>13522.5</v>
      </c>
      <c r="AI138" s="16">
        <f>SUM(AI139:AI145)</f>
        <v>13254.5</v>
      </c>
      <c r="AJ138" s="16">
        <f t="shared" ref="AJ138:AJ145" si="224">+AK138+AL138</f>
        <v>0</v>
      </c>
      <c r="AK138" s="16">
        <f>SUM(AK139:AK145)</f>
        <v>0</v>
      </c>
      <c r="AL138" s="16">
        <f>SUM(AL139:AL145)</f>
        <v>0</v>
      </c>
    </row>
    <row r="139" spans="1:38" s="1" customFormat="1" x14ac:dyDescent="0.25">
      <c r="A139" s="23"/>
      <c r="B139" s="22"/>
      <c r="C139" s="21" t="s">
        <v>45</v>
      </c>
      <c r="D139" s="20">
        <f t="shared" si="210"/>
        <v>5893.5</v>
      </c>
      <c r="E139" s="20">
        <f t="shared" si="211"/>
        <v>5893.5</v>
      </c>
      <c r="F139" s="20">
        <v>2977.5</v>
      </c>
      <c r="G139" s="20">
        <v>2916</v>
      </c>
      <c r="H139" s="20">
        <f t="shared" si="212"/>
        <v>0</v>
      </c>
      <c r="I139" s="20">
        <v>0</v>
      </c>
      <c r="J139" s="20">
        <v>0</v>
      </c>
      <c r="K139" s="20">
        <f t="shared" si="213"/>
        <v>5824.5</v>
      </c>
      <c r="L139" s="20">
        <f t="shared" si="214"/>
        <v>5824.5</v>
      </c>
      <c r="M139" s="20">
        <v>2834</v>
      </c>
      <c r="N139" s="20">
        <v>2990.5</v>
      </c>
      <c r="O139" s="20">
        <f t="shared" si="215"/>
        <v>0</v>
      </c>
      <c r="P139" s="20">
        <v>0</v>
      </c>
      <c r="Q139" s="20">
        <v>0</v>
      </c>
      <c r="R139" s="20">
        <f t="shared" si="216"/>
        <v>5260.5</v>
      </c>
      <c r="S139" s="20">
        <f t="shared" si="217"/>
        <v>5260.5</v>
      </c>
      <c r="T139" s="20">
        <v>2713</v>
      </c>
      <c r="U139" s="20">
        <v>2547.5</v>
      </c>
      <c r="V139" s="20">
        <f t="shared" si="218"/>
        <v>0</v>
      </c>
      <c r="W139" s="20">
        <v>0</v>
      </c>
      <c r="X139" s="20">
        <v>0</v>
      </c>
      <c r="Y139" s="20">
        <f t="shared" si="219"/>
        <v>6347</v>
      </c>
      <c r="Z139" s="20">
        <f t="shared" si="220"/>
        <v>6347</v>
      </c>
      <c r="AA139" s="20">
        <v>3347.5</v>
      </c>
      <c r="AB139" s="20">
        <v>2999.5</v>
      </c>
      <c r="AC139" s="20">
        <f t="shared" si="221"/>
        <v>0</v>
      </c>
      <c r="AD139" s="20">
        <v>0</v>
      </c>
      <c r="AE139" s="20">
        <v>0</v>
      </c>
      <c r="AF139" s="20">
        <f t="shared" si="222"/>
        <v>23325.5</v>
      </c>
      <c r="AG139" s="20">
        <f t="shared" si="223"/>
        <v>23325.5</v>
      </c>
      <c r="AH139" s="20">
        <f t="shared" ref="AH139:AI145" si="225">+F139+M139+T139+AA139</f>
        <v>11872</v>
      </c>
      <c r="AI139" s="20">
        <f t="shared" si="225"/>
        <v>11453.5</v>
      </c>
      <c r="AJ139" s="20">
        <f t="shared" si="224"/>
        <v>0</v>
      </c>
      <c r="AK139" s="20">
        <f t="shared" ref="AK139:AL145" si="226">+I139+P139+W139+AD139</f>
        <v>0</v>
      </c>
      <c r="AL139" s="20">
        <f t="shared" si="226"/>
        <v>0</v>
      </c>
    </row>
    <row r="140" spans="1:38" s="1" customFormat="1" x14ac:dyDescent="0.25">
      <c r="A140" s="23"/>
      <c r="B140" s="22"/>
      <c r="C140" s="21" t="s">
        <v>44</v>
      </c>
      <c r="D140" s="20">
        <f t="shared" si="210"/>
        <v>0</v>
      </c>
      <c r="E140" s="20">
        <f t="shared" si="211"/>
        <v>0</v>
      </c>
      <c r="F140" s="20">
        <v>0</v>
      </c>
      <c r="G140" s="20">
        <v>0</v>
      </c>
      <c r="H140" s="20">
        <f t="shared" si="212"/>
        <v>0</v>
      </c>
      <c r="I140" s="20">
        <v>0</v>
      </c>
      <c r="J140" s="20">
        <v>0</v>
      </c>
      <c r="K140" s="20">
        <f t="shared" si="213"/>
        <v>0</v>
      </c>
      <c r="L140" s="20">
        <f t="shared" si="214"/>
        <v>0</v>
      </c>
      <c r="M140" s="20">
        <v>0</v>
      </c>
      <c r="N140" s="20">
        <v>0</v>
      </c>
      <c r="O140" s="20">
        <f t="shared" si="215"/>
        <v>0</v>
      </c>
      <c r="P140" s="20">
        <v>0</v>
      </c>
      <c r="Q140" s="20">
        <v>0</v>
      </c>
      <c r="R140" s="20">
        <f t="shared" si="216"/>
        <v>0</v>
      </c>
      <c r="S140" s="20">
        <f t="shared" si="217"/>
        <v>0</v>
      </c>
      <c r="T140" s="20">
        <v>0</v>
      </c>
      <c r="U140" s="20">
        <v>0</v>
      </c>
      <c r="V140" s="20">
        <f t="shared" si="218"/>
        <v>0</v>
      </c>
      <c r="W140" s="20">
        <v>0</v>
      </c>
      <c r="X140" s="20">
        <v>0</v>
      </c>
      <c r="Y140" s="20">
        <f t="shared" si="219"/>
        <v>0</v>
      </c>
      <c r="Z140" s="20">
        <f t="shared" si="220"/>
        <v>0</v>
      </c>
      <c r="AA140" s="20">
        <v>0</v>
      </c>
      <c r="AB140" s="20">
        <v>0</v>
      </c>
      <c r="AC140" s="20">
        <f t="shared" si="221"/>
        <v>0</v>
      </c>
      <c r="AD140" s="20">
        <v>0</v>
      </c>
      <c r="AE140" s="20">
        <v>0</v>
      </c>
      <c r="AF140" s="20">
        <f t="shared" si="222"/>
        <v>0</v>
      </c>
      <c r="AG140" s="20">
        <f t="shared" si="223"/>
        <v>0</v>
      </c>
      <c r="AH140" s="20">
        <f t="shared" si="225"/>
        <v>0</v>
      </c>
      <c r="AI140" s="20">
        <f t="shared" si="225"/>
        <v>0</v>
      </c>
      <c r="AJ140" s="20">
        <f t="shared" si="224"/>
        <v>0</v>
      </c>
      <c r="AK140" s="20">
        <f t="shared" si="226"/>
        <v>0</v>
      </c>
      <c r="AL140" s="20">
        <f t="shared" si="226"/>
        <v>0</v>
      </c>
    </row>
    <row r="141" spans="1:38" s="1" customFormat="1" x14ac:dyDescent="0.25">
      <c r="A141" s="23"/>
      <c r="B141" s="22"/>
      <c r="C141" s="21" t="s">
        <v>43</v>
      </c>
      <c r="D141" s="20">
        <f t="shared" si="210"/>
        <v>0</v>
      </c>
      <c r="E141" s="20">
        <f t="shared" si="211"/>
        <v>0</v>
      </c>
      <c r="F141" s="20">
        <v>0</v>
      </c>
      <c r="G141" s="20">
        <v>0</v>
      </c>
      <c r="H141" s="20">
        <f t="shared" si="212"/>
        <v>0</v>
      </c>
      <c r="I141" s="20">
        <v>0</v>
      </c>
      <c r="J141" s="20">
        <v>0</v>
      </c>
      <c r="K141" s="20">
        <f t="shared" si="213"/>
        <v>0</v>
      </c>
      <c r="L141" s="20">
        <f t="shared" si="214"/>
        <v>0</v>
      </c>
      <c r="M141" s="20">
        <v>0</v>
      </c>
      <c r="N141" s="20">
        <v>0</v>
      </c>
      <c r="O141" s="20">
        <f t="shared" si="215"/>
        <v>0</v>
      </c>
      <c r="P141" s="20">
        <v>0</v>
      </c>
      <c r="Q141" s="20">
        <v>0</v>
      </c>
      <c r="R141" s="20">
        <f t="shared" si="216"/>
        <v>0</v>
      </c>
      <c r="S141" s="20">
        <f t="shared" si="217"/>
        <v>0</v>
      </c>
      <c r="T141" s="20">
        <v>0</v>
      </c>
      <c r="U141" s="20">
        <v>0</v>
      </c>
      <c r="V141" s="20">
        <f t="shared" si="218"/>
        <v>0</v>
      </c>
      <c r="W141" s="20">
        <v>0</v>
      </c>
      <c r="X141" s="20">
        <v>0</v>
      </c>
      <c r="Y141" s="20">
        <f t="shared" si="219"/>
        <v>0</v>
      </c>
      <c r="Z141" s="20">
        <f t="shared" si="220"/>
        <v>0</v>
      </c>
      <c r="AA141" s="20">
        <v>0</v>
      </c>
      <c r="AB141" s="20">
        <v>0</v>
      </c>
      <c r="AC141" s="20">
        <f t="shared" si="221"/>
        <v>0</v>
      </c>
      <c r="AD141" s="20">
        <v>0</v>
      </c>
      <c r="AE141" s="20">
        <v>0</v>
      </c>
      <c r="AF141" s="20">
        <f t="shared" si="222"/>
        <v>0</v>
      </c>
      <c r="AG141" s="20">
        <f t="shared" si="223"/>
        <v>0</v>
      </c>
      <c r="AH141" s="20">
        <f t="shared" si="225"/>
        <v>0</v>
      </c>
      <c r="AI141" s="20">
        <f t="shared" si="225"/>
        <v>0</v>
      </c>
      <c r="AJ141" s="20">
        <f t="shared" si="224"/>
        <v>0</v>
      </c>
      <c r="AK141" s="20">
        <f t="shared" si="226"/>
        <v>0</v>
      </c>
      <c r="AL141" s="20">
        <f t="shared" si="226"/>
        <v>0</v>
      </c>
    </row>
    <row r="142" spans="1:38" s="1" customFormat="1" x14ac:dyDescent="0.25">
      <c r="A142" s="23"/>
      <c r="B142" s="22"/>
      <c r="C142" s="21" t="s">
        <v>42</v>
      </c>
      <c r="D142" s="20">
        <f t="shared" si="210"/>
        <v>84</v>
      </c>
      <c r="E142" s="20">
        <f t="shared" si="211"/>
        <v>84</v>
      </c>
      <c r="F142" s="20">
        <v>31</v>
      </c>
      <c r="G142" s="20">
        <v>53</v>
      </c>
      <c r="H142" s="20">
        <f t="shared" si="212"/>
        <v>0</v>
      </c>
      <c r="I142" s="20">
        <v>0</v>
      </c>
      <c r="J142" s="20">
        <v>0</v>
      </c>
      <c r="K142" s="20">
        <f t="shared" si="213"/>
        <v>61</v>
      </c>
      <c r="L142" s="20">
        <f t="shared" si="214"/>
        <v>61</v>
      </c>
      <c r="M142" s="20">
        <v>32</v>
      </c>
      <c r="N142" s="20">
        <v>29</v>
      </c>
      <c r="O142" s="20">
        <f t="shared" si="215"/>
        <v>0</v>
      </c>
      <c r="P142" s="20">
        <v>0</v>
      </c>
      <c r="Q142" s="20">
        <v>0</v>
      </c>
      <c r="R142" s="20">
        <f t="shared" si="216"/>
        <v>158</v>
      </c>
      <c r="S142" s="20">
        <f t="shared" si="217"/>
        <v>158</v>
      </c>
      <c r="T142" s="20">
        <v>62</v>
      </c>
      <c r="U142" s="20">
        <v>96</v>
      </c>
      <c r="V142" s="20">
        <f t="shared" si="218"/>
        <v>0</v>
      </c>
      <c r="W142" s="20">
        <v>0</v>
      </c>
      <c r="X142" s="20">
        <v>0</v>
      </c>
      <c r="Y142" s="20">
        <f t="shared" si="219"/>
        <v>98</v>
      </c>
      <c r="Z142" s="20">
        <f t="shared" si="220"/>
        <v>98</v>
      </c>
      <c r="AA142" s="20">
        <v>20</v>
      </c>
      <c r="AB142" s="20">
        <v>78</v>
      </c>
      <c r="AC142" s="20">
        <f t="shared" si="221"/>
        <v>0</v>
      </c>
      <c r="AD142" s="20">
        <v>0</v>
      </c>
      <c r="AE142" s="20">
        <v>0</v>
      </c>
      <c r="AF142" s="20">
        <f t="shared" si="222"/>
        <v>401</v>
      </c>
      <c r="AG142" s="20">
        <f t="shared" si="223"/>
        <v>401</v>
      </c>
      <c r="AH142" s="20">
        <f t="shared" si="225"/>
        <v>145</v>
      </c>
      <c r="AI142" s="20">
        <f t="shared" si="225"/>
        <v>256</v>
      </c>
      <c r="AJ142" s="20">
        <f t="shared" si="224"/>
        <v>0</v>
      </c>
      <c r="AK142" s="20">
        <f t="shared" si="226"/>
        <v>0</v>
      </c>
      <c r="AL142" s="20">
        <f t="shared" si="226"/>
        <v>0</v>
      </c>
    </row>
    <row r="143" spans="1:38" s="1" customFormat="1" x14ac:dyDescent="0.25">
      <c r="A143" s="23"/>
      <c r="B143" s="22"/>
      <c r="C143" s="21" t="s">
        <v>41</v>
      </c>
      <c r="D143" s="20">
        <f t="shared" si="210"/>
        <v>647.5</v>
      </c>
      <c r="E143" s="20">
        <f t="shared" si="211"/>
        <v>647.5</v>
      </c>
      <c r="F143" s="20">
        <v>316.5</v>
      </c>
      <c r="G143" s="20">
        <v>331</v>
      </c>
      <c r="H143" s="20">
        <f t="shared" si="212"/>
        <v>0</v>
      </c>
      <c r="I143" s="20">
        <v>0</v>
      </c>
      <c r="J143" s="20">
        <v>0</v>
      </c>
      <c r="K143" s="20">
        <f t="shared" si="213"/>
        <v>727</v>
      </c>
      <c r="L143" s="20">
        <f t="shared" si="214"/>
        <v>727</v>
      </c>
      <c r="M143" s="20">
        <v>371</v>
      </c>
      <c r="N143" s="20">
        <v>356</v>
      </c>
      <c r="O143" s="20">
        <f t="shared" si="215"/>
        <v>0</v>
      </c>
      <c r="P143" s="20">
        <v>0</v>
      </c>
      <c r="Q143" s="20">
        <v>0</v>
      </c>
      <c r="R143" s="20">
        <f t="shared" si="216"/>
        <v>762</v>
      </c>
      <c r="S143" s="20">
        <f t="shared" si="217"/>
        <v>762</v>
      </c>
      <c r="T143" s="20">
        <v>371</v>
      </c>
      <c r="U143" s="20">
        <v>391</v>
      </c>
      <c r="V143" s="20">
        <f t="shared" si="218"/>
        <v>0</v>
      </c>
      <c r="W143" s="20">
        <v>0</v>
      </c>
      <c r="X143" s="20">
        <v>0</v>
      </c>
      <c r="Y143" s="20">
        <f t="shared" si="219"/>
        <v>914</v>
      </c>
      <c r="Z143" s="20">
        <f t="shared" si="220"/>
        <v>914</v>
      </c>
      <c r="AA143" s="20">
        <v>447</v>
      </c>
      <c r="AB143" s="20">
        <v>467</v>
      </c>
      <c r="AC143" s="20">
        <f t="shared" si="221"/>
        <v>0</v>
      </c>
      <c r="AD143" s="20">
        <v>0</v>
      </c>
      <c r="AE143" s="20">
        <v>0</v>
      </c>
      <c r="AF143" s="20">
        <f t="shared" si="222"/>
        <v>3050.5</v>
      </c>
      <c r="AG143" s="20">
        <f t="shared" si="223"/>
        <v>3050.5</v>
      </c>
      <c r="AH143" s="20">
        <f t="shared" si="225"/>
        <v>1505.5</v>
      </c>
      <c r="AI143" s="20">
        <f t="shared" si="225"/>
        <v>1545</v>
      </c>
      <c r="AJ143" s="20">
        <f t="shared" si="224"/>
        <v>0</v>
      </c>
      <c r="AK143" s="20">
        <f t="shared" si="226"/>
        <v>0</v>
      </c>
      <c r="AL143" s="20">
        <f t="shared" si="226"/>
        <v>0</v>
      </c>
    </row>
    <row r="144" spans="1:38" s="1" customFormat="1" x14ac:dyDescent="0.25">
      <c r="A144" s="23"/>
      <c r="B144" s="22"/>
      <c r="C144" s="24" t="s">
        <v>3</v>
      </c>
      <c r="D144" s="20">
        <f t="shared" si="210"/>
        <v>0</v>
      </c>
      <c r="E144" s="20">
        <f t="shared" si="211"/>
        <v>0</v>
      </c>
      <c r="F144" s="20">
        <v>0</v>
      </c>
      <c r="G144" s="20">
        <v>0</v>
      </c>
      <c r="H144" s="20">
        <f t="shared" si="212"/>
        <v>0</v>
      </c>
      <c r="I144" s="20">
        <v>0</v>
      </c>
      <c r="J144" s="20">
        <v>0</v>
      </c>
      <c r="K144" s="20">
        <f t="shared" si="213"/>
        <v>0</v>
      </c>
      <c r="L144" s="20">
        <f t="shared" si="214"/>
        <v>0</v>
      </c>
      <c r="M144" s="20">
        <v>0</v>
      </c>
      <c r="N144" s="20">
        <v>0</v>
      </c>
      <c r="O144" s="20">
        <f t="shared" si="215"/>
        <v>0</v>
      </c>
      <c r="P144" s="20">
        <v>0</v>
      </c>
      <c r="Q144" s="20">
        <v>0</v>
      </c>
      <c r="R144" s="20">
        <f t="shared" si="216"/>
        <v>0</v>
      </c>
      <c r="S144" s="20">
        <f t="shared" si="217"/>
        <v>0</v>
      </c>
      <c r="T144" s="20">
        <v>0</v>
      </c>
      <c r="U144" s="20">
        <v>0</v>
      </c>
      <c r="V144" s="20">
        <f t="shared" si="218"/>
        <v>0</v>
      </c>
      <c r="W144" s="20">
        <v>0</v>
      </c>
      <c r="X144" s="20">
        <v>0</v>
      </c>
      <c r="Y144" s="20">
        <f t="shared" si="219"/>
        <v>0</v>
      </c>
      <c r="Z144" s="20">
        <f t="shared" si="220"/>
        <v>0</v>
      </c>
      <c r="AA144" s="20">
        <v>0</v>
      </c>
      <c r="AB144" s="20">
        <v>0</v>
      </c>
      <c r="AC144" s="20">
        <f t="shared" si="221"/>
        <v>0</v>
      </c>
      <c r="AD144" s="20">
        <v>0</v>
      </c>
      <c r="AE144" s="20">
        <v>0</v>
      </c>
      <c r="AF144" s="20">
        <f t="shared" si="222"/>
        <v>0</v>
      </c>
      <c r="AG144" s="20">
        <f t="shared" si="223"/>
        <v>0</v>
      </c>
      <c r="AH144" s="20">
        <f t="shared" si="225"/>
        <v>0</v>
      </c>
      <c r="AI144" s="20">
        <f t="shared" si="225"/>
        <v>0</v>
      </c>
      <c r="AJ144" s="20">
        <f t="shared" si="224"/>
        <v>0</v>
      </c>
      <c r="AK144" s="20">
        <f t="shared" si="226"/>
        <v>0</v>
      </c>
      <c r="AL144" s="20">
        <f t="shared" si="226"/>
        <v>0</v>
      </c>
    </row>
    <row r="145" spans="1:38" s="1" customFormat="1" x14ac:dyDescent="0.25">
      <c r="A145" s="23"/>
      <c r="B145" s="22"/>
      <c r="C145" s="24" t="s">
        <v>2</v>
      </c>
      <c r="D145" s="20">
        <f t="shared" si="210"/>
        <v>0</v>
      </c>
      <c r="E145" s="20">
        <f t="shared" si="211"/>
        <v>0</v>
      </c>
      <c r="F145" s="20">
        <v>0</v>
      </c>
      <c r="G145" s="20">
        <v>0</v>
      </c>
      <c r="H145" s="20">
        <f t="shared" si="212"/>
        <v>0</v>
      </c>
      <c r="I145" s="20">
        <v>0</v>
      </c>
      <c r="J145" s="20">
        <v>0</v>
      </c>
      <c r="K145" s="20">
        <f t="shared" si="213"/>
        <v>0</v>
      </c>
      <c r="L145" s="20">
        <f t="shared" si="214"/>
        <v>0</v>
      </c>
      <c r="M145" s="20">
        <v>0</v>
      </c>
      <c r="N145" s="20">
        <v>0</v>
      </c>
      <c r="O145" s="20">
        <f t="shared" si="215"/>
        <v>0</v>
      </c>
      <c r="P145" s="20">
        <v>0</v>
      </c>
      <c r="Q145" s="20">
        <v>0</v>
      </c>
      <c r="R145" s="20">
        <f t="shared" si="216"/>
        <v>0</v>
      </c>
      <c r="S145" s="20">
        <f t="shared" si="217"/>
        <v>0</v>
      </c>
      <c r="T145" s="20">
        <v>0</v>
      </c>
      <c r="U145" s="20">
        <v>0</v>
      </c>
      <c r="V145" s="20">
        <f t="shared" si="218"/>
        <v>0</v>
      </c>
      <c r="W145" s="20">
        <v>0</v>
      </c>
      <c r="X145" s="20">
        <v>0</v>
      </c>
      <c r="Y145" s="20">
        <f t="shared" si="219"/>
        <v>0</v>
      </c>
      <c r="Z145" s="20">
        <f t="shared" si="220"/>
        <v>0</v>
      </c>
      <c r="AA145" s="20">
        <v>0</v>
      </c>
      <c r="AB145" s="20">
        <v>0</v>
      </c>
      <c r="AC145" s="20">
        <f t="shared" si="221"/>
        <v>0</v>
      </c>
      <c r="AD145" s="20">
        <v>0</v>
      </c>
      <c r="AE145" s="20">
        <v>0</v>
      </c>
      <c r="AF145" s="20">
        <f t="shared" si="222"/>
        <v>0</v>
      </c>
      <c r="AG145" s="20">
        <f t="shared" si="223"/>
        <v>0</v>
      </c>
      <c r="AH145" s="20">
        <f t="shared" si="225"/>
        <v>0</v>
      </c>
      <c r="AI145" s="20">
        <f t="shared" si="225"/>
        <v>0</v>
      </c>
      <c r="AJ145" s="20">
        <f t="shared" si="224"/>
        <v>0</v>
      </c>
      <c r="AK145" s="20">
        <f t="shared" si="226"/>
        <v>0</v>
      </c>
      <c r="AL145" s="20">
        <f t="shared" si="226"/>
        <v>0</v>
      </c>
    </row>
    <row r="146" spans="1:38" s="1" customFormat="1" x14ac:dyDescent="0.25">
      <c r="A146" s="23"/>
      <c r="B146" s="22"/>
      <c r="C146" s="21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</row>
    <row r="147" spans="1:38" s="15" customFormat="1" x14ac:dyDescent="0.25">
      <c r="A147" s="32" t="s">
        <v>40</v>
      </c>
      <c r="B147" s="31"/>
      <c r="C147" s="30"/>
      <c r="D147" s="27">
        <f>+E147+H147</f>
        <v>74987.5</v>
      </c>
      <c r="E147" s="16">
        <f>+F147+G147</f>
        <v>74987.5</v>
      </c>
      <c r="F147" s="16">
        <f>+F149+F157+F163+F170+F176</f>
        <v>37749.5</v>
      </c>
      <c r="G147" s="16">
        <f>+G149+G157+G163+G170+G176</f>
        <v>37238</v>
      </c>
      <c r="H147" s="16">
        <f>+I147+J147</f>
        <v>0</v>
      </c>
      <c r="I147" s="16">
        <f>+I149+I157+I163+I170+I176</f>
        <v>0</v>
      </c>
      <c r="J147" s="16">
        <f>+J149+J157+J163+J170+J176</f>
        <v>0</v>
      </c>
      <c r="K147" s="27">
        <f>+L147+O147</f>
        <v>80490</v>
      </c>
      <c r="L147" s="16">
        <f>+M147+N147</f>
        <v>80490</v>
      </c>
      <c r="M147" s="16">
        <f>+M149+M157+M163+M170+M176</f>
        <v>40068</v>
      </c>
      <c r="N147" s="16">
        <f>+N149+N157+N163+N170+N176</f>
        <v>40422</v>
      </c>
      <c r="O147" s="16">
        <f>+P147+Q147</f>
        <v>0</v>
      </c>
      <c r="P147" s="16">
        <f>+P149+P157+P163+P170+P176</f>
        <v>0</v>
      </c>
      <c r="Q147" s="16">
        <f>+Q149+Q157+Q163+Q170+Q176</f>
        <v>0</v>
      </c>
      <c r="R147" s="27">
        <f>+S147+V147</f>
        <v>85870</v>
      </c>
      <c r="S147" s="16">
        <f>+T147+U147</f>
        <v>85870</v>
      </c>
      <c r="T147" s="16">
        <f>+T149+T157+T163+T170+T176</f>
        <v>42977</v>
      </c>
      <c r="U147" s="16">
        <f>+U149+U157+U163+U170+U176</f>
        <v>42893</v>
      </c>
      <c r="V147" s="16">
        <f>+W147+X147</f>
        <v>0</v>
      </c>
      <c r="W147" s="16">
        <f>+W149+W157+W163+W170+W176</f>
        <v>0</v>
      </c>
      <c r="X147" s="16">
        <f>+X149+X157+X163+X170+X176</f>
        <v>0</v>
      </c>
      <c r="Y147" s="27">
        <f>+Z147+AC147</f>
        <v>85042</v>
      </c>
      <c r="Z147" s="16">
        <f>+AA147+AB147</f>
        <v>85042</v>
      </c>
      <c r="AA147" s="16">
        <f>+AA149+AA157+AA163+AA170+AA176</f>
        <v>42565</v>
      </c>
      <c r="AB147" s="16">
        <f>+AB149+AB157+AB163+AB170+AB176</f>
        <v>42477</v>
      </c>
      <c r="AC147" s="16">
        <f>+AD147+AE147</f>
        <v>0</v>
      </c>
      <c r="AD147" s="16">
        <f>+AD149+AD157+AD163+AD170+AD176</f>
        <v>0</v>
      </c>
      <c r="AE147" s="16">
        <f>+AE149+AE157+AE163+AE170+AE176</f>
        <v>0</v>
      </c>
      <c r="AF147" s="27">
        <f>+AG147+AJ147</f>
        <v>326389.5</v>
      </c>
      <c r="AG147" s="16">
        <f>+AH147+AI147</f>
        <v>326389.5</v>
      </c>
      <c r="AH147" s="16">
        <f>+AH149+AH157+AH163+AH170+AH176</f>
        <v>163359.5</v>
      </c>
      <c r="AI147" s="16">
        <f>+AI149+AI157+AI163+AI170+AI176</f>
        <v>163030</v>
      </c>
      <c r="AJ147" s="16">
        <f>+AK147+AL147</f>
        <v>0</v>
      </c>
      <c r="AK147" s="16">
        <f>+AK149+AK157+AK163+AK170+AK176</f>
        <v>0</v>
      </c>
      <c r="AL147" s="16">
        <f>+AL149+AL157+AL163+AL170+AL176</f>
        <v>0</v>
      </c>
    </row>
    <row r="148" spans="1:38" s="1" customFormat="1" x14ac:dyDescent="0.25">
      <c r="A148" s="23"/>
      <c r="B148" s="22"/>
      <c r="C148" s="2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s="15" customFormat="1" x14ac:dyDescent="0.25">
      <c r="A149" s="26"/>
      <c r="B149" s="29" t="s">
        <v>39</v>
      </c>
      <c r="C149" s="17"/>
      <c r="D149" s="27">
        <f t="shared" ref="D149:D155" si="227">+E149+H149</f>
        <v>53778</v>
      </c>
      <c r="E149" s="16">
        <f t="shared" ref="E149:E155" si="228">+F149+G149</f>
        <v>53778</v>
      </c>
      <c r="F149" s="16">
        <f>SUM(F150:F155)</f>
        <v>26965</v>
      </c>
      <c r="G149" s="16">
        <f>SUM(G150:G155)</f>
        <v>26813</v>
      </c>
      <c r="H149" s="16">
        <f t="shared" ref="H149:H155" si="229">+I149+J149</f>
        <v>0</v>
      </c>
      <c r="I149" s="16">
        <f>SUM(I150:I155)</f>
        <v>0</v>
      </c>
      <c r="J149" s="16">
        <f>SUM(J150:J155)</f>
        <v>0</v>
      </c>
      <c r="K149" s="27">
        <f t="shared" ref="K149:K155" si="230">+L149+O149</f>
        <v>59095.5</v>
      </c>
      <c r="L149" s="16">
        <f t="shared" ref="L149:L155" si="231">+M149+N149</f>
        <v>59095.5</v>
      </c>
      <c r="M149" s="16">
        <f>SUM(M150:M155)</f>
        <v>29472</v>
      </c>
      <c r="N149" s="16">
        <f>SUM(N150:N155)</f>
        <v>29623.5</v>
      </c>
      <c r="O149" s="16">
        <f t="shared" ref="O149:O155" si="232">+P149+Q149</f>
        <v>0</v>
      </c>
      <c r="P149" s="16">
        <f>SUM(P150:P155)</f>
        <v>0</v>
      </c>
      <c r="Q149" s="16">
        <f>SUM(Q150:Q155)</f>
        <v>0</v>
      </c>
      <c r="R149" s="27">
        <f t="shared" ref="R149:R155" si="233">+S149+V149</f>
        <v>62931.5</v>
      </c>
      <c r="S149" s="16">
        <f t="shared" ref="S149:S155" si="234">+T149+U149</f>
        <v>62931.5</v>
      </c>
      <c r="T149" s="16">
        <f>SUM(T150:T155)</f>
        <v>31450</v>
      </c>
      <c r="U149" s="16">
        <f>SUM(U150:U155)</f>
        <v>31481.5</v>
      </c>
      <c r="V149" s="16">
        <f t="shared" ref="V149:V155" si="235">+W149+X149</f>
        <v>0</v>
      </c>
      <c r="W149" s="16">
        <f>SUM(W150:W155)</f>
        <v>0</v>
      </c>
      <c r="X149" s="16">
        <f>SUM(X150:X155)</f>
        <v>0</v>
      </c>
      <c r="Y149" s="27">
        <f t="shared" ref="Y149:Y155" si="236">+Z149+AC149</f>
        <v>61915</v>
      </c>
      <c r="Z149" s="16">
        <f t="shared" ref="Z149:Z155" si="237">+AA149+AB149</f>
        <v>61915</v>
      </c>
      <c r="AA149" s="16">
        <f>SUM(AA150:AA155)</f>
        <v>30843</v>
      </c>
      <c r="AB149" s="16">
        <f>SUM(AB150:AB155)</f>
        <v>31072</v>
      </c>
      <c r="AC149" s="16">
        <f t="shared" ref="AC149:AC155" si="238">+AD149+AE149</f>
        <v>0</v>
      </c>
      <c r="AD149" s="16">
        <f>SUM(AD150:AD155)</f>
        <v>0</v>
      </c>
      <c r="AE149" s="16">
        <f>SUM(AE150:AE155)</f>
        <v>0</v>
      </c>
      <c r="AF149" s="27">
        <f t="shared" ref="AF149:AF155" si="239">+AG149+AJ149</f>
        <v>237720</v>
      </c>
      <c r="AG149" s="16">
        <f t="shared" ref="AG149:AG155" si="240">+AH149+AI149</f>
        <v>237720</v>
      </c>
      <c r="AH149" s="16">
        <f>SUM(AH150:AH155)</f>
        <v>118730</v>
      </c>
      <c r="AI149" s="16">
        <f>SUM(AI150:AI155)</f>
        <v>118990</v>
      </c>
      <c r="AJ149" s="16">
        <f t="shared" ref="AJ149:AJ155" si="241">+AK149+AL149</f>
        <v>0</v>
      </c>
      <c r="AK149" s="16">
        <f>SUM(AK150:AK155)</f>
        <v>0</v>
      </c>
      <c r="AL149" s="16">
        <f>SUM(AL150:AL155)</f>
        <v>0</v>
      </c>
    </row>
    <row r="150" spans="1:38" s="1" customFormat="1" x14ac:dyDescent="0.25">
      <c r="A150" s="23"/>
      <c r="B150" s="22"/>
      <c r="C150" s="21" t="s">
        <v>38</v>
      </c>
      <c r="D150" s="20">
        <f t="shared" si="227"/>
        <v>53485</v>
      </c>
      <c r="E150" s="20">
        <f t="shared" si="228"/>
        <v>53485</v>
      </c>
      <c r="F150" s="20">
        <v>26832</v>
      </c>
      <c r="G150" s="20">
        <v>26653</v>
      </c>
      <c r="H150" s="20">
        <f t="shared" si="229"/>
        <v>0</v>
      </c>
      <c r="I150" s="20">
        <v>0</v>
      </c>
      <c r="J150" s="20">
        <v>0</v>
      </c>
      <c r="K150" s="20">
        <f t="shared" si="230"/>
        <v>58866.5</v>
      </c>
      <c r="L150" s="20">
        <f t="shared" si="231"/>
        <v>58866.5</v>
      </c>
      <c r="M150" s="20">
        <v>29364</v>
      </c>
      <c r="N150" s="20">
        <v>29502.5</v>
      </c>
      <c r="O150" s="20">
        <f t="shared" si="232"/>
        <v>0</v>
      </c>
      <c r="P150" s="20">
        <v>0</v>
      </c>
      <c r="Q150" s="20">
        <v>0</v>
      </c>
      <c r="R150" s="20">
        <f t="shared" si="233"/>
        <v>62745</v>
      </c>
      <c r="S150" s="20">
        <f t="shared" si="234"/>
        <v>62745</v>
      </c>
      <c r="T150" s="20">
        <v>31332.5</v>
      </c>
      <c r="U150" s="20">
        <v>31412.5</v>
      </c>
      <c r="V150" s="20">
        <f t="shared" si="235"/>
        <v>0</v>
      </c>
      <c r="W150" s="20">
        <v>0</v>
      </c>
      <c r="X150" s="20">
        <v>0</v>
      </c>
      <c r="Y150" s="20">
        <f t="shared" si="236"/>
        <v>61616</v>
      </c>
      <c r="Z150" s="20">
        <f t="shared" si="237"/>
        <v>61616</v>
      </c>
      <c r="AA150" s="20">
        <v>30605</v>
      </c>
      <c r="AB150" s="20">
        <v>31011</v>
      </c>
      <c r="AC150" s="20">
        <f t="shared" si="238"/>
        <v>0</v>
      </c>
      <c r="AD150" s="20">
        <v>0</v>
      </c>
      <c r="AE150" s="20">
        <v>0</v>
      </c>
      <c r="AF150" s="20">
        <f t="shared" si="239"/>
        <v>236712.5</v>
      </c>
      <c r="AG150" s="20">
        <f t="shared" si="240"/>
        <v>236712.5</v>
      </c>
      <c r="AH150" s="20">
        <f t="shared" ref="AH150:AI155" si="242">+F150+M150+T150+AA150</f>
        <v>118133.5</v>
      </c>
      <c r="AI150" s="20">
        <f t="shared" si="242"/>
        <v>118579</v>
      </c>
      <c r="AJ150" s="20">
        <f t="shared" si="241"/>
        <v>0</v>
      </c>
      <c r="AK150" s="20">
        <f t="shared" ref="AK150:AL155" si="243">+I150+P150+W150+AD150</f>
        <v>0</v>
      </c>
      <c r="AL150" s="20">
        <f t="shared" si="243"/>
        <v>0</v>
      </c>
    </row>
    <row r="151" spans="1:38" s="1" customFormat="1" x14ac:dyDescent="0.25">
      <c r="A151" s="23"/>
      <c r="B151" s="22"/>
      <c r="C151" s="21" t="s">
        <v>37</v>
      </c>
      <c r="D151" s="20">
        <f t="shared" si="227"/>
        <v>0</v>
      </c>
      <c r="E151" s="20">
        <f t="shared" si="228"/>
        <v>0</v>
      </c>
      <c r="F151" s="20">
        <v>0</v>
      </c>
      <c r="G151" s="20">
        <v>0</v>
      </c>
      <c r="H151" s="20">
        <f t="shared" si="229"/>
        <v>0</v>
      </c>
      <c r="I151" s="20">
        <v>0</v>
      </c>
      <c r="J151" s="20">
        <v>0</v>
      </c>
      <c r="K151" s="20">
        <f t="shared" si="230"/>
        <v>0</v>
      </c>
      <c r="L151" s="20">
        <f t="shared" si="231"/>
        <v>0</v>
      </c>
      <c r="M151" s="20">
        <v>0</v>
      </c>
      <c r="N151" s="20">
        <v>0</v>
      </c>
      <c r="O151" s="20">
        <f t="shared" si="232"/>
        <v>0</v>
      </c>
      <c r="P151" s="20">
        <v>0</v>
      </c>
      <c r="Q151" s="20">
        <v>0</v>
      </c>
      <c r="R151" s="20">
        <f t="shared" si="233"/>
        <v>0</v>
      </c>
      <c r="S151" s="20">
        <f t="shared" si="234"/>
        <v>0</v>
      </c>
      <c r="T151" s="20">
        <v>0</v>
      </c>
      <c r="U151" s="20">
        <v>0</v>
      </c>
      <c r="V151" s="20">
        <f t="shared" si="235"/>
        <v>0</v>
      </c>
      <c r="W151" s="20">
        <v>0</v>
      </c>
      <c r="X151" s="20">
        <v>0</v>
      </c>
      <c r="Y151" s="20">
        <f t="shared" si="236"/>
        <v>0</v>
      </c>
      <c r="Z151" s="20">
        <f t="shared" si="237"/>
        <v>0</v>
      </c>
      <c r="AA151" s="20">
        <v>0</v>
      </c>
      <c r="AB151" s="20">
        <v>0</v>
      </c>
      <c r="AC151" s="20">
        <f t="shared" si="238"/>
        <v>0</v>
      </c>
      <c r="AD151" s="20">
        <v>0</v>
      </c>
      <c r="AE151" s="20">
        <v>0</v>
      </c>
      <c r="AF151" s="20">
        <f t="shared" si="239"/>
        <v>0</v>
      </c>
      <c r="AG151" s="20">
        <f t="shared" si="240"/>
        <v>0</v>
      </c>
      <c r="AH151" s="20">
        <f t="shared" si="242"/>
        <v>0</v>
      </c>
      <c r="AI151" s="20">
        <f t="shared" si="242"/>
        <v>0</v>
      </c>
      <c r="AJ151" s="20">
        <f t="shared" si="241"/>
        <v>0</v>
      </c>
      <c r="AK151" s="20">
        <f t="shared" si="243"/>
        <v>0</v>
      </c>
      <c r="AL151" s="20">
        <f t="shared" si="243"/>
        <v>0</v>
      </c>
    </row>
    <row r="152" spans="1:38" s="1" customFormat="1" x14ac:dyDescent="0.25">
      <c r="A152" s="23"/>
      <c r="B152" s="22"/>
      <c r="C152" s="21" t="s">
        <v>36</v>
      </c>
      <c r="D152" s="20">
        <f t="shared" si="227"/>
        <v>0</v>
      </c>
      <c r="E152" s="20">
        <f t="shared" si="228"/>
        <v>0</v>
      </c>
      <c r="F152" s="20">
        <v>0</v>
      </c>
      <c r="G152" s="20">
        <v>0</v>
      </c>
      <c r="H152" s="20">
        <f t="shared" si="229"/>
        <v>0</v>
      </c>
      <c r="I152" s="20">
        <v>0</v>
      </c>
      <c r="J152" s="20">
        <v>0</v>
      </c>
      <c r="K152" s="20">
        <f t="shared" si="230"/>
        <v>0</v>
      </c>
      <c r="L152" s="20">
        <f t="shared" si="231"/>
        <v>0</v>
      </c>
      <c r="M152" s="20">
        <v>0</v>
      </c>
      <c r="N152" s="20">
        <v>0</v>
      </c>
      <c r="O152" s="20">
        <f t="shared" si="232"/>
        <v>0</v>
      </c>
      <c r="P152" s="20">
        <v>0</v>
      </c>
      <c r="Q152" s="20">
        <v>0</v>
      </c>
      <c r="R152" s="20">
        <f t="shared" si="233"/>
        <v>0</v>
      </c>
      <c r="S152" s="20">
        <f t="shared" si="234"/>
        <v>0</v>
      </c>
      <c r="T152" s="20">
        <v>0</v>
      </c>
      <c r="U152" s="20">
        <v>0</v>
      </c>
      <c r="V152" s="20">
        <f t="shared" si="235"/>
        <v>0</v>
      </c>
      <c r="W152" s="20">
        <v>0</v>
      </c>
      <c r="X152" s="20">
        <v>0</v>
      </c>
      <c r="Y152" s="20">
        <f t="shared" si="236"/>
        <v>0</v>
      </c>
      <c r="Z152" s="20">
        <f t="shared" si="237"/>
        <v>0</v>
      </c>
      <c r="AA152" s="20">
        <v>0</v>
      </c>
      <c r="AB152" s="20">
        <v>0</v>
      </c>
      <c r="AC152" s="20">
        <f t="shared" si="238"/>
        <v>0</v>
      </c>
      <c r="AD152" s="20">
        <v>0</v>
      </c>
      <c r="AE152" s="20">
        <v>0</v>
      </c>
      <c r="AF152" s="20">
        <f t="shared" si="239"/>
        <v>0</v>
      </c>
      <c r="AG152" s="20">
        <f t="shared" si="240"/>
        <v>0</v>
      </c>
      <c r="AH152" s="20">
        <f t="shared" si="242"/>
        <v>0</v>
      </c>
      <c r="AI152" s="20">
        <f t="shared" si="242"/>
        <v>0</v>
      </c>
      <c r="AJ152" s="20">
        <f t="shared" si="241"/>
        <v>0</v>
      </c>
      <c r="AK152" s="20">
        <f t="shared" si="243"/>
        <v>0</v>
      </c>
      <c r="AL152" s="20">
        <f t="shared" si="243"/>
        <v>0</v>
      </c>
    </row>
    <row r="153" spans="1:38" s="1" customFormat="1" x14ac:dyDescent="0.25">
      <c r="A153" s="23"/>
      <c r="B153" s="22"/>
      <c r="C153" s="21" t="s">
        <v>35</v>
      </c>
      <c r="D153" s="20">
        <f t="shared" si="227"/>
        <v>0</v>
      </c>
      <c r="E153" s="20">
        <f t="shared" si="228"/>
        <v>0</v>
      </c>
      <c r="F153" s="20">
        <v>0</v>
      </c>
      <c r="G153" s="20">
        <v>0</v>
      </c>
      <c r="H153" s="20">
        <f t="shared" si="229"/>
        <v>0</v>
      </c>
      <c r="I153" s="20">
        <v>0</v>
      </c>
      <c r="J153" s="20">
        <v>0</v>
      </c>
      <c r="K153" s="20">
        <f t="shared" si="230"/>
        <v>0</v>
      </c>
      <c r="L153" s="20">
        <f t="shared" si="231"/>
        <v>0</v>
      </c>
      <c r="M153" s="20">
        <v>0</v>
      </c>
      <c r="N153" s="20">
        <v>0</v>
      </c>
      <c r="O153" s="20">
        <f t="shared" si="232"/>
        <v>0</v>
      </c>
      <c r="P153" s="20">
        <v>0</v>
      </c>
      <c r="Q153" s="20">
        <v>0</v>
      </c>
      <c r="R153" s="20">
        <f t="shared" si="233"/>
        <v>0</v>
      </c>
      <c r="S153" s="20">
        <f t="shared" si="234"/>
        <v>0</v>
      </c>
      <c r="T153" s="20">
        <v>0</v>
      </c>
      <c r="U153" s="20">
        <v>0</v>
      </c>
      <c r="V153" s="20">
        <f t="shared" si="235"/>
        <v>0</v>
      </c>
      <c r="W153" s="20">
        <v>0</v>
      </c>
      <c r="X153" s="20">
        <v>0</v>
      </c>
      <c r="Y153" s="20">
        <f t="shared" si="236"/>
        <v>0</v>
      </c>
      <c r="Z153" s="20">
        <f t="shared" si="237"/>
        <v>0</v>
      </c>
      <c r="AA153" s="20">
        <v>0</v>
      </c>
      <c r="AB153" s="20">
        <v>0</v>
      </c>
      <c r="AC153" s="20">
        <f t="shared" si="238"/>
        <v>0</v>
      </c>
      <c r="AD153" s="20">
        <v>0</v>
      </c>
      <c r="AE153" s="20">
        <v>0</v>
      </c>
      <c r="AF153" s="20">
        <f t="shared" si="239"/>
        <v>0</v>
      </c>
      <c r="AG153" s="20">
        <f t="shared" si="240"/>
        <v>0</v>
      </c>
      <c r="AH153" s="20">
        <f t="shared" si="242"/>
        <v>0</v>
      </c>
      <c r="AI153" s="20">
        <f t="shared" si="242"/>
        <v>0</v>
      </c>
      <c r="AJ153" s="20">
        <f t="shared" si="241"/>
        <v>0</v>
      </c>
      <c r="AK153" s="20">
        <f t="shared" si="243"/>
        <v>0</v>
      </c>
      <c r="AL153" s="20">
        <f t="shared" si="243"/>
        <v>0</v>
      </c>
    </row>
    <row r="154" spans="1:38" s="1" customFormat="1" x14ac:dyDescent="0.25">
      <c r="A154" s="23"/>
      <c r="B154" s="22"/>
      <c r="C154" s="24" t="s">
        <v>3</v>
      </c>
      <c r="D154" s="20">
        <f t="shared" si="227"/>
        <v>0</v>
      </c>
      <c r="E154" s="20">
        <f t="shared" si="228"/>
        <v>0</v>
      </c>
      <c r="F154" s="20">
        <v>0</v>
      </c>
      <c r="G154" s="20">
        <v>0</v>
      </c>
      <c r="H154" s="20">
        <f t="shared" si="229"/>
        <v>0</v>
      </c>
      <c r="I154" s="20">
        <v>0</v>
      </c>
      <c r="J154" s="20">
        <v>0</v>
      </c>
      <c r="K154" s="20">
        <f t="shared" si="230"/>
        <v>0</v>
      </c>
      <c r="L154" s="20">
        <f t="shared" si="231"/>
        <v>0</v>
      </c>
      <c r="M154" s="20">
        <v>0</v>
      </c>
      <c r="N154" s="20">
        <v>0</v>
      </c>
      <c r="O154" s="20">
        <f t="shared" si="232"/>
        <v>0</v>
      </c>
      <c r="P154" s="20">
        <v>0</v>
      </c>
      <c r="Q154" s="20">
        <v>0</v>
      </c>
      <c r="R154" s="20">
        <f t="shared" si="233"/>
        <v>0</v>
      </c>
      <c r="S154" s="20">
        <f t="shared" si="234"/>
        <v>0</v>
      </c>
      <c r="T154" s="20">
        <v>0</v>
      </c>
      <c r="U154" s="20">
        <v>0</v>
      </c>
      <c r="V154" s="20">
        <f t="shared" si="235"/>
        <v>0</v>
      </c>
      <c r="W154" s="20">
        <v>0</v>
      </c>
      <c r="X154" s="20">
        <v>0</v>
      </c>
      <c r="Y154" s="20">
        <f t="shared" si="236"/>
        <v>0</v>
      </c>
      <c r="Z154" s="20">
        <f t="shared" si="237"/>
        <v>0</v>
      </c>
      <c r="AA154" s="20">
        <v>0</v>
      </c>
      <c r="AB154" s="20">
        <v>0</v>
      </c>
      <c r="AC154" s="20">
        <f t="shared" si="238"/>
        <v>0</v>
      </c>
      <c r="AD154" s="20">
        <v>0</v>
      </c>
      <c r="AE154" s="20">
        <v>0</v>
      </c>
      <c r="AF154" s="20">
        <f t="shared" si="239"/>
        <v>0</v>
      </c>
      <c r="AG154" s="20">
        <f t="shared" si="240"/>
        <v>0</v>
      </c>
      <c r="AH154" s="20">
        <f t="shared" si="242"/>
        <v>0</v>
      </c>
      <c r="AI154" s="20">
        <f t="shared" si="242"/>
        <v>0</v>
      </c>
      <c r="AJ154" s="20">
        <f t="shared" si="241"/>
        <v>0</v>
      </c>
      <c r="AK154" s="20">
        <f t="shared" si="243"/>
        <v>0</v>
      </c>
      <c r="AL154" s="20">
        <f t="shared" si="243"/>
        <v>0</v>
      </c>
    </row>
    <row r="155" spans="1:38" s="1" customFormat="1" x14ac:dyDescent="0.25">
      <c r="A155" s="23"/>
      <c r="B155" s="22"/>
      <c r="C155" s="24" t="s">
        <v>2</v>
      </c>
      <c r="D155" s="20">
        <f t="shared" si="227"/>
        <v>293</v>
      </c>
      <c r="E155" s="20">
        <f t="shared" si="228"/>
        <v>293</v>
      </c>
      <c r="F155" s="20">
        <v>133</v>
      </c>
      <c r="G155" s="20">
        <v>160</v>
      </c>
      <c r="H155" s="20">
        <f t="shared" si="229"/>
        <v>0</v>
      </c>
      <c r="I155" s="20">
        <v>0</v>
      </c>
      <c r="J155" s="20">
        <v>0</v>
      </c>
      <c r="K155" s="20">
        <f t="shared" si="230"/>
        <v>229</v>
      </c>
      <c r="L155" s="20">
        <f t="shared" si="231"/>
        <v>229</v>
      </c>
      <c r="M155" s="20">
        <v>108</v>
      </c>
      <c r="N155" s="20">
        <v>121</v>
      </c>
      <c r="O155" s="20">
        <f t="shared" si="232"/>
        <v>0</v>
      </c>
      <c r="P155" s="20">
        <v>0</v>
      </c>
      <c r="Q155" s="20">
        <v>0</v>
      </c>
      <c r="R155" s="20">
        <f t="shared" si="233"/>
        <v>186.5</v>
      </c>
      <c r="S155" s="20">
        <f t="shared" si="234"/>
        <v>186.5</v>
      </c>
      <c r="T155" s="20">
        <v>117.5</v>
      </c>
      <c r="U155" s="20">
        <v>69</v>
      </c>
      <c r="V155" s="20">
        <f t="shared" si="235"/>
        <v>0</v>
      </c>
      <c r="W155" s="20">
        <v>0</v>
      </c>
      <c r="X155" s="20">
        <v>0</v>
      </c>
      <c r="Y155" s="20">
        <f t="shared" si="236"/>
        <v>299</v>
      </c>
      <c r="Z155" s="20">
        <f t="shared" si="237"/>
        <v>299</v>
      </c>
      <c r="AA155" s="20">
        <v>238</v>
      </c>
      <c r="AB155" s="20">
        <v>61</v>
      </c>
      <c r="AC155" s="20">
        <f t="shared" si="238"/>
        <v>0</v>
      </c>
      <c r="AD155" s="20">
        <v>0</v>
      </c>
      <c r="AE155" s="20">
        <v>0</v>
      </c>
      <c r="AF155" s="20">
        <f t="shared" si="239"/>
        <v>1007.5</v>
      </c>
      <c r="AG155" s="20">
        <f t="shared" si="240"/>
        <v>1007.5</v>
      </c>
      <c r="AH155" s="20">
        <f t="shared" si="242"/>
        <v>596.5</v>
      </c>
      <c r="AI155" s="20">
        <f t="shared" si="242"/>
        <v>411</v>
      </c>
      <c r="AJ155" s="20">
        <f t="shared" si="241"/>
        <v>0</v>
      </c>
      <c r="AK155" s="20">
        <f t="shared" si="243"/>
        <v>0</v>
      </c>
      <c r="AL155" s="20">
        <f t="shared" si="243"/>
        <v>0</v>
      </c>
    </row>
    <row r="156" spans="1:38" s="1" customFormat="1" x14ac:dyDescent="0.25">
      <c r="A156" s="23"/>
      <c r="B156" s="22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 s="15" customFormat="1" x14ac:dyDescent="0.25">
      <c r="A157" s="26"/>
      <c r="B157" s="29" t="s">
        <v>34</v>
      </c>
      <c r="C157" s="17"/>
      <c r="D157" s="27">
        <f>+E157+H157</f>
        <v>4102</v>
      </c>
      <c r="E157" s="16">
        <f>+F157+G157</f>
        <v>4102</v>
      </c>
      <c r="F157" s="16">
        <f>SUM(F158:F161)</f>
        <v>2094.5</v>
      </c>
      <c r="G157" s="16">
        <f>SUM(G158:G161)</f>
        <v>2007.5</v>
      </c>
      <c r="H157" s="16">
        <f>+I157+J157</f>
        <v>0</v>
      </c>
      <c r="I157" s="16">
        <f>SUM(I158:I161)</f>
        <v>0</v>
      </c>
      <c r="J157" s="16">
        <f>SUM(J158:J161)</f>
        <v>0</v>
      </c>
      <c r="K157" s="27">
        <f>+L157+O157</f>
        <v>3522.5</v>
      </c>
      <c r="L157" s="16">
        <f>+M157+N157</f>
        <v>3522.5</v>
      </c>
      <c r="M157" s="16">
        <f>SUM(M158:M161)</f>
        <v>1754</v>
      </c>
      <c r="N157" s="16">
        <f>SUM(N158:N161)</f>
        <v>1768.5</v>
      </c>
      <c r="O157" s="16">
        <f>+P157+Q157</f>
        <v>0</v>
      </c>
      <c r="P157" s="16">
        <f>SUM(P158:P161)</f>
        <v>0</v>
      </c>
      <c r="Q157" s="16">
        <f>SUM(Q158:Q161)</f>
        <v>0</v>
      </c>
      <c r="R157" s="27">
        <f>+S157+V157</f>
        <v>3723</v>
      </c>
      <c r="S157" s="16">
        <f>+T157+U157</f>
        <v>3723</v>
      </c>
      <c r="T157" s="16">
        <f>SUM(T158:T161)</f>
        <v>1820</v>
      </c>
      <c r="U157" s="16">
        <f>SUM(U158:U161)</f>
        <v>1903</v>
      </c>
      <c r="V157" s="16">
        <f>+W157+X157</f>
        <v>0</v>
      </c>
      <c r="W157" s="16">
        <f>SUM(W158:W161)</f>
        <v>0</v>
      </c>
      <c r="X157" s="16">
        <f>SUM(X158:X161)</f>
        <v>0</v>
      </c>
      <c r="Y157" s="27">
        <f>+Z157+AC157</f>
        <v>3428</v>
      </c>
      <c r="Z157" s="16">
        <f>+AA157+AB157</f>
        <v>3428</v>
      </c>
      <c r="AA157" s="16">
        <f>SUM(AA158:AA161)</f>
        <v>1664.5</v>
      </c>
      <c r="AB157" s="16">
        <f>SUM(AB158:AB161)</f>
        <v>1763.5</v>
      </c>
      <c r="AC157" s="16">
        <f>+AD157+AE157</f>
        <v>0</v>
      </c>
      <c r="AD157" s="16">
        <f>SUM(AD158:AD161)</f>
        <v>0</v>
      </c>
      <c r="AE157" s="16">
        <f>SUM(AE158:AE161)</f>
        <v>0</v>
      </c>
      <c r="AF157" s="27">
        <f>+AG157+AJ157</f>
        <v>14775.5</v>
      </c>
      <c r="AG157" s="16">
        <f>+AH157+AI157</f>
        <v>14775.5</v>
      </c>
      <c r="AH157" s="16">
        <f>SUM(AH158:AH161)</f>
        <v>7333</v>
      </c>
      <c r="AI157" s="16">
        <f>SUM(AI158:AI161)</f>
        <v>7442.5</v>
      </c>
      <c r="AJ157" s="16">
        <f>+AK157+AL157</f>
        <v>0</v>
      </c>
      <c r="AK157" s="16">
        <f>SUM(AK158:AK161)</f>
        <v>0</v>
      </c>
      <c r="AL157" s="16">
        <f>SUM(AL158:AL161)</f>
        <v>0</v>
      </c>
    </row>
    <row r="158" spans="1:38" s="1" customFormat="1" x14ac:dyDescent="0.25">
      <c r="A158" s="23"/>
      <c r="B158" s="22"/>
      <c r="C158" s="21" t="s">
        <v>33</v>
      </c>
      <c r="D158" s="20">
        <f>+E158+H158</f>
        <v>4101.5</v>
      </c>
      <c r="E158" s="20">
        <f>+F158+G158</f>
        <v>4101.5</v>
      </c>
      <c r="F158" s="20">
        <v>2094</v>
      </c>
      <c r="G158" s="20">
        <v>2007.5</v>
      </c>
      <c r="H158" s="20">
        <f>+I158+J158</f>
        <v>0</v>
      </c>
      <c r="I158" s="20">
        <v>0</v>
      </c>
      <c r="J158" s="20">
        <v>0</v>
      </c>
      <c r="K158" s="20">
        <f>+L158+O158</f>
        <v>3522.5</v>
      </c>
      <c r="L158" s="20">
        <f>+M158+N158</f>
        <v>3522.5</v>
      </c>
      <c r="M158" s="20">
        <v>1754</v>
      </c>
      <c r="N158" s="20">
        <v>1768.5</v>
      </c>
      <c r="O158" s="20">
        <f>+P158+Q158</f>
        <v>0</v>
      </c>
      <c r="P158" s="20">
        <v>0</v>
      </c>
      <c r="Q158" s="20">
        <v>0</v>
      </c>
      <c r="R158" s="20">
        <f>+S158+V158</f>
        <v>3723</v>
      </c>
      <c r="S158" s="20">
        <f>+T158+U158</f>
        <v>3723</v>
      </c>
      <c r="T158" s="20">
        <v>1820</v>
      </c>
      <c r="U158" s="20">
        <v>1903</v>
      </c>
      <c r="V158" s="20">
        <f>+W158+X158</f>
        <v>0</v>
      </c>
      <c r="W158" s="20">
        <v>0</v>
      </c>
      <c r="X158" s="20">
        <v>0</v>
      </c>
      <c r="Y158" s="20">
        <f>+Z158+AC158</f>
        <v>3428</v>
      </c>
      <c r="Z158" s="20">
        <f>+AA158+AB158</f>
        <v>3428</v>
      </c>
      <c r="AA158" s="20">
        <v>1664.5</v>
      </c>
      <c r="AB158" s="20">
        <v>1763.5</v>
      </c>
      <c r="AC158" s="20">
        <f>+AD158+AE158</f>
        <v>0</v>
      </c>
      <c r="AD158" s="20">
        <v>0</v>
      </c>
      <c r="AE158" s="20">
        <v>0</v>
      </c>
      <c r="AF158" s="20">
        <f>+AG158+AJ158</f>
        <v>14775</v>
      </c>
      <c r="AG158" s="20">
        <f>+AH158+AI158</f>
        <v>14775</v>
      </c>
      <c r="AH158" s="20">
        <f t="shared" ref="AH158:AI161" si="244">+F158+M158+T158+AA158</f>
        <v>7332.5</v>
      </c>
      <c r="AI158" s="20">
        <f t="shared" si="244"/>
        <v>7442.5</v>
      </c>
      <c r="AJ158" s="20">
        <f>+AK158+AL158</f>
        <v>0</v>
      </c>
      <c r="AK158" s="20">
        <f t="shared" ref="AK158:AL161" si="245">+I158+P158+W158+AD158</f>
        <v>0</v>
      </c>
      <c r="AL158" s="20">
        <f t="shared" si="245"/>
        <v>0</v>
      </c>
    </row>
    <row r="159" spans="1:38" s="1" customFormat="1" x14ac:dyDescent="0.25">
      <c r="A159" s="23"/>
      <c r="B159" s="22"/>
      <c r="C159" s="21" t="s">
        <v>32</v>
      </c>
      <c r="D159" s="20">
        <f>+E159+H159</f>
        <v>0.5</v>
      </c>
      <c r="E159" s="20">
        <f>+F159+G159</f>
        <v>0.5</v>
      </c>
      <c r="F159" s="20">
        <v>0.5</v>
      </c>
      <c r="G159" s="20">
        <v>0</v>
      </c>
      <c r="H159" s="20">
        <f>+I159+J159</f>
        <v>0</v>
      </c>
      <c r="I159" s="20">
        <v>0</v>
      </c>
      <c r="J159" s="20">
        <v>0</v>
      </c>
      <c r="K159" s="20">
        <f>+L159+O159</f>
        <v>0</v>
      </c>
      <c r="L159" s="20">
        <f>+M159+N159</f>
        <v>0</v>
      </c>
      <c r="M159" s="20">
        <v>0</v>
      </c>
      <c r="N159" s="20">
        <v>0</v>
      </c>
      <c r="O159" s="20">
        <f>+P159+Q159</f>
        <v>0</v>
      </c>
      <c r="P159" s="20">
        <v>0</v>
      </c>
      <c r="Q159" s="20">
        <v>0</v>
      </c>
      <c r="R159" s="20">
        <f>+S159+V159</f>
        <v>0</v>
      </c>
      <c r="S159" s="20">
        <f>+T159+U159</f>
        <v>0</v>
      </c>
      <c r="T159" s="20">
        <v>0</v>
      </c>
      <c r="U159" s="20">
        <v>0</v>
      </c>
      <c r="V159" s="20">
        <f>+W159+X159</f>
        <v>0</v>
      </c>
      <c r="W159" s="20">
        <v>0</v>
      </c>
      <c r="X159" s="20">
        <v>0</v>
      </c>
      <c r="Y159" s="20">
        <f>+Z159+AC159</f>
        <v>0</v>
      </c>
      <c r="Z159" s="20">
        <f>+AA159+AB159</f>
        <v>0</v>
      </c>
      <c r="AA159" s="20">
        <v>0</v>
      </c>
      <c r="AB159" s="20">
        <v>0</v>
      </c>
      <c r="AC159" s="20">
        <f>+AD159+AE159</f>
        <v>0</v>
      </c>
      <c r="AD159" s="20">
        <v>0</v>
      </c>
      <c r="AE159" s="20">
        <v>0</v>
      </c>
      <c r="AF159" s="20">
        <f>+AG159+AJ159</f>
        <v>0.5</v>
      </c>
      <c r="AG159" s="20">
        <f>+AH159+AI159</f>
        <v>0.5</v>
      </c>
      <c r="AH159" s="20">
        <f t="shared" si="244"/>
        <v>0.5</v>
      </c>
      <c r="AI159" s="20">
        <f t="shared" si="244"/>
        <v>0</v>
      </c>
      <c r="AJ159" s="20">
        <f>+AK159+AL159</f>
        <v>0</v>
      </c>
      <c r="AK159" s="20">
        <f t="shared" si="245"/>
        <v>0</v>
      </c>
      <c r="AL159" s="20">
        <f t="shared" si="245"/>
        <v>0</v>
      </c>
    </row>
    <row r="160" spans="1:38" s="1" customFormat="1" x14ac:dyDescent="0.25">
      <c r="A160" s="23"/>
      <c r="B160" s="22"/>
      <c r="C160" s="24" t="s">
        <v>3</v>
      </c>
      <c r="D160" s="20">
        <f>+E160+H160</f>
        <v>0</v>
      </c>
      <c r="E160" s="20">
        <f>+F160+G160</f>
        <v>0</v>
      </c>
      <c r="F160" s="20">
        <v>0</v>
      </c>
      <c r="G160" s="20">
        <v>0</v>
      </c>
      <c r="H160" s="20">
        <f>+I160+J160</f>
        <v>0</v>
      </c>
      <c r="I160" s="20">
        <v>0</v>
      </c>
      <c r="J160" s="20">
        <v>0</v>
      </c>
      <c r="K160" s="20">
        <f>+L160+O160</f>
        <v>0</v>
      </c>
      <c r="L160" s="20">
        <f>+M160+N160</f>
        <v>0</v>
      </c>
      <c r="M160" s="20">
        <v>0</v>
      </c>
      <c r="N160" s="20">
        <v>0</v>
      </c>
      <c r="O160" s="20">
        <f>+P160+Q160</f>
        <v>0</v>
      </c>
      <c r="P160" s="20">
        <v>0</v>
      </c>
      <c r="Q160" s="20">
        <v>0</v>
      </c>
      <c r="R160" s="20">
        <f>+S160+V160</f>
        <v>0</v>
      </c>
      <c r="S160" s="20">
        <f>+T160+U160</f>
        <v>0</v>
      </c>
      <c r="T160" s="20">
        <v>0</v>
      </c>
      <c r="U160" s="20">
        <v>0</v>
      </c>
      <c r="V160" s="20">
        <f>+W160+X160</f>
        <v>0</v>
      </c>
      <c r="W160" s="20">
        <v>0</v>
      </c>
      <c r="X160" s="20">
        <v>0</v>
      </c>
      <c r="Y160" s="20">
        <f>+Z160+AC160</f>
        <v>0</v>
      </c>
      <c r="Z160" s="20">
        <f>+AA160+AB160</f>
        <v>0</v>
      </c>
      <c r="AA160" s="20">
        <v>0</v>
      </c>
      <c r="AB160" s="20">
        <v>0</v>
      </c>
      <c r="AC160" s="20">
        <f>+AD160+AE160</f>
        <v>0</v>
      </c>
      <c r="AD160" s="20">
        <v>0</v>
      </c>
      <c r="AE160" s="20">
        <v>0</v>
      </c>
      <c r="AF160" s="20">
        <f>+AG160+AJ160</f>
        <v>0</v>
      </c>
      <c r="AG160" s="20">
        <f>+AH160+AI160</f>
        <v>0</v>
      </c>
      <c r="AH160" s="20">
        <f t="shared" si="244"/>
        <v>0</v>
      </c>
      <c r="AI160" s="20">
        <f t="shared" si="244"/>
        <v>0</v>
      </c>
      <c r="AJ160" s="20">
        <f>+AK160+AL160</f>
        <v>0</v>
      </c>
      <c r="AK160" s="20">
        <f t="shared" si="245"/>
        <v>0</v>
      </c>
      <c r="AL160" s="20">
        <f t="shared" si="245"/>
        <v>0</v>
      </c>
    </row>
    <row r="161" spans="1:39" s="1" customFormat="1" x14ac:dyDescent="0.25">
      <c r="A161" s="23"/>
      <c r="B161" s="22"/>
      <c r="C161" s="24" t="s">
        <v>2</v>
      </c>
      <c r="D161" s="20">
        <f>+E161+H161</f>
        <v>0</v>
      </c>
      <c r="E161" s="20">
        <f>+F161+G161</f>
        <v>0</v>
      </c>
      <c r="F161" s="20">
        <v>0</v>
      </c>
      <c r="G161" s="20">
        <v>0</v>
      </c>
      <c r="H161" s="20">
        <f>+I161+J161</f>
        <v>0</v>
      </c>
      <c r="I161" s="20">
        <v>0</v>
      </c>
      <c r="J161" s="20">
        <v>0</v>
      </c>
      <c r="K161" s="20">
        <f>+L161+O161</f>
        <v>0</v>
      </c>
      <c r="L161" s="20">
        <f>+M161+N161</f>
        <v>0</v>
      </c>
      <c r="M161" s="20">
        <v>0</v>
      </c>
      <c r="N161" s="20">
        <v>0</v>
      </c>
      <c r="O161" s="20">
        <f>+P161+Q161</f>
        <v>0</v>
      </c>
      <c r="P161" s="20">
        <v>0</v>
      </c>
      <c r="Q161" s="20">
        <v>0</v>
      </c>
      <c r="R161" s="20">
        <f>+S161+V161</f>
        <v>0</v>
      </c>
      <c r="S161" s="20">
        <f>+T161+U161</f>
        <v>0</v>
      </c>
      <c r="T161" s="20">
        <v>0</v>
      </c>
      <c r="U161" s="20">
        <v>0</v>
      </c>
      <c r="V161" s="20">
        <f>+W161+X161</f>
        <v>0</v>
      </c>
      <c r="W161" s="20">
        <v>0</v>
      </c>
      <c r="X161" s="20">
        <v>0</v>
      </c>
      <c r="Y161" s="20">
        <f>+Z161+AC161</f>
        <v>0</v>
      </c>
      <c r="Z161" s="20">
        <f>+AA161+AB161</f>
        <v>0</v>
      </c>
      <c r="AA161" s="20">
        <v>0</v>
      </c>
      <c r="AB161" s="20">
        <v>0</v>
      </c>
      <c r="AC161" s="20">
        <f>+AD161+AE161</f>
        <v>0</v>
      </c>
      <c r="AD161" s="20">
        <v>0</v>
      </c>
      <c r="AE161" s="20">
        <v>0</v>
      </c>
      <c r="AF161" s="20">
        <f>+AG161+AJ161</f>
        <v>0</v>
      </c>
      <c r="AG161" s="20">
        <f>+AH161+AI161</f>
        <v>0</v>
      </c>
      <c r="AH161" s="20">
        <f t="shared" si="244"/>
        <v>0</v>
      </c>
      <c r="AI161" s="20">
        <f t="shared" si="244"/>
        <v>0</v>
      </c>
      <c r="AJ161" s="20">
        <f>+AK161+AL161</f>
        <v>0</v>
      </c>
      <c r="AK161" s="20">
        <f t="shared" si="245"/>
        <v>0</v>
      </c>
      <c r="AL161" s="20">
        <f t="shared" si="245"/>
        <v>0</v>
      </c>
    </row>
    <row r="162" spans="1:39" s="1" customFormat="1" x14ac:dyDescent="0.25">
      <c r="A162" s="23"/>
      <c r="B162" s="22"/>
      <c r="C162" s="21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</row>
    <row r="163" spans="1:39" s="15" customFormat="1" x14ac:dyDescent="0.25">
      <c r="A163" s="26"/>
      <c r="B163" s="25" t="s">
        <v>31</v>
      </c>
      <c r="C163" s="17"/>
      <c r="D163" s="16">
        <f t="shared" ref="D163:D168" si="246">+E163+H163</f>
        <v>7915</v>
      </c>
      <c r="E163" s="16">
        <f t="shared" ref="E163:E168" si="247">+F163+G163</f>
        <v>7915</v>
      </c>
      <c r="F163" s="16">
        <f>SUM(F164:F168)</f>
        <v>4055.5</v>
      </c>
      <c r="G163" s="16">
        <f>SUM(G164:G168)</f>
        <v>3859.5</v>
      </c>
      <c r="H163" s="16">
        <f t="shared" ref="H163:H168" si="248">+I163+J163</f>
        <v>0</v>
      </c>
      <c r="I163" s="16">
        <f>SUM(I164:I168)</f>
        <v>0</v>
      </c>
      <c r="J163" s="16">
        <f>SUM(J164:J168)</f>
        <v>0</v>
      </c>
      <c r="K163" s="16">
        <f t="shared" ref="K163:K168" si="249">+L163+O163</f>
        <v>8243.5</v>
      </c>
      <c r="L163" s="16">
        <f t="shared" ref="L163:L168" si="250">+M163+N163</f>
        <v>8243.5</v>
      </c>
      <c r="M163" s="16">
        <f>SUM(M164:M168)</f>
        <v>4075</v>
      </c>
      <c r="N163" s="16">
        <f>SUM(N164:N168)</f>
        <v>4168.5</v>
      </c>
      <c r="O163" s="16">
        <f t="shared" ref="O163:O168" si="251">+P163+Q163</f>
        <v>0</v>
      </c>
      <c r="P163" s="16">
        <f>SUM(P164:P168)</f>
        <v>0</v>
      </c>
      <c r="Q163" s="16">
        <f>SUM(Q164:Q168)</f>
        <v>0</v>
      </c>
      <c r="R163" s="16">
        <f t="shared" ref="R163:R168" si="252">+S163+V163</f>
        <v>9236.5</v>
      </c>
      <c r="S163" s="16">
        <f t="shared" ref="S163:S168" si="253">+T163+U163</f>
        <v>9236.5</v>
      </c>
      <c r="T163" s="16">
        <f>SUM(T164:T168)</f>
        <v>4727</v>
      </c>
      <c r="U163" s="16">
        <f>SUM(U164:U168)</f>
        <v>4509.5</v>
      </c>
      <c r="V163" s="16">
        <f t="shared" ref="V163:V168" si="254">+W163+X163</f>
        <v>0</v>
      </c>
      <c r="W163" s="16">
        <f>SUM(W164:W168)</f>
        <v>0</v>
      </c>
      <c r="X163" s="16">
        <f>SUM(X164:X168)</f>
        <v>0</v>
      </c>
      <c r="Y163" s="16">
        <f t="shared" ref="Y163:Y168" si="255">+Z163+AC163</f>
        <v>9047</v>
      </c>
      <c r="Z163" s="16">
        <f t="shared" ref="Z163:Z168" si="256">+AA163+AB163</f>
        <v>9047</v>
      </c>
      <c r="AA163" s="16">
        <f>SUM(AA164:AA168)</f>
        <v>4871</v>
      </c>
      <c r="AB163" s="16">
        <f>SUM(AB164:AB168)</f>
        <v>4176</v>
      </c>
      <c r="AC163" s="16">
        <f t="shared" ref="AC163:AC168" si="257">+AD163+AE163</f>
        <v>0</v>
      </c>
      <c r="AD163" s="16">
        <f>SUM(AD164:AD168)</f>
        <v>0</v>
      </c>
      <c r="AE163" s="16">
        <f>SUM(AE164:AE168)</f>
        <v>0</v>
      </c>
      <c r="AF163" s="16">
        <f t="shared" ref="AF163:AF168" si="258">+AG163+AJ163</f>
        <v>34442</v>
      </c>
      <c r="AG163" s="16">
        <f t="shared" ref="AG163:AG168" si="259">+AH163+AI163</f>
        <v>34442</v>
      </c>
      <c r="AH163" s="16">
        <f>SUM(AH164:AH168)</f>
        <v>17728.5</v>
      </c>
      <c r="AI163" s="16">
        <f>SUM(AI164:AI168)</f>
        <v>16713.5</v>
      </c>
      <c r="AJ163" s="16">
        <f t="shared" ref="AJ163:AJ168" si="260">+AK163+AL163</f>
        <v>0</v>
      </c>
      <c r="AK163" s="16">
        <f>SUM(AK164:AK168)</f>
        <v>0</v>
      </c>
      <c r="AL163" s="16">
        <f>SUM(AL164:AL168)</f>
        <v>0</v>
      </c>
    </row>
    <row r="164" spans="1:39" s="1" customFormat="1" x14ac:dyDescent="0.25">
      <c r="A164" s="23"/>
      <c r="B164" s="22"/>
      <c r="C164" s="21" t="s">
        <v>30</v>
      </c>
      <c r="D164" s="20">
        <f t="shared" si="246"/>
        <v>7586.5</v>
      </c>
      <c r="E164" s="20">
        <f t="shared" si="247"/>
        <v>7586.5</v>
      </c>
      <c r="F164" s="20">
        <v>3897.5</v>
      </c>
      <c r="G164" s="20">
        <v>3689</v>
      </c>
      <c r="H164" s="20">
        <f t="shared" si="248"/>
        <v>0</v>
      </c>
      <c r="I164" s="20">
        <v>0</v>
      </c>
      <c r="J164" s="20">
        <v>0</v>
      </c>
      <c r="K164" s="20">
        <f t="shared" si="249"/>
        <v>7959.5</v>
      </c>
      <c r="L164" s="20">
        <f t="shared" si="250"/>
        <v>7959.5</v>
      </c>
      <c r="M164" s="20">
        <v>3948</v>
      </c>
      <c r="N164" s="20">
        <v>4011.5</v>
      </c>
      <c r="O164" s="20">
        <f t="shared" si="251"/>
        <v>0</v>
      </c>
      <c r="P164" s="20">
        <v>0</v>
      </c>
      <c r="Q164" s="20">
        <v>0</v>
      </c>
      <c r="R164" s="20">
        <f t="shared" si="252"/>
        <v>8975</v>
      </c>
      <c r="S164" s="20">
        <f t="shared" si="253"/>
        <v>8975</v>
      </c>
      <c r="T164" s="20">
        <v>4580.5</v>
      </c>
      <c r="U164" s="20">
        <v>4394.5</v>
      </c>
      <c r="V164" s="20">
        <f t="shared" si="254"/>
        <v>0</v>
      </c>
      <c r="W164" s="20">
        <v>0</v>
      </c>
      <c r="X164" s="20">
        <v>0</v>
      </c>
      <c r="Y164" s="20">
        <f t="shared" si="255"/>
        <v>8985.5</v>
      </c>
      <c r="Z164" s="20">
        <f t="shared" si="256"/>
        <v>8985.5</v>
      </c>
      <c r="AA164" s="20">
        <v>4831.5</v>
      </c>
      <c r="AB164" s="20">
        <v>4154</v>
      </c>
      <c r="AC164" s="20">
        <f t="shared" si="257"/>
        <v>0</v>
      </c>
      <c r="AD164" s="20">
        <v>0</v>
      </c>
      <c r="AE164" s="20">
        <v>0</v>
      </c>
      <c r="AF164" s="20">
        <f t="shared" si="258"/>
        <v>33506.5</v>
      </c>
      <c r="AG164" s="20">
        <f t="shared" si="259"/>
        <v>33506.5</v>
      </c>
      <c r="AH164" s="20">
        <f t="shared" ref="AH164:AI168" si="261">+F164+M164+T164+AA164</f>
        <v>17257.5</v>
      </c>
      <c r="AI164" s="20">
        <f t="shared" si="261"/>
        <v>16249</v>
      </c>
      <c r="AJ164" s="20">
        <f t="shared" si="260"/>
        <v>0</v>
      </c>
      <c r="AK164" s="20">
        <f t="shared" ref="AK164:AL168" si="262">+I164+P164+W164+AD164</f>
        <v>0</v>
      </c>
      <c r="AL164" s="20">
        <f t="shared" si="262"/>
        <v>0</v>
      </c>
    </row>
    <row r="165" spans="1:39" s="1" customFormat="1" x14ac:dyDescent="0.25">
      <c r="A165" s="23"/>
      <c r="B165" s="22"/>
      <c r="C165" s="21" t="s">
        <v>29</v>
      </c>
      <c r="D165" s="20">
        <f t="shared" si="246"/>
        <v>176.5</v>
      </c>
      <c r="E165" s="20">
        <f t="shared" si="247"/>
        <v>176.5</v>
      </c>
      <c r="F165" s="20">
        <v>94</v>
      </c>
      <c r="G165" s="20">
        <v>82.5</v>
      </c>
      <c r="H165" s="20">
        <f t="shared" si="248"/>
        <v>0</v>
      </c>
      <c r="I165" s="20">
        <v>0</v>
      </c>
      <c r="J165" s="20">
        <v>0</v>
      </c>
      <c r="K165" s="20">
        <f t="shared" si="249"/>
        <v>163.5</v>
      </c>
      <c r="L165" s="20">
        <f t="shared" si="250"/>
        <v>163.5</v>
      </c>
      <c r="M165" s="20">
        <v>85.5</v>
      </c>
      <c r="N165" s="20">
        <v>78</v>
      </c>
      <c r="O165" s="20">
        <f t="shared" si="251"/>
        <v>0</v>
      </c>
      <c r="P165" s="20">
        <v>0</v>
      </c>
      <c r="Q165" s="20">
        <v>0</v>
      </c>
      <c r="R165" s="20">
        <f t="shared" si="252"/>
        <v>78</v>
      </c>
      <c r="S165" s="20">
        <f t="shared" si="253"/>
        <v>78</v>
      </c>
      <c r="T165" s="20">
        <v>43</v>
      </c>
      <c r="U165" s="20">
        <v>35</v>
      </c>
      <c r="V165" s="20">
        <f t="shared" si="254"/>
        <v>0</v>
      </c>
      <c r="W165" s="20">
        <v>0</v>
      </c>
      <c r="X165" s="20">
        <v>0</v>
      </c>
      <c r="Y165" s="20">
        <f t="shared" si="255"/>
        <v>61.5</v>
      </c>
      <c r="Z165" s="20">
        <f t="shared" si="256"/>
        <v>61.5</v>
      </c>
      <c r="AA165" s="20">
        <v>39.5</v>
      </c>
      <c r="AB165" s="20">
        <v>22</v>
      </c>
      <c r="AC165" s="20">
        <f t="shared" si="257"/>
        <v>0</v>
      </c>
      <c r="AD165" s="20">
        <v>0</v>
      </c>
      <c r="AE165" s="20">
        <v>0</v>
      </c>
      <c r="AF165" s="20">
        <f t="shared" si="258"/>
        <v>479.5</v>
      </c>
      <c r="AG165" s="20">
        <f t="shared" si="259"/>
        <v>479.5</v>
      </c>
      <c r="AH165" s="20">
        <f t="shared" si="261"/>
        <v>262</v>
      </c>
      <c r="AI165" s="20">
        <f t="shared" si="261"/>
        <v>217.5</v>
      </c>
      <c r="AJ165" s="20">
        <f t="shared" si="260"/>
        <v>0</v>
      </c>
      <c r="AK165" s="20">
        <f t="shared" si="262"/>
        <v>0</v>
      </c>
      <c r="AL165" s="20">
        <f t="shared" si="262"/>
        <v>0</v>
      </c>
    </row>
    <row r="166" spans="1:39" s="1" customFormat="1" x14ac:dyDescent="0.25">
      <c r="A166" s="23"/>
      <c r="B166" s="22"/>
      <c r="C166" s="21" t="s">
        <v>28</v>
      </c>
      <c r="D166" s="20">
        <f t="shared" si="246"/>
        <v>152</v>
      </c>
      <c r="E166" s="20">
        <f t="shared" si="247"/>
        <v>152</v>
      </c>
      <c r="F166" s="20">
        <v>64</v>
      </c>
      <c r="G166" s="20">
        <v>88</v>
      </c>
      <c r="H166" s="20">
        <f t="shared" si="248"/>
        <v>0</v>
      </c>
      <c r="I166" s="20">
        <v>0</v>
      </c>
      <c r="J166" s="20">
        <v>0</v>
      </c>
      <c r="K166" s="20">
        <f t="shared" si="249"/>
        <v>120.5</v>
      </c>
      <c r="L166" s="20">
        <f t="shared" si="250"/>
        <v>120.5</v>
      </c>
      <c r="M166" s="20">
        <v>41.5</v>
      </c>
      <c r="N166" s="20">
        <v>79</v>
      </c>
      <c r="O166" s="20">
        <f t="shared" si="251"/>
        <v>0</v>
      </c>
      <c r="P166" s="20">
        <v>0</v>
      </c>
      <c r="Q166" s="20">
        <v>0</v>
      </c>
      <c r="R166" s="20">
        <f t="shared" si="252"/>
        <v>183.5</v>
      </c>
      <c r="S166" s="20">
        <f t="shared" si="253"/>
        <v>183.5</v>
      </c>
      <c r="T166" s="20">
        <v>103.5</v>
      </c>
      <c r="U166" s="20">
        <v>80</v>
      </c>
      <c r="V166" s="20">
        <f t="shared" si="254"/>
        <v>0</v>
      </c>
      <c r="W166" s="20">
        <v>0</v>
      </c>
      <c r="X166" s="20">
        <v>0</v>
      </c>
      <c r="Y166" s="20">
        <f t="shared" si="255"/>
        <v>0</v>
      </c>
      <c r="Z166" s="20">
        <f t="shared" si="256"/>
        <v>0</v>
      </c>
      <c r="AA166" s="20">
        <v>0</v>
      </c>
      <c r="AB166" s="20">
        <v>0</v>
      </c>
      <c r="AC166" s="20">
        <f t="shared" si="257"/>
        <v>0</v>
      </c>
      <c r="AD166" s="20">
        <v>0</v>
      </c>
      <c r="AE166" s="20">
        <v>0</v>
      </c>
      <c r="AF166" s="20">
        <f t="shared" si="258"/>
        <v>456</v>
      </c>
      <c r="AG166" s="20">
        <f t="shared" si="259"/>
        <v>456</v>
      </c>
      <c r="AH166" s="20">
        <f t="shared" si="261"/>
        <v>209</v>
      </c>
      <c r="AI166" s="20">
        <f t="shared" si="261"/>
        <v>247</v>
      </c>
      <c r="AJ166" s="20">
        <f t="shared" si="260"/>
        <v>0</v>
      </c>
      <c r="AK166" s="20">
        <f t="shared" si="262"/>
        <v>0</v>
      </c>
      <c r="AL166" s="20">
        <f t="shared" si="262"/>
        <v>0</v>
      </c>
    </row>
    <row r="167" spans="1:39" s="1" customFormat="1" x14ac:dyDescent="0.25">
      <c r="A167" s="23"/>
      <c r="B167" s="22"/>
      <c r="C167" s="24" t="s">
        <v>3</v>
      </c>
      <c r="D167" s="20">
        <f t="shared" si="246"/>
        <v>0</v>
      </c>
      <c r="E167" s="20">
        <f t="shared" si="247"/>
        <v>0</v>
      </c>
      <c r="F167" s="20">
        <v>0</v>
      </c>
      <c r="G167" s="20">
        <v>0</v>
      </c>
      <c r="H167" s="20">
        <f t="shared" si="248"/>
        <v>0</v>
      </c>
      <c r="I167" s="20">
        <v>0</v>
      </c>
      <c r="J167" s="20">
        <v>0</v>
      </c>
      <c r="K167" s="20">
        <f t="shared" si="249"/>
        <v>0</v>
      </c>
      <c r="L167" s="20">
        <f t="shared" si="250"/>
        <v>0</v>
      </c>
      <c r="M167" s="20">
        <v>0</v>
      </c>
      <c r="N167" s="20">
        <v>0</v>
      </c>
      <c r="O167" s="20">
        <f t="shared" si="251"/>
        <v>0</v>
      </c>
      <c r="P167" s="20">
        <v>0</v>
      </c>
      <c r="Q167" s="20">
        <v>0</v>
      </c>
      <c r="R167" s="20">
        <f t="shared" si="252"/>
        <v>0</v>
      </c>
      <c r="S167" s="20">
        <f t="shared" si="253"/>
        <v>0</v>
      </c>
      <c r="T167" s="20">
        <v>0</v>
      </c>
      <c r="U167" s="20">
        <v>0</v>
      </c>
      <c r="V167" s="20">
        <f t="shared" si="254"/>
        <v>0</v>
      </c>
      <c r="W167" s="20">
        <v>0</v>
      </c>
      <c r="X167" s="20">
        <v>0</v>
      </c>
      <c r="Y167" s="20">
        <f t="shared" si="255"/>
        <v>0</v>
      </c>
      <c r="Z167" s="20">
        <f t="shared" si="256"/>
        <v>0</v>
      </c>
      <c r="AA167" s="20">
        <v>0</v>
      </c>
      <c r="AB167" s="20">
        <v>0</v>
      </c>
      <c r="AC167" s="20">
        <f t="shared" si="257"/>
        <v>0</v>
      </c>
      <c r="AD167" s="20">
        <v>0</v>
      </c>
      <c r="AE167" s="20">
        <v>0</v>
      </c>
      <c r="AF167" s="20">
        <f t="shared" si="258"/>
        <v>0</v>
      </c>
      <c r="AG167" s="20">
        <f t="shared" si="259"/>
        <v>0</v>
      </c>
      <c r="AH167" s="20">
        <f t="shared" si="261"/>
        <v>0</v>
      </c>
      <c r="AI167" s="20">
        <f t="shared" si="261"/>
        <v>0</v>
      </c>
      <c r="AJ167" s="20">
        <f t="shared" si="260"/>
        <v>0</v>
      </c>
      <c r="AK167" s="20">
        <f t="shared" si="262"/>
        <v>0</v>
      </c>
      <c r="AL167" s="20">
        <f t="shared" si="262"/>
        <v>0</v>
      </c>
    </row>
    <row r="168" spans="1:39" s="1" customFormat="1" x14ac:dyDescent="0.25">
      <c r="A168" s="23"/>
      <c r="B168" s="22"/>
      <c r="C168" s="24" t="s">
        <v>2</v>
      </c>
      <c r="D168" s="20">
        <f t="shared" si="246"/>
        <v>0</v>
      </c>
      <c r="E168" s="20">
        <f t="shared" si="247"/>
        <v>0</v>
      </c>
      <c r="F168" s="20">
        <v>0</v>
      </c>
      <c r="G168" s="20">
        <v>0</v>
      </c>
      <c r="H168" s="20">
        <f t="shared" si="248"/>
        <v>0</v>
      </c>
      <c r="I168" s="20">
        <v>0</v>
      </c>
      <c r="J168" s="20">
        <v>0</v>
      </c>
      <c r="K168" s="20">
        <f t="shared" si="249"/>
        <v>0</v>
      </c>
      <c r="L168" s="20">
        <f t="shared" si="250"/>
        <v>0</v>
      </c>
      <c r="M168" s="20">
        <v>0</v>
      </c>
      <c r="N168" s="20">
        <v>0</v>
      </c>
      <c r="O168" s="20">
        <f t="shared" si="251"/>
        <v>0</v>
      </c>
      <c r="P168" s="20">
        <v>0</v>
      </c>
      <c r="Q168" s="20">
        <v>0</v>
      </c>
      <c r="R168" s="20">
        <f t="shared" si="252"/>
        <v>0</v>
      </c>
      <c r="S168" s="20">
        <f t="shared" si="253"/>
        <v>0</v>
      </c>
      <c r="T168" s="20">
        <v>0</v>
      </c>
      <c r="U168" s="20">
        <v>0</v>
      </c>
      <c r="V168" s="20">
        <f t="shared" si="254"/>
        <v>0</v>
      </c>
      <c r="W168" s="20">
        <v>0</v>
      </c>
      <c r="X168" s="20">
        <v>0</v>
      </c>
      <c r="Y168" s="20">
        <f t="shared" si="255"/>
        <v>0</v>
      </c>
      <c r="Z168" s="20">
        <f t="shared" si="256"/>
        <v>0</v>
      </c>
      <c r="AA168" s="20">
        <v>0</v>
      </c>
      <c r="AB168" s="20">
        <v>0</v>
      </c>
      <c r="AC168" s="20">
        <f t="shared" si="257"/>
        <v>0</v>
      </c>
      <c r="AD168" s="20">
        <v>0</v>
      </c>
      <c r="AE168" s="20">
        <v>0</v>
      </c>
      <c r="AF168" s="20">
        <f t="shared" si="258"/>
        <v>0</v>
      </c>
      <c r="AG168" s="20">
        <f t="shared" si="259"/>
        <v>0</v>
      </c>
      <c r="AH168" s="20">
        <f t="shared" si="261"/>
        <v>0</v>
      </c>
      <c r="AI168" s="20">
        <f t="shared" si="261"/>
        <v>0</v>
      </c>
      <c r="AJ168" s="20">
        <f t="shared" si="260"/>
        <v>0</v>
      </c>
      <c r="AK168" s="20">
        <f t="shared" si="262"/>
        <v>0</v>
      </c>
      <c r="AL168" s="20">
        <f t="shared" si="262"/>
        <v>0</v>
      </c>
    </row>
    <row r="169" spans="1:39" s="1" customFormat="1" x14ac:dyDescent="0.25">
      <c r="A169" s="23"/>
      <c r="B169" s="22"/>
      <c r="C169" s="21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9" s="15" customFormat="1" x14ac:dyDescent="0.25">
      <c r="A170" s="26"/>
      <c r="B170" s="29" t="s">
        <v>27</v>
      </c>
      <c r="C170" s="17"/>
      <c r="D170" s="16">
        <f>+E170+H170</f>
        <v>7246</v>
      </c>
      <c r="E170" s="16">
        <f>+F170+G170</f>
        <v>7246</v>
      </c>
      <c r="F170" s="16">
        <f>SUM(F171:F174)</f>
        <v>3651.5</v>
      </c>
      <c r="G170" s="16">
        <f>SUM(G171:G174)</f>
        <v>3594.5</v>
      </c>
      <c r="H170" s="16">
        <f>+I170+J170</f>
        <v>0</v>
      </c>
      <c r="I170" s="16">
        <f>SUM(I171:I174)</f>
        <v>0</v>
      </c>
      <c r="J170" s="16">
        <f>SUM(J171:J174)</f>
        <v>0</v>
      </c>
      <c r="K170" s="16">
        <f>+L170+O170</f>
        <v>7775</v>
      </c>
      <c r="L170" s="16">
        <f>+M170+N170</f>
        <v>7775</v>
      </c>
      <c r="M170" s="16">
        <f>SUM(M171:M174)</f>
        <v>3810</v>
      </c>
      <c r="N170" s="16">
        <f>SUM(N171:N174)</f>
        <v>3965</v>
      </c>
      <c r="O170" s="16">
        <f>+P170+Q170</f>
        <v>0</v>
      </c>
      <c r="P170" s="16">
        <f>SUM(P171:P174)</f>
        <v>0</v>
      </c>
      <c r="Q170" s="16">
        <f>SUM(Q171:Q174)</f>
        <v>0</v>
      </c>
      <c r="R170" s="16">
        <f>+S170+V170</f>
        <v>8460.5</v>
      </c>
      <c r="S170" s="16">
        <f>+T170+U170</f>
        <v>8460.5</v>
      </c>
      <c r="T170" s="16">
        <f>SUM(T171:T174)</f>
        <v>4183</v>
      </c>
      <c r="U170" s="16">
        <f>SUM(U171:U174)</f>
        <v>4277.5</v>
      </c>
      <c r="V170" s="16">
        <f>+W170+X170</f>
        <v>0</v>
      </c>
      <c r="W170" s="16">
        <f>SUM(W171:W174)</f>
        <v>0</v>
      </c>
      <c r="X170" s="16">
        <f>SUM(X171:X174)</f>
        <v>0</v>
      </c>
      <c r="Y170" s="16">
        <f>+Z170+AC170</f>
        <v>9028</v>
      </c>
      <c r="Z170" s="16">
        <f>+AA170+AB170</f>
        <v>9028</v>
      </c>
      <c r="AA170" s="16">
        <f>SUM(AA171:AA174)</f>
        <v>4375</v>
      </c>
      <c r="AB170" s="16">
        <f>SUM(AB171:AB174)</f>
        <v>4653</v>
      </c>
      <c r="AC170" s="16">
        <f>+AD170+AE170</f>
        <v>0</v>
      </c>
      <c r="AD170" s="16">
        <f>SUM(AD171:AD174)</f>
        <v>0</v>
      </c>
      <c r="AE170" s="16">
        <f>SUM(AE171:AE174)</f>
        <v>0</v>
      </c>
      <c r="AF170" s="16">
        <f>+AG170+AJ170</f>
        <v>32509.5</v>
      </c>
      <c r="AG170" s="16">
        <f>+AH170+AI170</f>
        <v>32509.5</v>
      </c>
      <c r="AH170" s="16">
        <f>SUM(AH171:AH174)</f>
        <v>16019.5</v>
      </c>
      <c r="AI170" s="16">
        <f>SUM(AI171:AI174)</f>
        <v>16490</v>
      </c>
      <c r="AJ170" s="16">
        <f>+AK170+AL170</f>
        <v>0</v>
      </c>
      <c r="AK170" s="16">
        <f>SUM(AK171:AK174)</f>
        <v>0</v>
      </c>
      <c r="AL170" s="16">
        <f>SUM(AL171:AL174)</f>
        <v>0</v>
      </c>
      <c r="AM170" s="28"/>
    </row>
    <row r="171" spans="1:39" s="1" customFormat="1" x14ac:dyDescent="0.25">
      <c r="A171" s="23"/>
      <c r="B171" s="22"/>
      <c r="C171" s="21" t="s">
        <v>26</v>
      </c>
      <c r="D171" s="20">
        <f>+E171+H171</f>
        <v>7246</v>
      </c>
      <c r="E171" s="20">
        <f>+F171+G171</f>
        <v>7246</v>
      </c>
      <c r="F171" s="20">
        <v>3651.5</v>
      </c>
      <c r="G171" s="20">
        <v>3594.5</v>
      </c>
      <c r="H171" s="20">
        <f>+I171+J171</f>
        <v>0</v>
      </c>
      <c r="I171" s="20">
        <v>0</v>
      </c>
      <c r="J171" s="20">
        <v>0</v>
      </c>
      <c r="K171" s="20">
        <f>+L171+O171</f>
        <v>7775</v>
      </c>
      <c r="L171" s="20">
        <f>+M171+N171</f>
        <v>7775</v>
      </c>
      <c r="M171" s="20">
        <v>3810</v>
      </c>
      <c r="N171" s="20">
        <v>3965</v>
      </c>
      <c r="O171" s="20">
        <f>+P171+Q171</f>
        <v>0</v>
      </c>
      <c r="P171" s="20">
        <v>0</v>
      </c>
      <c r="Q171" s="20">
        <v>0</v>
      </c>
      <c r="R171" s="20">
        <f>+S171+V171</f>
        <v>8460.5</v>
      </c>
      <c r="S171" s="20">
        <f>+T171+U171</f>
        <v>8460.5</v>
      </c>
      <c r="T171" s="20">
        <v>4183</v>
      </c>
      <c r="U171" s="20">
        <v>4277.5</v>
      </c>
      <c r="V171" s="20">
        <f>+W171+X171</f>
        <v>0</v>
      </c>
      <c r="W171" s="20">
        <v>0</v>
      </c>
      <c r="X171" s="20">
        <v>0</v>
      </c>
      <c r="Y171" s="20">
        <f>+Z171+AC171</f>
        <v>9028</v>
      </c>
      <c r="Z171" s="20">
        <f>+AA171+AB171</f>
        <v>9028</v>
      </c>
      <c r="AA171" s="20">
        <v>4375</v>
      </c>
      <c r="AB171" s="20">
        <v>4653</v>
      </c>
      <c r="AC171" s="20">
        <f>+AD171+AE171</f>
        <v>0</v>
      </c>
      <c r="AD171" s="20">
        <v>0</v>
      </c>
      <c r="AE171" s="20">
        <v>0</v>
      </c>
      <c r="AF171" s="20">
        <f>+AG171+AJ171</f>
        <v>32509.5</v>
      </c>
      <c r="AG171" s="20">
        <f>+AH171+AI171</f>
        <v>32509.5</v>
      </c>
      <c r="AH171" s="20">
        <f t="shared" ref="AH171:AI174" si="263">+F171+M171+T171+AA171</f>
        <v>16019.5</v>
      </c>
      <c r="AI171" s="20">
        <f t="shared" si="263"/>
        <v>16490</v>
      </c>
      <c r="AJ171" s="20">
        <f>+AK171+AL171</f>
        <v>0</v>
      </c>
      <c r="AK171" s="20">
        <f t="shared" ref="AK171:AL174" si="264">+I171+P171+W171+AD171</f>
        <v>0</v>
      </c>
      <c r="AL171" s="20">
        <f t="shared" si="264"/>
        <v>0</v>
      </c>
    </row>
    <row r="172" spans="1:39" s="1" customFormat="1" x14ac:dyDescent="0.25">
      <c r="A172" s="23"/>
      <c r="B172" s="22"/>
      <c r="C172" s="21" t="s">
        <v>25</v>
      </c>
      <c r="D172" s="20">
        <f>+E172+H172</f>
        <v>0</v>
      </c>
      <c r="E172" s="20">
        <f>+F172+G172</f>
        <v>0</v>
      </c>
      <c r="F172" s="20">
        <v>0</v>
      </c>
      <c r="G172" s="20">
        <v>0</v>
      </c>
      <c r="H172" s="20">
        <f>+I172+J172</f>
        <v>0</v>
      </c>
      <c r="I172" s="20">
        <v>0</v>
      </c>
      <c r="J172" s="20">
        <v>0</v>
      </c>
      <c r="K172" s="20">
        <f>+L172+O172</f>
        <v>0</v>
      </c>
      <c r="L172" s="20">
        <f>+M172+N172</f>
        <v>0</v>
      </c>
      <c r="M172" s="20">
        <v>0</v>
      </c>
      <c r="N172" s="20">
        <v>0</v>
      </c>
      <c r="O172" s="20">
        <f>+P172+Q172</f>
        <v>0</v>
      </c>
      <c r="P172" s="20">
        <v>0</v>
      </c>
      <c r="Q172" s="20">
        <v>0</v>
      </c>
      <c r="R172" s="20">
        <f>+S172+V172</f>
        <v>0</v>
      </c>
      <c r="S172" s="20">
        <f>+T172+U172</f>
        <v>0</v>
      </c>
      <c r="T172" s="20">
        <v>0</v>
      </c>
      <c r="U172" s="20">
        <v>0</v>
      </c>
      <c r="V172" s="20">
        <f>+W172+X172</f>
        <v>0</v>
      </c>
      <c r="W172" s="20">
        <v>0</v>
      </c>
      <c r="X172" s="20">
        <v>0</v>
      </c>
      <c r="Y172" s="20">
        <f>+Z172+AC172</f>
        <v>0</v>
      </c>
      <c r="Z172" s="20">
        <f>+AA172+AB172</f>
        <v>0</v>
      </c>
      <c r="AA172" s="20">
        <v>0</v>
      </c>
      <c r="AB172" s="20">
        <v>0</v>
      </c>
      <c r="AC172" s="20">
        <f>+AD172+AE172</f>
        <v>0</v>
      </c>
      <c r="AD172" s="20">
        <v>0</v>
      </c>
      <c r="AE172" s="20">
        <v>0</v>
      </c>
      <c r="AF172" s="20">
        <f>+AG172+AJ172</f>
        <v>0</v>
      </c>
      <c r="AG172" s="20">
        <f>+AH172+AI172</f>
        <v>0</v>
      </c>
      <c r="AH172" s="20">
        <f t="shared" si="263"/>
        <v>0</v>
      </c>
      <c r="AI172" s="20">
        <f t="shared" si="263"/>
        <v>0</v>
      </c>
      <c r="AJ172" s="20">
        <f>+AK172+AL172</f>
        <v>0</v>
      </c>
      <c r="AK172" s="20">
        <f t="shared" si="264"/>
        <v>0</v>
      </c>
      <c r="AL172" s="20">
        <f t="shared" si="264"/>
        <v>0</v>
      </c>
    </row>
    <row r="173" spans="1:39" s="1" customFormat="1" x14ac:dyDescent="0.25">
      <c r="A173" s="23"/>
      <c r="B173" s="22"/>
      <c r="C173" s="24" t="s">
        <v>3</v>
      </c>
      <c r="D173" s="20">
        <f>+E173+H173</f>
        <v>0</v>
      </c>
      <c r="E173" s="20">
        <f>+F173+G173</f>
        <v>0</v>
      </c>
      <c r="F173" s="20">
        <v>0</v>
      </c>
      <c r="G173" s="20">
        <v>0</v>
      </c>
      <c r="H173" s="20">
        <f>+I173+J173</f>
        <v>0</v>
      </c>
      <c r="I173" s="20">
        <v>0</v>
      </c>
      <c r="J173" s="20">
        <v>0</v>
      </c>
      <c r="K173" s="20">
        <f>+L173+O173</f>
        <v>0</v>
      </c>
      <c r="L173" s="20">
        <f>+M173+N173</f>
        <v>0</v>
      </c>
      <c r="M173" s="20">
        <v>0</v>
      </c>
      <c r="N173" s="20">
        <v>0</v>
      </c>
      <c r="O173" s="20">
        <f>+P173+Q173</f>
        <v>0</v>
      </c>
      <c r="P173" s="20">
        <v>0</v>
      </c>
      <c r="Q173" s="20">
        <v>0</v>
      </c>
      <c r="R173" s="20">
        <f>+S173+V173</f>
        <v>0</v>
      </c>
      <c r="S173" s="20">
        <f>+T173+U173</f>
        <v>0</v>
      </c>
      <c r="T173" s="20">
        <v>0</v>
      </c>
      <c r="U173" s="20">
        <v>0</v>
      </c>
      <c r="V173" s="20">
        <f>+W173+X173</f>
        <v>0</v>
      </c>
      <c r="W173" s="20">
        <v>0</v>
      </c>
      <c r="X173" s="20">
        <v>0</v>
      </c>
      <c r="Y173" s="20">
        <f>+Z173+AC173</f>
        <v>0</v>
      </c>
      <c r="Z173" s="20">
        <f>+AA173+AB173</f>
        <v>0</v>
      </c>
      <c r="AA173" s="20">
        <v>0</v>
      </c>
      <c r="AB173" s="20">
        <v>0</v>
      </c>
      <c r="AC173" s="20">
        <f>+AD173+AE173</f>
        <v>0</v>
      </c>
      <c r="AD173" s="20">
        <v>0</v>
      </c>
      <c r="AE173" s="20">
        <v>0</v>
      </c>
      <c r="AF173" s="20">
        <f>+AG173+AJ173</f>
        <v>0</v>
      </c>
      <c r="AG173" s="20">
        <f>+AH173+AI173</f>
        <v>0</v>
      </c>
      <c r="AH173" s="20">
        <f t="shared" si="263"/>
        <v>0</v>
      </c>
      <c r="AI173" s="20">
        <f t="shared" si="263"/>
        <v>0</v>
      </c>
      <c r="AJ173" s="20">
        <f>+AK173+AL173</f>
        <v>0</v>
      </c>
      <c r="AK173" s="20">
        <f t="shared" si="264"/>
        <v>0</v>
      </c>
      <c r="AL173" s="20">
        <f t="shared" si="264"/>
        <v>0</v>
      </c>
    </row>
    <row r="174" spans="1:39" s="1" customFormat="1" x14ac:dyDescent="0.25">
      <c r="A174" s="23"/>
      <c r="B174" s="22"/>
      <c r="C174" s="21" t="s">
        <v>2</v>
      </c>
      <c r="D174" s="20">
        <f>+E174+H174</f>
        <v>0</v>
      </c>
      <c r="E174" s="20">
        <f>+F174+G174</f>
        <v>0</v>
      </c>
      <c r="F174" s="20">
        <v>0</v>
      </c>
      <c r="G174" s="20">
        <v>0</v>
      </c>
      <c r="H174" s="20">
        <f>+I174+J174</f>
        <v>0</v>
      </c>
      <c r="I174" s="20">
        <v>0</v>
      </c>
      <c r="J174" s="20">
        <v>0</v>
      </c>
      <c r="K174" s="20">
        <f>+L174+O174</f>
        <v>0</v>
      </c>
      <c r="L174" s="20">
        <f>+M174+N174</f>
        <v>0</v>
      </c>
      <c r="M174" s="20">
        <v>0</v>
      </c>
      <c r="N174" s="20">
        <v>0</v>
      </c>
      <c r="O174" s="20">
        <f>+P174+Q174</f>
        <v>0</v>
      </c>
      <c r="P174" s="20">
        <v>0</v>
      </c>
      <c r="Q174" s="20">
        <v>0</v>
      </c>
      <c r="R174" s="20">
        <f>+S174+V174</f>
        <v>0</v>
      </c>
      <c r="S174" s="20">
        <f>+T174+U174</f>
        <v>0</v>
      </c>
      <c r="T174" s="20">
        <v>0</v>
      </c>
      <c r="U174" s="20">
        <v>0</v>
      </c>
      <c r="V174" s="20">
        <f>+W174+X174</f>
        <v>0</v>
      </c>
      <c r="W174" s="20">
        <v>0</v>
      </c>
      <c r="X174" s="20">
        <v>0</v>
      </c>
      <c r="Y174" s="20">
        <f>+Z174+AC174</f>
        <v>0</v>
      </c>
      <c r="Z174" s="20">
        <f>+AA174+AB174</f>
        <v>0</v>
      </c>
      <c r="AA174" s="20">
        <v>0</v>
      </c>
      <c r="AB174" s="20">
        <v>0</v>
      </c>
      <c r="AC174" s="20">
        <f>+AD174+AE174</f>
        <v>0</v>
      </c>
      <c r="AD174" s="20">
        <v>0</v>
      </c>
      <c r="AE174" s="20">
        <v>0</v>
      </c>
      <c r="AF174" s="20">
        <f>+AG174+AJ174</f>
        <v>0</v>
      </c>
      <c r="AG174" s="20">
        <f>+AH174+AI174</f>
        <v>0</v>
      </c>
      <c r="AH174" s="20">
        <f t="shared" si="263"/>
        <v>0</v>
      </c>
      <c r="AI174" s="20">
        <f t="shared" si="263"/>
        <v>0</v>
      </c>
      <c r="AJ174" s="20">
        <f>+AK174+AL174</f>
        <v>0</v>
      </c>
      <c r="AK174" s="20">
        <f t="shared" si="264"/>
        <v>0</v>
      </c>
      <c r="AL174" s="20">
        <f t="shared" si="264"/>
        <v>0</v>
      </c>
    </row>
    <row r="175" spans="1:39" s="1" customFormat="1" x14ac:dyDescent="0.25">
      <c r="A175" s="23"/>
      <c r="B175" s="22"/>
      <c r="C175" s="21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9" s="15" customFormat="1" x14ac:dyDescent="0.25">
      <c r="A176" s="26"/>
      <c r="B176" s="25" t="s">
        <v>24</v>
      </c>
      <c r="C176" s="17"/>
      <c r="D176" s="16">
        <f t="shared" ref="D176:D182" si="265">+E176+H176</f>
        <v>1946.5</v>
      </c>
      <c r="E176" s="16">
        <f t="shared" ref="E176:E182" si="266">+F176+G176</f>
        <v>1946.5</v>
      </c>
      <c r="F176" s="16">
        <f>SUM(F177:F182)</f>
        <v>983</v>
      </c>
      <c r="G176" s="16">
        <f>SUM(G177:G182)</f>
        <v>963.5</v>
      </c>
      <c r="H176" s="16">
        <f t="shared" ref="H176:H182" si="267">+I176+J176</f>
        <v>0</v>
      </c>
      <c r="I176" s="16">
        <f>SUM(I177:I182)</f>
        <v>0</v>
      </c>
      <c r="J176" s="16">
        <f>SUM(J177:J182)</f>
        <v>0</v>
      </c>
      <c r="K176" s="16">
        <f t="shared" ref="K176:K182" si="268">+L176+O176</f>
        <v>1853.5</v>
      </c>
      <c r="L176" s="16">
        <f t="shared" ref="L176:L182" si="269">+M176+N176</f>
        <v>1853.5</v>
      </c>
      <c r="M176" s="16">
        <f>SUM(M177:M182)</f>
        <v>957</v>
      </c>
      <c r="N176" s="16">
        <f>SUM(N177:N182)</f>
        <v>896.5</v>
      </c>
      <c r="O176" s="16">
        <f t="shared" ref="O176:O182" si="270">+P176+Q176</f>
        <v>0</v>
      </c>
      <c r="P176" s="16">
        <f>SUM(P177:P182)</f>
        <v>0</v>
      </c>
      <c r="Q176" s="16">
        <f>SUM(Q177:Q182)</f>
        <v>0</v>
      </c>
      <c r="R176" s="16">
        <f t="shared" ref="R176:R182" si="271">+S176+V176</f>
        <v>1518.5</v>
      </c>
      <c r="S176" s="16">
        <f t="shared" ref="S176:S182" si="272">+T176+U176</f>
        <v>1518.5</v>
      </c>
      <c r="T176" s="16">
        <f>SUM(T177:T182)</f>
        <v>797</v>
      </c>
      <c r="U176" s="16">
        <f>SUM(U177:U182)</f>
        <v>721.5</v>
      </c>
      <c r="V176" s="16">
        <f t="shared" ref="V176:V182" si="273">+W176+X176</f>
        <v>0</v>
      </c>
      <c r="W176" s="16">
        <f>SUM(W177:W182)</f>
        <v>0</v>
      </c>
      <c r="X176" s="16">
        <f>SUM(X177:X182)</f>
        <v>0</v>
      </c>
      <c r="Y176" s="16">
        <f t="shared" ref="Y176:Y182" si="274">+Z176+AC176</f>
        <v>1624</v>
      </c>
      <c r="Z176" s="16">
        <f t="shared" ref="Z176:Z182" si="275">+AA176+AB176</f>
        <v>1624</v>
      </c>
      <c r="AA176" s="16">
        <f>SUM(AA177:AA182)</f>
        <v>811.5</v>
      </c>
      <c r="AB176" s="16">
        <f>SUM(AB177:AB182)</f>
        <v>812.5</v>
      </c>
      <c r="AC176" s="16">
        <f t="shared" ref="AC176:AC182" si="276">+AD176+AE176</f>
        <v>0</v>
      </c>
      <c r="AD176" s="16">
        <f>SUM(AD177:AD182)</f>
        <v>0</v>
      </c>
      <c r="AE176" s="16">
        <f>SUM(AE177:AE182)</f>
        <v>0</v>
      </c>
      <c r="AF176" s="16">
        <f t="shared" ref="AF176:AF182" si="277">+AG176+AJ176</f>
        <v>6942.5</v>
      </c>
      <c r="AG176" s="16">
        <f t="shared" ref="AG176:AG182" si="278">+AH176+AI176</f>
        <v>6942.5</v>
      </c>
      <c r="AH176" s="16">
        <f>SUM(AH177:AH182)</f>
        <v>3548.5</v>
      </c>
      <c r="AI176" s="16">
        <f>SUM(AI177:AI182)</f>
        <v>3394</v>
      </c>
      <c r="AJ176" s="16">
        <f t="shared" ref="AJ176:AJ182" si="279">+AK176+AL176</f>
        <v>0</v>
      </c>
      <c r="AK176" s="16">
        <f>SUM(AK177:AK182)</f>
        <v>0</v>
      </c>
      <c r="AL176" s="16">
        <f>SUM(AL177:AL182)</f>
        <v>0</v>
      </c>
      <c r="AM176" s="1"/>
    </row>
    <row r="177" spans="1:39" s="1" customFormat="1" x14ac:dyDescent="0.25">
      <c r="A177" s="23"/>
      <c r="B177" s="22"/>
      <c r="C177" s="21" t="s">
        <v>23</v>
      </c>
      <c r="D177" s="20">
        <f t="shared" si="265"/>
        <v>1946.5</v>
      </c>
      <c r="E177" s="20">
        <f t="shared" si="266"/>
        <v>1946.5</v>
      </c>
      <c r="F177" s="20">
        <v>983</v>
      </c>
      <c r="G177" s="20">
        <v>963.5</v>
      </c>
      <c r="H177" s="20">
        <f t="shared" si="267"/>
        <v>0</v>
      </c>
      <c r="I177" s="20">
        <v>0</v>
      </c>
      <c r="J177" s="20">
        <v>0</v>
      </c>
      <c r="K177" s="20">
        <f t="shared" si="268"/>
        <v>1853.5</v>
      </c>
      <c r="L177" s="20">
        <f t="shared" si="269"/>
        <v>1853.5</v>
      </c>
      <c r="M177" s="20">
        <v>957</v>
      </c>
      <c r="N177" s="20">
        <v>896.5</v>
      </c>
      <c r="O177" s="20">
        <f t="shared" si="270"/>
        <v>0</v>
      </c>
      <c r="P177" s="20">
        <v>0</v>
      </c>
      <c r="Q177" s="20">
        <v>0</v>
      </c>
      <c r="R177" s="20">
        <f t="shared" si="271"/>
        <v>1518.5</v>
      </c>
      <c r="S177" s="20">
        <f t="shared" si="272"/>
        <v>1518.5</v>
      </c>
      <c r="T177" s="20">
        <v>797</v>
      </c>
      <c r="U177" s="20">
        <v>721.5</v>
      </c>
      <c r="V177" s="20">
        <f t="shared" si="273"/>
        <v>0</v>
      </c>
      <c r="W177" s="20">
        <v>0</v>
      </c>
      <c r="X177" s="20">
        <v>0</v>
      </c>
      <c r="Y177" s="20">
        <f t="shared" si="274"/>
        <v>1624</v>
      </c>
      <c r="Z177" s="20">
        <f t="shared" si="275"/>
        <v>1624</v>
      </c>
      <c r="AA177" s="20">
        <v>811.5</v>
      </c>
      <c r="AB177" s="20">
        <v>812.5</v>
      </c>
      <c r="AC177" s="20">
        <f t="shared" si="276"/>
        <v>0</v>
      </c>
      <c r="AD177" s="20">
        <v>0</v>
      </c>
      <c r="AE177" s="20">
        <v>0</v>
      </c>
      <c r="AF177" s="20">
        <f t="shared" si="277"/>
        <v>6942.5</v>
      </c>
      <c r="AG177" s="20">
        <f t="shared" si="278"/>
        <v>6942.5</v>
      </c>
      <c r="AH177" s="20">
        <f t="shared" ref="AH177:AI182" si="280">+F177+M177+T177+AA177</f>
        <v>3548.5</v>
      </c>
      <c r="AI177" s="20">
        <f t="shared" si="280"/>
        <v>3394</v>
      </c>
      <c r="AJ177" s="20">
        <f t="shared" si="279"/>
        <v>0</v>
      </c>
      <c r="AK177" s="20">
        <f t="shared" ref="AK177:AL182" si="281">+I177+P177+W177+AD177</f>
        <v>0</v>
      </c>
      <c r="AL177" s="20">
        <f t="shared" si="281"/>
        <v>0</v>
      </c>
      <c r="AM177" s="15"/>
    </row>
    <row r="178" spans="1:39" s="1" customFormat="1" x14ac:dyDescent="0.25">
      <c r="A178" s="23"/>
      <c r="B178" s="22"/>
      <c r="C178" s="21" t="s">
        <v>22</v>
      </c>
      <c r="D178" s="20">
        <f t="shared" si="265"/>
        <v>0</v>
      </c>
      <c r="E178" s="20">
        <f t="shared" si="266"/>
        <v>0</v>
      </c>
      <c r="F178" s="20">
        <v>0</v>
      </c>
      <c r="G178" s="20">
        <v>0</v>
      </c>
      <c r="H178" s="20">
        <f t="shared" si="267"/>
        <v>0</v>
      </c>
      <c r="I178" s="20">
        <v>0</v>
      </c>
      <c r="J178" s="20">
        <v>0</v>
      </c>
      <c r="K178" s="20">
        <f t="shared" si="268"/>
        <v>0</v>
      </c>
      <c r="L178" s="20">
        <f t="shared" si="269"/>
        <v>0</v>
      </c>
      <c r="M178" s="20">
        <v>0</v>
      </c>
      <c r="N178" s="20">
        <v>0</v>
      </c>
      <c r="O178" s="20">
        <f t="shared" si="270"/>
        <v>0</v>
      </c>
      <c r="P178" s="20">
        <v>0</v>
      </c>
      <c r="Q178" s="20">
        <v>0</v>
      </c>
      <c r="R178" s="20">
        <f t="shared" si="271"/>
        <v>0</v>
      </c>
      <c r="S178" s="20">
        <f t="shared" si="272"/>
        <v>0</v>
      </c>
      <c r="T178" s="20">
        <v>0</v>
      </c>
      <c r="U178" s="20">
        <v>0</v>
      </c>
      <c r="V178" s="20">
        <f t="shared" si="273"/>
        <v>0</v>
      </c>
      <c r="W178" s="20">
        <v>0</v>
      </c>
      <c r="X178" s="20">
        <v>0</v>
      </c>
      <c r="Y178" s="20">
        <f t="shared" si="274"/>
        <v>0</v>
      </c>
      <c r="Z178" s="20">
        <f t="shared" si="275"/>
        <v>0</v>
      </c>
      <c r="AA178" s="20">
        <v>0</v>
      </c>
      <c r="AB178" s="20">
        <v>0</v>
      </c>
      <c r="AC178" s="20">
        <f t="shared" si="276"/>
        <v>0</v>
      </c>
      <c r="AD178" s="20">
        <v>0</v>
      </c>
      <c r="AE178" s="20">
        <v>0</v>
      </c>
      <c r="AF178" s="20">
        <f t="shared" si="277"/>
        <v>0</v>
      </c>
      <c r="AG178" s="20">
        <f t="shared" si="278"/>
        <v>0</v>
      </c>
      <c r="AH178" s="20">
        <f t="shared" si="280"/>
        <v>0</v>
      </c>
      <c r="AI178" s="20">
        <f t="shared" si="280"/>
        <v>0</v>
      </c>
      <c r="AJ178" s="20">
        <f t="shared" si="279"/>
        <v>0</v>
      </c>
      <c r="AK178" s="20">
        <f t="shared" si="281"/>
        <v>0</v>
      </c>
      <c r="AL178" s="20">
        <f t="shared" si="281"/>
        <v>0</v>
      </c>
    </row>
    <row r="179" spans="1:39" s="1" customFormat="1" x14ac:dyDescent="0.25">
      <c r="A179" s="23"/>
      <c r="B179" s="22"/>
      <c r="C179" s="21" t="s">
        <v>21</v>
      </c>
      <c r="D179" s="20">
        <f t="shared" si="265"/>
        <v>0</v>
      </c>
      <c r="E179" s="20">
        <f t="shared" si="266"/>
        <v>0</v>
      </c>
      <c r="F179" s="20">
        <v>0</v>
      </c>
      <c r="G179" s="20">
        <v>0</v>
      </c>
      <c r="H179" s="20">
        <f t="shared" si="267"/>
        <v>0</v>
      </c>
      <c r="I179" s="20">
        <v>0</v>
      </c>
      <c r="J179" s="20">
        <v>0</v>
      </c>
      <c r="K179" s="20">
        <f t="shared" si="268"/>
        <v>0</v>
      </c>
      <c r="L179" s="20">
        <f t="shared" si="269"/>
        <v>0</v>
      </c>
      <c r="M179" s="20">
        <v>0</v>
      </c>
      <c r="N179" s="20">
        <v>0</v>
      </c>
      <c r="O179" s="20">
        <f t="shared" si="270"/>
        <v>0</v>
      </c>
      <c r="P179" s="20">
        <v>0</v>
      </c>
      <c r="Q179" s="20">
        <v>0</v>
      </c>
      <c r="R179" s="20">
        <f t="shared" si="271"/>
        <v>0</v>
      </c>
      <c r="S179" s="20">
        <f t="shared" si="272"/>
        <v>0</v>
      </c>
      <c r="T179" s="20">
        <v>0</v>
      </c>
      <c r="U179" s="20">
        <v>0</v>
      </c>
      <c r="V179" s="20">
        <f t="shared" si="273"/>
        <v>0</v>
      </c>
      <c r="W179" s="20">
        <v>0</v>
      </c>
      <c r="X179" s="20">
        <v>0</v>
      </c>
      <c r="Y179" s="20">
        <f t="shared" si="274"/>
        <v>0</v>
      </c>
      <c r="Z179" s="20">
        <f t="shared" si="275"/>
        <v>0</v>
      </c>
      <c r="AA179" s="20">
        <v>0</v>
      </c>
      <c r="AB179" s="20">
        <v>0</v>
      </c>
      <c r="AC179" s="20">
        <f t="shared" si="276"/>
        <v>0</v>
      </c>
      <c r="AD179" s="20">
        <v>0</v>
      </c>
      <c r="AE179" s="20">
        <v>0</v>
      </c>
      <c r="AF179" s="20">
        <f t="shared" si="277"/>
        <v>0</v>
      </c>
      <c r="AG179" s="20">
        <f t="shared" si="278"/>
        <v>0</v>
      </c>
      <c r="AH179" s="20">
        <f t="shared" si="280"/>
        <v>0</v>
      </c>
      <c r="AI179" s="20">
        <f t="shared" si="280"/>
        <v>0</v>
      </c>
      <c r="AJ179" s="20">
        <f t="shared" si="279"/>
        <v>0</v>
      </c>
      <c r="AK179" s="20">
        <f t="shared" si="281"/>
        <v>0</v>
      </c>
      <c r="AL179" s="20">
        <f t="shared" si="281"/>
        <v>0</v>
      </c>
    </row>
    <row r="180" spans="1:39" s="1" customFormat="1" x14ac:dyDescent="0.25">
      <c r="A180" s="23"/>
      <c r="B180" s="22"/>
      <c r="C180" s="21" t="s">
        <v>20</v>
      </c>
      <c r="D180" s="20">
        <f t="shared" si="265"/>
        <v>0</v>
      </c>
      <c r="E180" s="20">
        <f t="shared" si="266"/>
        <v>0</v>
      </c>
      <c r="F180" s="20">
        <v>0</v>
      </c>
      <c r="G180" s="20">
        <v>0</v>
      </c>
      <c r="H180" s="20">
        <f t="shared" si="267"/>
        <v>0</v>
      </c>
      <c r="I180" s="20">
        <v>0</v>
      </c>
      <c r="J180" s="20">
        <v>0</v>
      </c>
      <c r="K180" s="20">
        <f t="shared" si="268"/>
        <v>0</v>
      </c>
      <c r="L180" s="20">
        <f t="shared" si="269"/>
        <v>0</v>
      </c>
      <c r="M180" s="20">
        <v>0</v>
      </c>
      <c r="N180" s="20">
        <v>0</v>
      </c>
      <c r="O180" s="20">
        <f t="shared" si="270"/>
        <v>0</v>
      </c>
      <c r="P180" s="20">
        <v>0</v>
      </c>
      <c r="Q180" s="20">
        <v>0</v>
      </c>
      <c r="R180" s="20">
        <f t="shared" si="271"/>
        <v>0</v>
      </c>
      <c r="S180" s="20">
        <f t="shared" si="272"/>
        <v>0</v>
      </c>
      <c r="T180" s="20">
        <v>0</v>
      </c>
      <c r="U180" s="20">
        <v>0</v>
      </c>
      <c r="V180" s="20">
        <f t="shared" si="273"/>
        <v>0</v>
      </c>
      <c r="W180" s="20">
        <v>0</v>
      </c>
      <c r="X180" s="20">
        <v>0</v>
      </c>
      <c r="Y180" s="20">
        <f t="shared" si="274"/>
        <v>0</v>
      </c>
      <c r="Z180" s="20">
        <f t="shared" si="275"/>
        <v>0</v>
      </c>
      <c r="AA180" s="20">
        <v>0</v>
      </c>
      <c r="AB180" s="20">
        <v>0</v>
      </c>
      <c r="AC180" s="20">
        <f t="shared" si="276"/>
        <v>0</v>
      </c>
      <c r="AD180" s="20">
        <v>0</v>
      </c>
      <c r="AE180" s="20">
        <v>0</v>
      </c>
      <c r="AF180" s="20">
        <f t="shared" si="277"/>
        <v>0</v>
      </c>
      <c r="AG180" s="20">
        <f t="shared" si="278"/>
        <v>0</v>
      </c>
      <c r="AH180" s="20">
        <f t="shared" si="280"/>
        <v>0</v>
      </c>
      <c r="AI180" s="20">
        <f t="shared" si="280"/>
        <v>0</v>
      </c>
      <c r="AJ180" s="20">
        <f t="shared" si="279"/>
        <v>0</v>
      </c>
      <c r="AK180" s="20">
        <f t="shared" si="281"/>
        <v>0</v>
      </c>
      <c r="AL180" s="20">
        <f t="shared" si="281"/>
        <v>0</v>
      </c>
    </row>
    <row r="181" spans="1:39" s="1" customFormat="1" x14ac:dyDescent="0.25">
      <c r="A181" s="23"/>
      <c r="B181" s="22"/>
      <c r="C181" s="24" t="s">
        <v>3</v>
      </c>
      <c r="D181" s="20">
        <f t="shared" si="265"/>
        <v>0</v>
      </c>
      <c r="E181" s="20">
        <f t="shared" si="266"/>
        <v>0</v>
      </c>
      <c r="F181" s="20">
        <v>0</v>
      </c>
      <c r="G181" s="20">
        <v>0</v>
      </c>
      <c r="H181" s="20">
        <f t="shared" si="267"/>
        <v>0</v>
      </c>
      <c r="I181" s="20">
        <v>0</v>
      </c>
      <c r="J181" s="20">
        <v>0</v>
      </c>
      <c r="K181" s="20">
        <f t="shared" si="268"/>
        <v>0</v>
      </c>
      <c r="L181" s="20">
        <f t="shared" si="269"/>
        <v>0</v>
      </c>
      <c r="M181" s="20">
        <v>0</v>
      </c>
      <c r="N181" s="20">
        <v>0</v>
      </c>
      <c r="O181" s="20">
        <f t="shared" si="270"/>
        <v>0</v>
      </c>
      <c r="P181" s="20">
        <v>0</v>
      </c>
      <c r="Q181" s="20">
        <v>0</v>
      </c>
      <c r="R181" s="20">
        <f t="shared" si="271"/>
        <v>0</v>
      </c>
      <c r="S181" s="20">
        <f t="shared" si="272"/>
        <v>0</v>
      </c>
      <c r="T181" s="20">
        <v>0</v>
      </c>
      <c r="U181" s="20">
        <v>0</v>
      </c>
      <c r="V181" s="20">
        <f t="shared" si="273"/>
        <v>0</v>
      </c>
      <c r="W181" s="20">
        <v>0</v>
      </c>
      <c r="X181" s="20">
        <v>0</v>
      </c>
      <c r="Y181" s="20">
        <f t="shared" si="274"/>
        <v>0</v>
      </c>
      <c r="Z181" s="20">
        <f t="shared" si="275"/>
        <v>0</v>
      </c>
      <c r="AA181" s="20">
        <v>0</v>
      </c>
      <c r="AB181" s="20">
        <v>0</v>
      </c>
      <c r="AC181" s="20">
        <f t="shared" si="276"/>
        <v>0</v>
      </c>
      <c r="AD181" s="20">
        <v>0</v>
      </c>
      <c r="AE181" s="20">
        <v>0</v>
      </c>
      <c r="AF181" s="20">
        <f t="shared" si="277"/>
        <v>0</v>
      </c>
      <c r="AG181" s="20">
        <f t="shared" si="278"/>
        <v>0</v>
      </c>
      <c r="AH181" s="20">
        <f t="shared" si="280"/>
        <v>0</v>
      </c>
      <c r="AI181" s="20">
        <f t="shared" si="280"/>
        <v>0</v>
      </c>
      <c r="AJ181" s="20">
        <f t="shared" si="279"/>
        <v>0</v>
      </c>
      <c r="AK181" s="20">
        <f t="shared" si="281"/>
        <v>0</v>
      </c>
      <c r="AL181" s="20">
        <f t="shared" si="281"/>
        <v>0</v>
      </c>
    </row>
    <row r="182" spans="1:39" s="1" customFormat="1" x14ac:dyDescent="0.25">
      <c r="A182" s="23"/>
      <c r="B182" s="22"/>
      <c r="C182" s="24" t="s">
        <v>2</v>
      </c>
      <c r="D182" s="20">
        <f t="shared" si="265"/>
        <v>0</v>
      </c>
      <c r="E182" s="20">
        <f t="shared" si="266"/>
        <v>0</v>
      </c>
      <c r="F182" s="20">
        <v>0</v>
      </c>
      <c r="G182" s="20">
        <v>0</v>
      </c>
      <c r="H182" s="20">
        <f t="shared" si="267"/>
        <v>0</v>
      </c>
      <c r="I182" s="20">
        <v>0</v>
      </c>
      <c r="J182" s="20">
        <v>0</v>
      </c>
      <c r="K182" s="20">
        <f t="shared" si="268"/>
        <v>0</v>
      </c>
      <c r="L182" s="20">
        <f t="shared" si="269"/>
        <v>0</v>
      </c>
      <c r="M182" s="20">
        <v>0</v>
      </c>
      <c r="N182" s="20">
        <v>0</v>
      </c>
      <c r="O182" s="20">
        <f t="shared" si="270"/>
        <v>0</v>
      </c>
      <c r="P182" s="20">
        <v>0</v>
      </c>
      <c r="Q182" s="20">
        <v>0</v>
      </c>
      <c r="R182" s="20">
        <f t="shared" si="271"/>
        <v>0</v>
      </c>
      <c r="S182" s="20">
        <f t="shared" si="272"/>
        <v>0</v>
      </c>
      <c r="T182" s="20">
        <v>0</v>
      </c>
      <c r="U182" s="20">
        <v>0</v>
      </c>
      <c r="V182" s="20">
        <f t="shared" si="273"/>
        <v>0</v>
      </c>
      <c r="W182" s="20">
        <v>0</v>
      </c>
      <c r="X182" s="20">
        <v>0</v>
      </c>
      <c r="Y182" s="20">
        <f t="shared" si="274"/>
        <v>0</v>
      </c>
      <c r="Z182" s="20">
        <f t="shared" si="275"/>
        <v>0</v>
      </c>
      <c r="AA182" s="20">
        <v>0</v>
      </c>
      <c r="AB182" s="20">
        <v>0</v>
      </c>
      <c r="AC182" s="20">
        <f t="shared" si="276"/>
        <v>0</v>
      </c>
      <c r="AD182" s="20">
        <v>0</v>
      </c>
      <c r="AE182" s="20">
        <v>0</v>
      </c>
      <c r="AF182" s="20">
        <f t="shared" si="277"/>
        <v>0</v>
      </c>
      <c r="AG182" s="20">
        <f t="shared" si="278"/>
        <v>0</v>
      </c>
      <c r="AH182" s="20">
        <f t="shared" si="280"/>
        <v>0</v>
      </c>
      <c r="AI182" s="20">
        <f t="shared" si="280"/>
        <v>0</v>
      </c>
      <c r="AJ182" s="20">
        <f t="shared" si="279"/>
        <v>0</v>
      </c>
      <c r="AK182" s="20">
        <f t="shared" si="281"/>
        <v>0</v>
      </c>
      <c r="AL182" s="20">
        <f t="shared" si="281"/>
        <v>0</v>
      </c>
    </row>
    <row r="183" spans="1:39" s="1" customFormat="1" x14ac:dyDescent="0.25">
      <c r="A183" s="23"/>
      <c r="B183" s="22"/>
      <c r="C183" s="2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9" s="15" customFormat="1" x14ac:dyDescent="0.25">
      <c r="A184" s="26" t="s">
        <v>19</v>
      </c>
      <c r="B184" s="18"/>
      <c r="C184" s="17"/>
      <c r="D184" s="27">
        <f>+E184+H184</f>
        <v>221216.5</v>
      </c>
      <c r="E184" s="27">
        <f>+F184+G184</f>
        <v>98054.5</v>
      </c>
      <c r="F184" s="27">
        <f>+F186+F192+F197+F203+F208</f>
        <v>54555</v>
      </c>
      <c r="G184" s="27">
        <f>+G186+G192+G197+G203+G208</f>
        <v>43499.5</v>
      </c>
      <c r="H184" s="27">
        <f>+I184+J184</f>
        <v>123162</v>
      </c>
      <c r="I184" s="27">
        <f>+I186+I192+I197+I203+I208</f>
        <v>56496</v>
      </c>
      <c r="J184" s="27">
        <f>+J186+J192+J197+J203+J208</f>
        <v>66666</v>
      </c>
      <c r="K184" s="27">
        <f>+L184+O184</f>
        <v>237356.05</v>
      </c>
      <c r="L184" s="27">
        <f>+M184+N184</f>
        <v>101346</v>
      </c>
      <c r="M184" s="27">
        <f>+M186+M192+M197+M203+M208</f>
        <v>56561.5</v>
      </c>
      <c r="N184" s="27">
        <f>+N186+N192+N197+N203+N208</f>
        <v>44784.5</v>
      </c>
      <c r="O184" s="27">
        <f>+P184+Q184</f>
        <v>136010.04999999999</v>
      </c>
      <c r="P184" s="27">
        <f>+P186+P192+P197+P203+P208</f>
        <v>67423.25</v>
      </c>
      <c r="Q184" s="27">
        <f>+Q186+Q192+Q197+Q203+Q208</f>
        <v>68586.8</v>
      </c>
      <c r="R184" s="27">
        <f>+S184+V184</f>
        <v>216082.05</v>
      </c>
      <c r="S184" s="27">
        <f>+T184+U184</f>
        <v>103401</v>
      </c>
      <c r="T184" s="27">
        <f>+T186+T192+T197+T203+T208</f>
        <v>56371</v>
      </c>
      <c r="U184" s="27">
        <f>+U186+U192+U197+U203+U208</f>
        <v>47030</v>
      </c>
      <c r="V184" s="27">
        <f>+W184+X184</f>
        <v>112681.05</v>
      </c>
      <c r="W184" s="27">
        <f>+W186+W192+W197+W203+W208</f>
        <v>51869.25</v>
      </c>
      <c r="X184" s="27">
        <f>+X186+X192+X197+X203+X208</f>
        <v>60811.8</v>
      </c>
      <c r="Y184" s="27">
        <f>+Z184+AC184</f>
        <v>251853.8</v>
      </c>
      <c r="Z184" s="27">
        <f>+AA184+AB184</f>
        <v>113154.5</v>
      </c>
      <c r="AA184" s="27">
        <f>+AA186+AA192+AA197+AA203+AA208</f>
        <v>62051.5</v>
      </c>
      <c r="AB184" s="27">
        <f>+AB186+AB192+AB197+AB203+AB208</f>
        <v>51103</v>
      </c>
      <c r="AC184" s="27">
        <f>+AD184+AE184</f>
        <v>138699.29999999999</v>
      </c>
      <c r="AD184" s="27">
        <f>+AD186+AD192+AD197+AD203+AD208</f>
        <v>64574.3</v>
      </c>
      <c r="AE184" s="27">
        <f>+AE186+AE192+AE197+AE203+AE208</f>
        <v>74125</v>
      </c>
      <c r="AF184" s="27">
        <f>+AG184+AJ184</f>
        <v>926508.39999999991</v>
      </c>
      <c r="AG184" s="27">
        <f>+AH184+AI184</f>
        <v>415956</v>
      </c>
      <c r="AH184" s="27">
        <f>+AH186+AH192+AH197+AH203+AH208</f>
        <v>229539</v>
      </c>
      <c r="AI184" s="27">
        <f>+AI186+AI192+AI197+AI203+AI208</f>
        <v>186417</v>
      </c>
      <c r="AJ184" s="27">
        <f>+AK184+AL184</f>
        <v>510552.39999999997</v>
      </c>
      <c r="AK184" s="27">
        <f>+AK186+AK192+AK197+AK203+AK208</f>
        <v>240362.8</v>
      </c>
      <c r="AL184" s="27">
        <f>+AL186+AL192+AL197+AL203+AL208</f>
        <v>270189.59999999998</v>
      </c>
      <c r="AM184" s="1"/>
    </row>
    <row r="185" spans="1:39" s="1" customFormat="1" x14ac:dyDescent="0.25">
      <c r="A185" s="23"/>
      <c r="B185" s="22"/>
      <c r="C185" s="2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9" s="15" customFormat="1" ht="15.75" customHeight="1" x14ac:dyDescent="0.25">
      <c r="A186" s="26"/>
      <c r="B186" s="25" t="s">
        <v>18</v>
      </c>
      <c r="C186" s="17"/>
      <c r="D186" s="16">
        <f>+E186+H186</f>
        <v>0</v>
      </c>
      <c r="E186" s="16">
        <f>+F186+G186</f>
        <v>0</v>
      </c>
      <c r="F186" s="16">
        <f>SUM(F187:F190)</f>
        <v>0</v>
      </c>
      <c r="G186" s="16">
        <f>SUM(G187:G190)</f>
        <v>0</v>
      </c>
      <c r="H186" s="16">
        <f>+I186+J186</f>
        <v>0</v>
      </c>
      <c r="I186" s="16">
        <f>SUM(I187:I190)</f>
        <v>0</v>
      </c>
      <c r="J186" s="16">
        <f>SUM(J187:J190)</f>
        <v>0</v>
      </c>
      <c r="K186" s="16">
        <f>+L186+O186</f>
        <v>0</v>
      </c>
      <c r="L186" s="16">
        <f>+M186+N186</f>
        <v>0</v>
      </c>
      <c r="M186" s="16">
        <f>SUM(M187:M190)</f>
        <v>0</v>
      </c>
      <c r="N186" s="16">
        <f>SUM(N187:N190)</f>
        <v>0</v>
      </c>
      <c r="O186" s="16">
        <f>+P186+Q186</f>
        <v>0</v>
      </c>
      <c r="P186" s="16">
        <f>SUM(P187:P190)</f>
        <v>0</v>
      </c>
      <c r="Q186" s="16">
        <f>SUM(Q187:Q190)</f>
        <v>0</v>
      </c>
      <c r="R186" s="16">
        <f>+S186+V186</f>
        <v>0</v>
      </c>
      <c r="S186" s="16">
        <f>+T186+U186</f>
        <v>0</v>
      </c>
      <c r="T186" s="16">
        <f>SUM(T187:T190)</f>
        <v>0</v>
      </c>
      <c r="U186" s="16">
        <f>SUM(U187:U190)</f>
        <v>0</v>
      </c>
      <c r="V186" s="16">
        <f>+W186+X186</f>
        <v>0</v>
      </c>
      <c r="W186" s="16">
        <f>SUM(W187:W190)</f>
        <v>0</v>
      </c>
      <c r="X186" s="16">
        <f>SUM(X187:X190)</f>
        <v>0</v>
      </c>
      <c r="Y186" s="16">
        <f>+Z186+AC186</f>
        <v>0</v>
      </c>
      <c r="Z186" s="16">
        <f>+AA186+AB186</f>
        <v>0</v>
      </c>
      <c r="AA186" s="16">
        <f>SUM(AA187:AA190)</f>
        <v>0</v>
      </c>
      <c r="AB186" s="16">
        <f>SUM(AB187:AB190)</f>
        <v>0</v>
      </c>
      <c r="AC186" s="16">
        <f>+AD186+AE186</f>
        <v>0</v>
      </c>
      <c r="AD186" s="16">
        <f>SUM(AD187:AD190)</f>
        <v>0</v>
      </c>
      <c r="AE186" s="16">
        <f>SUM(AE187:AE190)</f>
        <v>0</v>
      </c>
      <c r="AF186" s="16">
        <f>+AG186+AJ186</f>
        <v>0</v>
      </c>
      <c r="AG186" s="16">
        <f>+AH186+AI186</f>
        <v>0</v>
      </c>
      <c r="AH186" s="16">
        <f>SUM(AH187:AH190)</f>
        <v>0</v>
      </c>
      <c r="AI186" s="16">
        <f>SUM(AI187:AI190)</f>
        <v>0</v>
      </c>
      <c r="AJ186" s="16">
        <f>+AK186+AL186</f>
        <v>0</v>
      </c>
      <c r="AK186" s="16">
        <f>SUM(AK187:AK190)</f>
        <v>0</v>
      </c>
      <c r="AL186" s="16">
        <f>SUM(AL187:AL190)</f>
        <v>0</v>
      </c>
    </row>
    <row r="187" spans="1:39" s="1" customFormat="1" x14ac:dyDescent="0.25">
      <c r="A187" s="23"/>
      <c r="B187" s="22"/>
      <c r="C187" s="21" t="s">
        <v>17</v>
      </c>
      <c r="D187" s="20">
        <f>+E187+H187</f>
        <v>0</v>
      </c>
      <c r="E187" s="20">
        <f>+F187+G187</f>
        <v>0</v>
      </c>
      <c r="F187" s="20">
        <v>0</v>
      </c>
      <c r="G187" s="20">
        <v>0</v>
      </c>
      <c r="H187" s="20">
        <f>+I187+J187</f>
        <v>0</v>
      </c>
      <c r="I187" s="20">
        <v>0</v>
      </c>
      <c r="J187" s="20">
        <v>0</v>
      </c>
      <c r="K187" s="20">
        <f>+L187+O187</f>
        <v>0</v>
      </c>
      <c r="L187" s="20">
        <f>+M187+N187</f>
        <v>0</v>
      </c>
      <c r="M187" s="20">
        <v>0</v>
      </c>
      <c r="N187" s="20">
        <v>0</v>
      </c>
      <c r="O187" s="20">
        <f>+P187+Q187</f>
        <v>0</v>
      </c>
      <c r="P187" s="20">
        <v>0</v>
      </c>
      <c r="Q187" s="20">
        <v>0</v>
      </c>
      <c r="R187" s="20">
        <f>+S187+V187</f>
        <v>0</v>
      </c>
      <c r="S187" s="20">
        <f>+T187+U187</f>
        <v>0</v>
      </c>
      <c r="T187" s="20">
        <v>0</v>
      </c>
      <c r="U187" s="20">
        <v>0</v>
      </c>
      <c r="V187" s="20">
        <f>+W187+X187</f>
        <v>0</v>
      </c>
      <c r="W187" s="20">
        <v>0</v>
      </c>
      <c r="X187" s="20">
        <v>0</v>
      </c>
      <c r="Y187" s="20">
        <f>+Z187+AC187</f>
        <v>0</v>
      </c>
      <c r="Z187" s="20">
        <f>+AA187+AB187</f>
        <v>0</v>
      </c>
      <c r="AA187" s="20">
        <v>0</v>
      </c>
      <c r="AB187" s="20">
        <v>0</v>
      </c>
      <c r="AC187" s="20">
        <f>+AD187+AE187</f>
        <v>0</v>
      </c>
      <c r="AD187" s="20">
        <v>0</v>
      </c>
      <c r="AE187" s="20">
        <v>0</v>
      </c>
      <c r="AF187" s="20">
        <f>+AG187+AJ187</f>
        <v>0</v>
      </c>
      <c r="AG187" s="20">
        <f>+AH187+AI187</f>
        <v>0</v>
      </c>
      <c r="AH187" s="20">
        <f t="shared" ref="AH187:AI190" si="282">+F187+M187+T187+AA187</f>
        <v>0</v>
      </c>
      <c r="AI187" s="20">
        <f t="shared" si="282"/>
        <v>0</v>
      </c>
      <c r="AJ187" s="20">
        <f>+AK187+AL187</f>
        <v>0</v>
      </c>
      <c r="AK187" s="20">
        <f t="shared" ref="AK187:AL190" si="283">+I187+P187+W187+AD187</f>
        <v>0</v>
      </c>
      <c r="AL187" s="20">
        <f t="shared" si="283"/>
        <v>0</v>
      </c>
    </row>
    <row r="188" spans="1:39" s="1" customFormat="1" x14ac:dyDescent="0.25">
      <c r="A188" s="23"/>
      <c r="B188" s="22"/>
      <c r="C188" s="21" t="s">
        <v>16</v>
      </c>
      <c r="D188" s="20">
        <f>+E188+H188</f>
        <v>0</v>
      </c>
      <c r="E188" s="20">
        <f>+F188+G188</f>
        <v>0</v>
      </c>
      <c r="F188" s="20">
        <v>0</v>
      </c>
      <c r="G188" s="20">
        <v>0</v>
      </c>
      <c r="H188" s="20">
        <f>+I188+J188</f>
        <v>0</v>
      </c>
      <c r="I188" s="20">
        <v>0</v>
      </c>
      <c r="J188" s="20">
        <v>0</v>
      </c>
      <c r="K188" s="20">
        <f>+L188+O188</f>
        <v>0</v>
      </c>
      <c r="L188" s="20">
        <f>+M188+N188</f>
        <v>0</v>
      </c>
      <c r="M188" s="20">
        <v>0</v>
      </c>
      <c r="N188" s="20">
        <v>0</v>
      </c>
      <c r="O188" s="20">
        <f>+P188+Q188</f>
        <v>0</v>
      </c>
      <c r="P188" s="20">
        <v>0</v>
      </c>
      <c r="Q188" s="20">
        <v>0</v>
      </c>
      <c r="R188" s="20">
        <f>+S188+V188</f>
        <v>0</v>
      </c>
      <c r="S188" s="20">
        <f>+T188+U188</f>
        <v>0</v>
      </c>
      <c r="T188" s="20">
        <v>0</v>
      </c>
      <c r="U188" s="20">
        <v>0</v>
      </c>
      <c r="V188" s="20">
        <f>+W188+X188</f>
        <v>0</v>
      </c>
      <c r="W188" s="20">
        <v>0</v>
      </c>
      <c r="X188" s="20">
        <v>0</v>
      </c>
      <c r="Y188" s="20">
        <f>+Z188+AC188</f>
        <v>0</v>
      </c>
      <c r="Z188" s="20">
        <f>+AA188+AB188</f>
        <v>0</v>
      </c>
      <c r="AA188" s="20">
        <v>0</v>
      </c>
      <c r="AB188" s="20">
        <v>0</v>
      </c>
      <c r="AC188" s="20">
        <f>+AD188+AE188</f>
        <v>0</v>
      </c>
      <c r="AD188" s="20">
        <v>0</v>
      </c>
      <c r="AE188" s="20">
        <v>0</v>
      </c>
      <c r="AF188" s="20">
        <f>+AG188+AJ188</f>
        <v>0</v>
      </c>
      <c r="AG188" s="20">
        <f>+AH188+AI188</f>
        <v>0</v>
      </c>
      <c r="AH188" s="20">
        <f t="shared" si="282"/>
        <v>0</v>
      </c>
      <c r="AI188" s="20">
        <f t="shared" si="282"/>
        <v>0</v>
      </c>
      <c r="AJ188" s="20">
        <f>+AK188+AL188</f>
        <v>0</v>
      </c>
      <c r="AK188" s="20">
        <f t="shared" si="283"/>
        <v>0</v>
      </c>
      <c r="AL188" s="20">
        <f t="shared" si="283"/>
        <v>0</v>
      </c>
      <c r="AM188" s="15"/>
    </row>
    <row r="189" spans="1:39" s="1" customFormat="1" x14ac:dyDescent="0.25">
      <c r="A189" s="23"/>
      <c r="B189" s="22"/>
      <c r="C189" s="24" t="s">
        <v>3</v>
      </c>
      <c r="D189" s="20">
        <f>+E189+H189</f>
        <v>0</v>
      </c>
      <c r="E189" s="20">
        <f>+F189+G189</f>
        <v>0</v>
      </c>
      <c r="F189" s="20">
        <v>0</v>
      </c>
      <c r="G189" s="20">
        <v>0</v>
      </c>
      <c r="H189" s="20">
        <f>+I189+J189</f>
        <v>0</v>
      </c>
      <c r="I189" s="20">
        <v>0</v>
      </c>
      <c r="J189" s="20">
        <v>0</v>
      </c>
      <c r="K189" s="20">
        <f>+L189+O189</f>
        <v>0</v>
      </c>
      <c r="L189" s="20">
        <f>+M189+N189</f>
        <v>0</v>
      </c>
      <c r="M189" s="20">
        <v>0</v>
      </c>
      <c r="N189" s="20">
        <v>0</v>
      </c>
      <c r="O189" s="20">
        <f>+P189+Q189</f>
        <v>0</v>
      </c>
      <c r="P189" s="20">
        <v>0</v>
      </c>
      <c r="Q189" s="20">
        <v>0</v>
      </c>
      <c r="R189" s="20">
        <f>+S189+V189</f>
        <v>0</v>
      </c>
      <c r="S189" s="20">
        <f>+T189+U189</f>
        <v>0</v>
      </c>
      <c r="T189" s="20">
        <v>0</v>
      </c>
      <c r="U189" s="20">
        <v>0</v>
      </c>
      <c r="V189" s="20">
        <f>+W189+X189</f>
        <v>0</v>
      </c>
      <c r="W189" s="20">
        <v>0</v>
      </c>
      <c r="X189" s="20">
        <v>0</v>
      </c>
      <c r="Y189" s="20">
        <f>+Z189+AC189</f>
        <v>0</v>
      </c>
      <c r="Z189" s="20">
        <f>+AA189+AB189</f>
        <v>0</v>
      </c>
      <c r="AA189" s="20">
        <v>0</v>
      </c>
      <c r="AB189" s="20">
        <v>0</v>
      </c>
      <c r="AC189" s="20">
        <f>+AD189+AE189</f>
        <v>0</v>
      </c>
      <c r="AD189" s="20">
        <v>0</v>
      </c>
      <c r="AE189" s="20">
        <v>0</v>
      </c>
      <c r="AF189" s="20">
        <f>+AG189+AJ189</f>
        <v>0</v>
      </c>
      <c r="AG189" s="20">
        <f>+AH189+AI189</f>
        <v>0</v>
      </c>
      <c r="AH189" s="20">
        <f t="shared" si="282"/>
        <v>0</v>
      </c>
      <c r="AI189" s="20">
        <f t="shared" si="282"/>
        <v>0</v>
      </c>
      <c r="AJ189" s="20">
        <f>+AK189+AL189</f>
        <v>0</v>
      </c>
      <c r="AK189" s="20">
        <f t="shared" si="283"/>
        <v>0</v>
      </c>
      <c r="AL189" s="20">
        <f t="shared" si="283"/>
        <v>0</v>
      </c>
    </row>
    <row r="190" spans="1:39" s="1" customFormat="1" x14ac:dyDescent="0.25">
      <c r="A190" s="23"/>
      <c r="B190" s="22"/>
      <c r="C190" s="24" t="s">
        <v>2</v>
      </c>
      <c r="D190" s="20">
        <f>+E190+H190</f>
        <v>0</v>
      </c>
      <c r="E190" s="20">
        <f>+F190+G190</f>
        <v>0</v>
      </c>
      <c r="F190" s="20">
        <v>0</v>
      </c>
      <c r="G190" s="20">
        <v>0</v>
      </c>
      <c r="H190" s="20">
        <f>+I190+J190</f>
        <v>0</v>
      </c>
      <c r="I190" s="20">
        <v>0</v>
      </c>
      <c r="J190" s="20">
        <v>0</v>
      </c>
      <c r="K190" s="20">
        <f>+L190+O190</f>
        <v>0</v>
      </c>
      <c r="L190" s="20">
        <f>+M190+N190</f>
        <v>0</v>
      </c>
      <c r="M190" s="20">
        <v>0</v>
      </c>
      <c r="N190" s="20">
        <v>0</v>
      </c>
      <c r="O190" s="20">
        <f>+P190+Q190</f>
        <v>0</v>
      </c>
      <c r="P190" s="20">
        <v>0</v>
      </c>
      <c r="Q190" s="20">
        <v>0</v>
      </c>
      <c r="R190" s="20">
        <f>+S190+V190</f>
        <v>0</v>
      </c>
      <c r="S190" s="20">
        <f>+T190+U190</f>
        <v>0</v>
      </c>
      <c r="T190" s="20">
        <v>0</v>
      </c>
      <c r="U190" s="20">
        <v>0</v>
      </c>
      <c r="V190" s="20">
        <f>+W190+X190</f>
        <v>0</v>
      </c>
      <c r="W190" s="20">
        <v>0</v>
      </c>
      <c r="X190" s="20">
        <v>0</v>
      </c>
      <c r="Y190" s="20">
        <f>+Z190+AC190</f>
        <v>0</v>
      </c>
      <c r="Z190" s="20">
        <f>+AA190+AB190</f>
        <v>0</v>
      </c>
      <c r="AA190" s="20">
        <v>0</v>
      </c>
      <c r="AB190" s="20">
        <v>0</v>
      </c>
      <c r="AC190" s="20">
        <f>+AD190+AE190</f>
        <v>0</v>
      </c>
      <c r="AD190" s="20">
        <v>0</v>
      </c>
      <c r="AE190" s="20">
        <v>0</v>
      </c>
      <c r="AF190" s="20">
        <f>+AG190+AJ190</f>
        <v>0</v>
      </c>
      <c r="AG190" s="20">
        <f>+AH190+AI190</f>
        <v>0</v>
      </c>
      <c r="AH190" s="20">
        <f t="shared" si="282"/>
        <v>0</v>
      </c>
      <c r="AI190" s="20">
        <f t="shared" si="282"/>
        <v>0</v>
      </c>
      <c r="AJ190" s="20">
        <f>+AK190+AL190</f>
        <v>0</v>
      </c>
      <c r="AK190" s="20">
        <f t="shared" si="283"/>
        <v>0</v>
      </c>
      <c r="AL190" s="20">
        <f t="shared" si="283"/>
        <v>0</v>
      </c>
    </row>
    <row r="191" spans="1:39" s="1" customFormat="1" x14ac:dyDescent="0.25">
      <c r="A191" s="23"/>
      <c r="B191" s="22"/>
      <c r="C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9" s="15" customFormat="1" x14ac:dyDescent="0.25">
      <c r="A192" s="26"/>
      <c r="B192" s="25" t="s">
        <v>15</v>
      </c>
      <c r="C192" s="17"/>
      <c r="D192" s="27">
        <f>+E192+H192</f>
        <v>2445</v>
      </c>
      <c r="E192" s="27">
        <f>+F192+G192</f>
        <v>2445</v>
      </c>
      <c r="F192" s="27">
        <f>SUM(F193:F195)</f>
        <v>1286.5</v>
      </c>
      <c r="G192" s="27">
        <f>SUM(G193:G195)</f>
        <v>1158.5</v>
      </c>
      <c r="H192" s="16">
        <f>+I192+J192</f>
        <v>0</v>
      </c>
      <c r="I192" s="27">
        <f>SUM(I193:I195)</f>
        <v>0</v>
      </c>
      <c r="J192" s="27">
        <f>SUM(J193:J195)</f>
        <v>0</v>
      </c>
      <c r="K192" s="27">
        <f>+L192+O192</f>
        <v>2519.5</v>
      </c>
      <c r="L192" s="27">
        <f>+M192+N192</f>
        <v>2519.5</v>
      </c>
      <c r="M192" s="27">
        <f>SUM(M193:M195)</f>
        <v>1235</v>
      </c>
      <c r="N192" s="27">
        <f>SUM(N193:N195)</f>
        <v>1284.5</v>
      </c>
      <c r="O192" s="16">
        <f>+P192+Q192</f>
        <v>0</v>
      </c>
      <c r="P192" s="27">
        <f>SUM(P193:P195)</f>
        <v>0</v>
      </c>
      <c r="Q192" s="27">
        <f>SUM(Q193:Q195)</f>
        <v>0</v>
      </c>
      <c r="R192" s="27">
        <f>+S192+V192</f>
        <v>2990</v>
      </c>
      <c r="S192" s="27">
        <f>+T192+U192</f>
        <v>2990</v>
      </c>
      <c r="T192" s="27">
        <f>SUM(T193:T195)</f>
        <v>1498</v>
      </c>
      <c r="U192" s="27">
        <f>SUM(U193:U195)</f>
        <v>1492</v>
      </c>
      <c r="V192" s="16">
        <f>+W192+X192</f>
        <v>0</v>
      </c>
      <c r="W192" s="27">
        <f>SUM(W193:W195)</f>
        <v>0</v>
      </c>
      <c r="X192" s="27">
        <f>SUM(X193:X195)</f>
        <v>0</v>
      </c>
      <c r="Y192" s="27">
        <f>+Z192+AC192</f>
        <v>2754</v>
      </c>
      <c r="Z192" s="27">
        <f>+AA192+AB192</f>
        <v>2754</v>
      </c>
      <c r="AA192" s="27">
        <f>SUM(AA193:AA195)</f>
        <v>1381</v>
      </c>
      <c r="AB192" s="27">
        <f>SUM(AB193:AB195)</f>
        <v>1373</v>
      </c>
      <c r="AC192" s="16">
        <f>+AD192+AE192</f>
        <v>0</v>
      </c>
      <c r="AD192" s="27">
        <f>SUM(AD193:AD195)</f>
        <v>0</v>
      </c>
      <c r="AE192" s="27">
        <f>SUM(AE193:AE195)</f>
        <v>0</v>
      </c>
      <c r="AF192" s="27">
        <f>+AG192+AJ192</f>
        <v>10708.5</v>
      </c>
      <c r="AG192" s="27">
        <f>+AH192+AI192</f>
        <v>10708.5</v>
      </c>
      <c r="AH192" s="27">
        <f>SUM(AH193:AH195)</f>
        <v>5400.5</v>
      </c>
      <c r="AI192" s="27">
        <f>SUM(AI193:AI195)</f>
        <v>5308</v>
      </c>
      <c r="AJ192" s="16">
        <f>+AK192+AL192</f>
        <v>0</v>
      </c>
      <c r="AK192" s="27">
        <f>SUM(AK193:AK195)</f>
        <v>0</v>
      </c>
      <c r="AL192" s="27">
        <f>SUM(AL193:AL195)</f>
        <v>0</v>
      </c>
      <c r="AM192" s="1"/>
    </row>
    <row r="193" spans="1:39" s="1" customFormat="1" x14ac:dyDescent="0.25">
      <c r="A193" s="23"/>
      <c r="B193" s="22"/>
      <c r="C193" s="21" t="s">
        <v>14</v>
      </c>
      <c r="D193" s="20">
        <f>+E193+H193</f>
        <v>2445</v>
      </c>
      <c r="E193" s="20">
        <f>+F193+G193</f>
        <v>2445</v>
      </c>
      <c r="F193" s="20">
        <v>1286.5</v>
      </c>
      <c r="G193" s="20">
        <v>1158.5</v>
      </c>
      <c r="H193" s="20">
        <f>+I193+J193</f>
        <v>0</v>
      </c>
      <c r="I193" s="20">
        <v>0</v>
      </c>
      <c r="J193" s="20">
        <v>0</v>
      </c>
      <c r="K193" s="20">
        <f>+L193+O193</f>
        <v>2519.5</v>
      </c>
      <c r="L193" s="20">
        <f>+M193+N193</f>
        <v>2519.5</v>
      </c>
      <c r="M193" s="20">
        <v>1235</v>
      </c>
      <c r="N193" s="20">
        <v>1284.5</v>
      </c>
      <c r="O193" s="20">
        <f>+P193+Q193</f>
        <v>0</v>
      </c>
      <c r="P193" s="20">
        <v>0</v>
      </c>
      <c r="Q193" s="20">
        <v>0</v>
      </c>
      <c r="R193" s="20">
        <f>+S193+V193</f>
        <v>2990</v>
      </c>
      <c r="S193" s="20">
        <f>+T193+U193</f>
        <v>2990</v>
      </c>
      <c r="T193" s="20">
        <v>1498</v>
      </c>
      <c r="U193" s="20">
        <v>1492</v>
      </c>
      <c r="V193" s="20">
        <f>+W193+X193</f>
        <v>0</v>
      </c>
      <c r="W193" s="20">
        <v>0</v>
      </c>
      <c r="X193" s="20">
        <v>0</v>
      </c>
      <c r="Y193" s="20">
        <f>+Z193+AC193</f>
        <v>2754</v>
      </c>
      <c r="Z193" s="20">
        <f>+AA193+AB193</f>
        <v>2754</v>
      </c>
      <c r="AA193" s="20">
        <v>1381</v>
      </c>
      <c r="AB193" s="20">
        <v>1373</v>
      </c>
      <c r="AC193" s="20">
        <f>+AD193+AE193</f>
        <v>0</v>
      </c>
      <c r="AD193" s="20">
        <v>0</v>
      </c>
      <c r="AE193" s="20">
        <v>0</v>
      </c>
      <c r="AF193" s="20">
        <f>+AG193+AJ193</f>
        <v>10708.5</v>
      </c>
      <c r="AG193" s="20">
        <f>+AH193+AI193</f>
        <v>10708.5</v>
      </c>
      <c r="AH193" s="20">
        <f t="shared" ref="AH193:AI195" si="284">+F193+M193+T193+AA193</f>
        <v>5400.5</v>
      </c>
      <c r="AI193" s="20">
        <f t="shared" si="284"/>
        <v>5308</v>
      </c>
      <c r="AJ193" s="20">
        <f>+AK193+AL193</f>
        <v>0</v>
      </c>
      <c r="AK193" s="20">
        <f t="shared" ref="AK193:AL195" si="285">+I193+P193+W193+AD193</f>
        <v>0</v>
      </c>
      <c r="AL193" s="20">
        <f t="shared" si="285"/>
        <v>0</v>
      </c>
    </row>
    <row r="194" spans="1:39" s="1" customFormat="1" x14ac:dyDescent="0.25">
      <c r="A194" s="23"/>
      <c r="B194" s="22"/>
      <c r="C194" s="24" t="s">
        <v>3</v>
      </c>
      <c r="D194" s="20">
        <f>+E194+H194</f>
        <v>0</v>
      </c>
      <c r="E194" s="20">
        <f>+F194+G194</f>
        <v>0</v>
      </c>
      <c r="F194" s="20">
        <v>0</v>
      </c>
      <c r="G194" s="20">
        <v>0</v>
      </c>
      <c r="H194" s="20">
        <f>+I194+J194</f>
        <v>0</v>
      </c>
      <c r="I194" s="20">
        <v>0</v>
      </c>
      <c r="J194" s="20">
        <v>0</v>
      </c>
      <c r="K194" s="20">
        <f>+L194+O194</f>
        <v>0</v>
      </c>
      <c r="L194" s="20">
        <f>+M194+N194</f>
        <v>0</v>
      </c>
      <c r="M194" s="20">
        <v>0</v>
      </c>
      <c r="N194" s="20">
        <v>0</v>
      </c>
      <c r="O194" s="20">
        <f>+P194+Q194</f>
        <v>0</v>
      </c>
      <c r="P194" s="20">
        <v>0</v>
      </c>
      <c r="Q194" s="20">
        <v>0</v>
      </c>
      <c r="R194" s="20">
        <f>+S194+V194</f>
        <v>0</v>
      </c>
      <c r="S194" s="20">
        <f>+T194+U194</f>
        <v>0</v>
      </c>
      <c r="T194" s="20">
        <v>0</v>
      </c>
      <c r="U194" s="20">
        <v>0</v>
      </c>
      <c r="V194" s="20">
        <f>+W194+X194</f>
        <v>0</v>
      </c>
      <c r="W194" s="20">
        <v>0</v>
      </c>
      <c r="X194" s="20">
        <v>0</v>
      </c>
      <c r="Y194" s="20">
        <f>+Z194+AC194</f>
        <v>0</v>
      </c>
      <c r="Z194" s="20">
        <f>+AA194+AB194</f>
        <v>0</v>
      </c>
      <c r="AA194" s="20">
        <v>0</v>
      </c>
      <c r="AB194" s="20">
        <v>0</v>
      </c>
      <c r="AC194" s="20">
        <f>+AD194+AE194</f>
        <v>0</v>
      </c>
      <c r="AD194" s="20">
        <v>0</v>
      </c>
      <c r="AE194" s="20">
        <v>0</v>
      </c>
      <c r="AF194" s="20">
        <f>+AG194+AJ194</f>
        <v>0</v>
      </c>
      <c r="AG194" s="20">
        <f>+AH194+AI194</f>
        <v>0</v>
      </c>
      <c r="AH194" s="20">
        <f t="shared" si="284"/>
        <v>0</v>
      </c>
      <c r="AI194" s="20">
        <f t="shared" si="284"/>
        <v>0</v>
      </c>
      <c r="AJ194" s="20">
        <f>+AK194+AL194</f>
        <v>0</v>
      </c>
      <c r="AK194" s="20">
        <f t="shared" si="285"/>
        <v>0</v>
      </c>
      <c r="AL194" s="20">
        <f t="shared" si="285"/>
        <v>0</v>
      </c>
      <c r="AM194" s="15"/>
    </row>
    <row r="195" spans="1:39" s="1" customFormat="1" x14ac:dyDescent="0.25">
      <c r="A195" s="23"/>
      <c r="B195" s="22"/>
      <c r="C195" s="24" t="s">
        <v>2</v>
      </c>
      <c r="D195" s="20">
        <f>+E195+H195</f>
        <v>0</v>
      </c>
      <c r="E195" s="20">
        <f>+F195+G195</f>
        <v>0</v>
      </c>
      <c r="F195" s="20">
        <v>0</v>
      </c>
      <c r="G195" s="20">
        <v>0</v>
      </c>
      <c r="H195" s="20">
        <f>+I195+J195</f>
        <v>0</v>
      </c>
      <c r="I195" s="20">
        <v>0</v>
      </c>
      <c r="J195" s="20">
        <v>0</v>
      </c>
      <c r="K195" s="20">
        <f>+L195+O195</f>
        <v>0</v>
      </c>
      <c r="L195" s="20">
        <f>+M195+N195</f>
        <v>0</v>
      </c>
      <c r="M195" s="20">
        <v>0</v>
      </c>
      <c r="N195" s="20">
        <v>0</v>
      </c>
      <c r="O195" s="20">
        <f>+P195+Q195</f>
        <v>0</v>
      </c>
      <c r="P195" s="20">
        <v>0</v>
      </c>
      <c r="Q195" s="20">
        <v>0</v>
      </c>
      <c r="R195" s="20">
        <f>+S195+V195</f>
        <v>0</v>
      </c>
      <c r="S195" s="20">
        <f>+T195+U195</f>
        <v>0</v>
      </c>
      <c r="T195" s="20">
        <v>0</v>
      </c>
      <c r="U195" s="20">
        <v>0</v>
      </c>
      <c r="V195" s="20">
        <f>+W195+X195</f>
        <v>0</v>
      </c>
      <c r="W195" s="20">
        <v>0</v>
      </c>
      <c r="X195" s="20">
        <v>0</v>
      </c>
      <c r="Y195" s="20">
        <f>+Z195+AC195</f>
        <v>0</v>
      </c>
      <c r="Z195" s="20">
        <f>+AA195+AB195</f>
        <v>0</v>
      </c>
      <c r="AA195" s="20">
        <v>0</v>
      </c>
      <c r="AB195" s="20">
        <v>0</v>
      </c>
      <c r="AC195" s="20">
        <f>+AD195+AE195</f>
        <v>0</v>
      </c>
      <c r="AD195" s="20">
        <v>0</v>
      </c>
      <c r="AE195" s="20">
        <v>0</v>
      </c>
      <c r="AF195" s="20">
        <f>+AG195+AJ195</f>
        <v>0</v>
      </c>
      <c r="AG195" s="20">
        <f>+AH195+AI195</f>
        <v>0</v>
      </c>
      <c r="AH195" s="20">
        <f t="shared" si="284"/>
        <v>0</v>
      </c>
      <c r="AI195" s="20">
        <f t="shared" si="284"/>
        <v>0</v>
      </c>
      <c r="AJ195" s="20">
        <f>+AK195+AL195</f>
        <v>0</v>
      </c>
      <c r="AK195" s="20">
        <f t="shared" si="285"/>
        <v>0</v>
      </c>
      <c r="AL195" s="20">
        <f t="shared" si="285"/>
        <v>0</v>
      </c>
    </row>
    <row r="196" spans="1:39" s="1" customFormat="1" x14ac:dyDescent="0.25">
      <c r="A196" s="23"/>
      <c r="B196" s="22"/>
      <c r="C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9" s="15" customFormat="1" x14ac:dyDescent="0.25">
      <c r="A197" s="26"/>
      <c r="B197" s="25" t="s">
        <v>13</v>
      </c>
      <c r="C197" s="17"/>
      <c r="D197" s="16">
        <f>+E197+H197</f>
        <v>157225.5</v>
      </c>
      <c r="E197" s="16">
        <f>+F197+G197</f>
        <v>53338.5</v>
      </c>
      <c r="F197" s="16">
        <f>SUM(F198:F201)</f>
        <v>31178.5</v>
      </c>
      <c r="G197" s="16">
        <f>SUM(G198:G201)</f>
        <v>22160</v>
      </c>
      <c r="H197" s="16">
        <f>+I197+J197</f>
        <v>103887</v>
      </c>
      <c r="I197" s="16">
        <f>SUM(I198:I201)</f>
        <v>48020</v>
      </c>
      <c r="J197" s="16">
        <f>SUM(J198:J201)</f>
        <v>55867</v>
      </c>
      <c r="K197" s="16">
        <f>+L197+O197</f>
        <v>166555</v>
      </c>
      <c r="L197" s="16">
        <f>+M197+N197</f>
        <v>53281</v>
      </c>
      <c r="M197" s="16">
        <f>SUM(M198:M201)</f>
        <v>30910</v>
      </c>
      <c r="N197" s="16">
        <f>SUM(N198:N201)</f>
        <v>22371</v>
      </c>
      <c r="O197" s="16">
        <f>+P197+Q197</f>
        <v>113274</v>
      </c>
      <c r="P197" s="16">
        <f>SUM(P198:P201)</f>
        <v>56630</v>
      </c>
      <c r="Q197" s="16">
        <f>SUM(Q198:Q201)</f>
        <v>56644</v>
      </c>
      <c r="R197" s="16">
        <f>+S197+V197</f>
        <v>143260</v>
      </c>
      <c r="S197" s="16">
        <f>+T197+U197</f>
        <v>54218</v>
      </c>
      <c r="T197" s="16">
        <f>SUM(T198:T201)</f>
        <v>30878</v>
      </c>
      <c r="U197" s="16">
        <f>SUM(U198:U201)</f>
        <v>23340</v>
      </c>
      <c r="V197" s="16">
        <f>+W197+X197</f>
        <v>89042</v>
      </c>
      <c r="W197" s="16">
        <f>SUM(W198:W201)</f>
        <v>41215</v>
      </c>
      <c r="X197" s="16">
        <f>SUM(X198:X201)</f>
        <v>47827</v>
      </c>
      <c r="Y197" s="16">
        <f>+Z197+AC197</f>
        <v>178657</v>
      </c>
      <c r="Z197" s="16">
        <f>+AA197+AB197</f>
        <v>64241</v>
      </c>
      <c r="AA197" s="16">
        <f>SUM(AA198:AA201)</f>
        <v>36459</v>
      </c>
      <c r="AB197" s="16">
        <f>SUM(AB198:AB201)</f>
        <v>27782</v>
      </c>
      <c r="AC197" s="16">
        <f>+AD197+AE197</f>
        <v>114416</v>
      </c>
      <c r="AD197" s="16">
        <f>SUM(AD198:AD201)</f>
        <v>53675</v>
      </c>
      <c r="AE197" s="16">
        <f>SUM(AE198:AE201)</f>
        <v>60741</v>
      </c>
      <c r="AF197" s="16">
        <f>+AG197+AJ197</f>
        <v>645697.5</v>
      </c>
      <c r="AG197" s="16">
        <f>+AH197+AI197</f>
        <v>225078.5</v>
      </c>
      <c r="AH197" s="16">
        <f>SUM(AH198:AH201)</f>
        <v>129425.5</v>
      </c>
      <c r="AI197" s="16">
        <f>SUM(AI198:AI201)</f>
        <v>95653</v>
      </c>
      <c r="AJ197" s="16">
        <f>+AK197+AL197</f>
        <v>420619</v>
      </c>
      <c r="AK197" s="16">
        <f>SUM(AK198:AK201)</f>
        <v>199540</v>
      </c>
      <c r="AL197" s="16">
        <f>SUM(AL198:AL201)</f>
        <v>221079</v>
      </c>
      <c r="AM197" s="1"/>
    </row>
    <row r="198" spans="1:39" s="1" customFormat="1" x14ac:dyDescent="0.25">
      <c r="A198" s="23"/>
      <c r="B198" s="22"/>
      <c r="C198" s="21" t="s">
        <v>12</v>
      </c>
      <c r="D198" s="20">
        <f>+E198+H198</f>
        <v>66614</v>
      </c>
      <c r="E198" s="20">
        <f>+F198+G198</f>
        <v>42467</v>
      </c>
      <c r="F198" s="20">
        <v>23872.5</v>
      </c>
      <c r="G198" s="20">
        <v>18594.5</v>
      </c>
      <c r="H198" s="20">
        <f>+I198+J198</f>
        <v>24147</v>
      </c>
      <c r="I198" s="20">
        <v>10850</v>
      </c>
      <c r="J198" s="20">
        <v>13297</v>
      </c>
      <c r="K198" s="20">
        <f>+L198+O198</f>
        <v>75566</v>
      </c>
      <c r="L198" s="20">
        <f>+M198+N198</f>
        <v>43389</v>
      </c>
      <c r="M198" s="20">
        <v>24160.5</v>
      </c>
      <c r="N198" s="20">
        <v>19228.5</v>
      </c>
      <c r="O198" s="20">
        <f>+P198+Q198</f>
        <v>32177</v>
      </c>
      <c r="P198" s="20">
        <v>16107</v>
      </c>
      <c r="Q198" s="20">
        <v>16070</v>
      </c>
      <c r="R198" s="20">
        <f>+S198+V198</f>
        <v>69843.5</v>
      </c>
      <c r="S198" s="20">
        <f>+T198+U198</f>
        <v>44280.5</v>
      </c>
      <c r="T198" s="20">
        <v>24077</v>
      </c>
      <c r="U198" s="20">
        <v>20203.5</v>
      </c>
      <c r="V198" s="20">
        <f>+W198+X198</f>
        <v>25563</v>
      </c>
      <c r="W198" s="20">
        <v>12783</v>
      </c>
      <c r="X198" s="20">
        <v>12780</v>
      </c>
      <c r="Y198" s="20">
        <f>+Z198+AC198</f>
        <v>84229</v>
      </c>
      <c r="Z198" s="20">
        <f>+AA198+AB198</f>
        <v>49284</v>
      </c>
      <c r="AA198" s="20">
        <v>27760</v>
      </c>
      <c r="AB198" s="20">
        <v>21524</v>
      </c>
      <c r="AC198" s="20">
        <f>+AD198+AE198</f>
        <v>34945</v>
      </c>
      <c r="AD198" s="20">
        <v>18330</v>
      </c>
      <c r="AE198" s="20">
        <v>16615</v>
      </c>
      <c r="AF198" s="20">
        <f>+AG198+AJ198</f>
        <v>296252.5</v>
      </c>
      <c r="AG198" s="20">
        <f>+AH198+AI198</f>
        <v>179420.5</v>
      </c>
      <c r="AH198" s="20">
        <f t="shared" ref="AH198:AI201" si="286">+F198+M198+T198+AA198</f>
        <v>99870</v>
      </c>
      <c r="AI198" s="20">
        <f t="shared" si="286"/>
        <v>79550.5</v>
      </c>
      <c r="AJ198" s="20">
        <f>+AK198+AL198</f>
        <v>116832</v>
      </c>
      <c r="AK198" s="20">
        <f t="shared" ref="AK198:AL201" si="287">+I198+P198+W198+AD198</f>
        <v>58070</v>
      </c>
      <c r="AL198" s="20">
        <f t="shared" si="287"/>
        <v>58762</v>
      </c>
    </row>
    <row r="199" spans="1:39" s="1" customFormat="1" x14ac:dyDescent="0.25">
      <c r="A199" s="23"/>
      <c r="B199" s="22"/>
      <c r="C199" s="21" t="s">
        <v>11</v>
      </c>
      <c r="D199" s="20">
        <f>+E199+H199</f>
        <v>0</v>
      </c>
      <c r="E199" s="20">
        <f>+F199+G199</f>
        <v>0</v>
      </c>
      <c r="F199" s="20">
        <v>0</v>
      </c>
      <c r="G199" s="20">
        <v>0</v>
      </c>
      <c r="H199" s="20">
        <f>+I199+J199</f>
        <v>0</v>
      </c>
      <c r="I199" s="20">
        <v>0</v>
      </c>
      <c r="J199" s="20">
        <v>0</v>
      </c>
      <c r="K199" s="20">
        <f>+L199+O199</f>
        <v>0</v>
      </c>
      <c r="L199" s="20">
        <f>+M199+N199</f>
        <v>0</v>
      </c>
      <c r="M199" s="20">
        <v>0</v>
      </c>
      <c r="N199" s="20">
        <v>0</v>
      </c>
      <c r="O199" s="20">
        <f>+P199+Q199</f>
        <v>0</v>
      </c>
      <c r="P199" s="20">
        <v>0</v>
      </c>
      <c r="Q199" s="20">
        <v>0</v>
      </c>
      <c r="R199" s="20">
        <f>+S199+V199</f>
        <v>0</v>
      </c>
      <c r="S199" s="20">
        <f>+T199+U199</f>
        <v>0</v>
      </c>
      <c r="T199" s="20">
        <v>0</v>
      </c>
      <c r="U199" s="20">
        <v>0</v>
      </c>
      <c r="V199" s="20">
        <f>+W199+X199</f>
        <v>0</v>
      </c>
      <c r="W199" s="20">
        <v>0</v>
      </c>
      <c r="X199" s="20">
        <v>0</v>
      </c>
      <c r="Y199" s="20">
        <f>+Z199+AC199</f>
        <v>0</v>
      </c>
      <c r="Z199" s="20">
        <f>+AA199+AB199</f>
        <v>0</v>
      </c>
      <c r="AA199" s="20">
        <v>0</v>
      </c>
      <c r="AB199" s="20">
        <v>0</v>
      </c>
      <c r="AC199" s="20">
        <f>+AD199+AE199</f>
        <v>0</v>
      </c>
      <c r="AD199" s="20">
        <v>0</v>
      </c>
      <c r="AE199" s="20">
        <v>0</v>
      </c>
      <c r="AF199" s="20">
        <f>+AG199+AJ199</f>
        <v>0</v>
      </c>
      <c r="AG199" s="20">
        <f>+AH199+AI199</f>
        <v>0</v>
      </c>
      <c r="AH199" s="20">
        <f t="shared" si="286"/>
        <v>0</v>
      </c>
      <c r="AI199" s="20">
        <f t="shared" si="286"/>
        <v>0</v>
      </c>
      <c r="AJ199" s="20">
        <f>+AK199+AL199</f>
        <v>0</v>
      </c>
      <c r="AK199" s="20">
        <f t="shared" si="287"/>
        <v>0</v>
      </c>
      <c r="AL199" s="20">
        <f t="shared" si="287"/>
        <v>0</v>
      </c>
      <c r="AM199" s="15"/>
    </row>
    <row r="200" spans="1:39" s="1" customFormat="1" x14ac:dyDescent="0.25">
      <c r="A200" s="23"/>
      <c r="B200" s="22"/>
      <c r="C200" s="24" t="s">
        <v>3</v>
      </c>
      <c r="D200" s="20">
        <f>+E200+H200</f>
        <v>148</v>
      </c>
      <c r="E200" s="20">
        <f>+F200+G200</f>
        <v>148</v>
      </c>
      <c r="F200" s="20">
        <v>74</v>
      </c>
      <c r="G200" s="20">
        <v>74</v>
      </c>
      <c r="H200" s="20">
        <f>+I200+J200</f>
        <v>0</v>
      </c>
      <c r="I200" s="20">
        <v>0</v>
      </c>
      <c r="J200" s="20">
        <v>0</v>
      </c>
      <c r="K200" s="20">
        <f>+L200+O200</f>
        <v>0</v>
      </c>
      <c r="L200" s="20">
        <f>+M200+N200</f>
        <v>0</v>
      </c>
      <c r="M200" s="20">
        <v>0</v>
      </c>
      <c r="N200" s="20">
        <v>0</v>
      </c>
      <c r="O200" s="20">
        <f>+P200+Q200</f>
        <v>0</v>
      </c>
      <c r="P200" s="20">
        <v>0</v>
      </c>
      <c r="Q200" s="20">
        <v>0</v>
      </c>
      <c r="R200" s="20">
        <f>+S200+V200</f>
        <v>0</v>
      </c>
      <c r="S200" s="20">
        <f>+T200+U200</f>
        <v>0</v>
      </c>
      <c r="T200" s="20">
        <v>0</v>
      </c>
      <c r="U200" s="20">
        <v>0</v>
      </c>
      <c r="V200" s="20">
        <f>+W200+X200</f>
        <v>0</v>
      </c>
      <c r="W200" s="20">
        <v>0</v>
      </c>
      <c r="X200" s="20">
        <v>0</v>
      </c>
      <c r="Y200" s="20">
        <f>+Z200+AC200</f>
        <v>0</v>
      </c>
      <c r="Z200" s="20">
        <f>+AA200+AB200</f>
        <v>0</v>
      </c>
      <c r="AA200" s="20">
        <v>0</v>
      </c>
      <c r="AB200" s="20">
        <v>0</v>
      </c>
      <c r="AC200" s="20">
        <f>+AD200+AE200</f>
        <v>0</v>
      </c>
      <c r="AD200" s="20">
        <v>0</v>
      </c>
      <c r="AE200" s="20">
        <v>0</v>
      </c>
      <c r="AF200" s="20">
        <f>+AG200+AJ200</f>
        <v>148</v>
      </c>
      <c r="AG200" s="20">
        <f>+AH200+AI200</f>
        <v>148</v>
      </c>
      <c r="AH200" s="20">
        <f t="shared" si="286"/>
        <v>74</v>
      </c>
      <c r="AI200" s="20">
        <f t="shared" si="286"/>
        <v>74</v>
      </c>
      <c r="AJ200" s="20">
        <f>+AK200+AL200</f>
        <v>0</v>
      </c>
      <c r="AK200" s="20">
        <f t="shared" si="287"/>
        <v>0</v>
      </c>
      <c r="AL200" s="20">
        <f t="shared" si="287"/>
        <v>0</v>
      </c>
    </row>
    <row r="201" spans="1:39" s="1" customFormat="1" x14ac:dyDescent="0.25">
      <c r="A201" s="23"/>
      <c r="B201" s="22"/>
      <c r="C201" s="24" t="s">
        <v>2</v>
      </c>
      <c r="D201" s="20">
        <f>+E201+H201</f>
        <v>90463.5</v>
      </c>
      <c r="E201" s="20">
        <f>+F201+G201</f>
        <v>10723.5</v>
      </c>
      <c r="F201" s="20">
        <v>7232</v>
      </c>
      <c r="G201" s="20">
        <v>3491.5</v>
      </c>
      <c r="H201" s="20">
        <f>+I201+J201</f>
        <v>79740</v>
      </c>
      <c r="I201" s="20">
        <v>37170</v>
      </c>
      <c r="J201" s="20">
        <v>42570</v>
      </c>
      <c r="K201" s="20">
        <f>+L201+O201</f>
        <v>90989</v>
      </c>
      <c r="L201" s="20">
        <f>+M201+N201</f>
        <v>9892</v>
      </c>
      <c r="M201" s="20">
        <v>6749.5</v>
      </c>
      <c r="N201" s="20">
        <v>3142.5</v>
      </c>
      <c r="O201" s="20">
        <f>+P201+Q201</f>
        <v>81097</v>
      </c>
      <c r="P201" s="20">
        <v>40523</v>
      </c>
      <c r="Q201" s="20">
        <v>40574</v>
      </c>
      <c r="R201" s="20">
        <f>+S201+V201</f>
        <v>73416.5</v>
      </c>
      <c r="S201" s="20">
        <f>+T201+U201</f>
        <v>9937.5</v>
      </c>
      <c r="T201" s="20">
        <v>6801</v>
      </c>
      <c r="U201" s="20">
        <v>3136.5</v>
      </c>
      <c r="V201" s="20">
        <f>+W201+X201</f>
        <v>63479</v>
      </c>
      <c r="W201" s="20">
        <v>28432</v>
      </c>
      <c r="X201" s="20">
        <v>35047</v>
      </c>
      <c r="Y201" s="20">
        <f>+Z201+AC201</f>
        <v>94428</v>
      </c>
      <c r="Z201" s="20">
        <f>+AA201+AB201</f>
        <v>14957</v>
      </c>
      <c r="AA201" s="20">
        <v>8699</v>
      </c>
      <c r="AB201" s="20">
        <v>6258</v>
      </c>
      <c r="AC201" s="20">
        <f>+AD201+AE201</f>
        <v>79471</v>
      </c>
      <c r="AD201" s="20">
        <v>35345</v>
      </c>
      <c r="AE201" s="20">
        <v>44126</v>
      </c>
      <c r="AF201" s="20">
        <f>+AG201+AJ201</f>
        <v>349297</v>
      </c>
      <c r="AG201" s="20">
        <f>+AH201+AI201</f>
        <v>45510</v>
      </c>
      <c r="AH201" s="20">
        <f t="shared" si="286"/>
        <v>29481.5</v>
      </c>
      <c r="AI201" s="20">
        <f t="shared" si="286"/>
        <v>16028.5</v>
      </c>
      <c r="AJ201" s="20">
        <f>+AK201+AL201</f>
        <v>303787</v>
      </c>
      <c r="AK201" s="20">
        <f t="shared" si="287"/>
        <v>141470</v>
      </c>
      <c r="AL201" s="20">
        <f t="shared" si="287"/>
        <v>162317</v>
      </c>
    </row>
    <row r="202" spans="1:39" s="1" customFormat="1" x14ac:dyDescent="0.25">
      <c r="A202" s="23"/>
      <c r="B202" s="22"/>
      <c r="C202" s="21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9" s="15" customFormat="1" x14ac:dyDescent="0.25">
      <c r="A203" s="26"/>
      <c r="B203" s="25" t="s">
        <v>10</v>
      </c>
      <c r="C203" s="17"/>
      <c r="D203" s="27">
        <f>+E203+H203</f>
        <v>41648</v>
      </c>
      <c r="E203" s="16">
        <f>+F203+G203</f>
        <v>22373</v>
      </c>
      <c r="F203" s="16">
        <f>SUM(F204:F206)</f>
        <v>12165</v>
      </c>
      <c r="G203" s="16">
        <f>SUM(G204:G206)</f>
        <v>10208</v>
      </c>
      <c r="H203" s="16">
        <f>+I203+J203</f>
        <v>19275</v>
      </c>
      <c r="I203" s="16">
        <f>SUM(I204:I206)</f>
        <v>8476</v>
      </c>
      <c r="J203" s="16">
        <f>SUM(J204:J206)</f>
        <v>10799</v>
      </c>
      <c r="K203" s="27">
        <f>+L203+O203</f>
        <v>46303.55</v>
      </c>
      <c r="L203" s="16">
        <f>+M203+N203</f>
        <v>23567.5</v>
      </c>
      <c r="M203" s="16">
        <f>SUM(M204:M206)</f>
        <v>12944.5</v>
      </c>
      <c r="N203" s="16">
        <f>SUM(N204:N206)</f>
        <v>10623</v>
      </c>
      <c r="O203" s="16">
        <f>+P203+Q203</f>
        <v>22736.05</v>
      </c>
      <c r="P203" s="16">
        <f>SUM(P204:P206)</f>
        <v>10793.25</v>
      </c>
      <c r="Q203" s="16">
        <f>SUM(Q204:Q206)</f>
        <v>11942.8</v>
      </c>
      <c r="R203" s="27">
        <f>+S203+V203</f>
        <v>47119.05</v>
      </c>
      <c r="S203" s="16">
        <f>+T203+U203</f>
        <v>23480</v>
      </c>
      <c r="T203" s="16">
        <f>SUM(T204:T206)</f>
        <v>12911</v>
      </c>
      <c r="U203" s="16">
        <f>SUM(U204:U206)</f>
        <v>10569</v>
      </c>
      <c r="V203" s="16">
        <f>+W203+X203</f>
        <v>23639.05</v>
      </c>
      <c r="W203" s="16">
        <f>SUM(W204:W206)</f>
        <v>10654.25</v>
      </c>
      <c r="X203" s="16">
        <f>SUM(X204:X206)</f>
        <v>12984.8</v>
      </c>
      <c r="Y203" s="27">
        <f>+Z203+AC203</f>
        <v>49037.8</v>
      </c>
      <c r="Z203" s="16">
        <f>+AA203+AB203</f>
        <v>24754.5</v>
      </c>
      <c r="AA203" s="16">
        <f>SUM(AA204:AA206)</f>
        <v>13362.5</v>
      </c>
      <c r="AB203" s="16">
        <f>SUM(AB204:AB206)</f>
        <v>11392</v>
      </c>
      <c r="AC203" s="16">
        <f>+AD203+AE203</f>
        <v>24283.3</v>
      </c>
      <c r="AD203" s="16">
        <f>SUM(AD204:AD206)</f>
        <v>10899.3</v>
      </c>
      <c r="AE203" s="16">
        <f>SUM(AE204:AE206)</f>
        <v>13384</v>
      </c>
      <c r="AF203" s="27">
        <f>+AG203+AJ203</f>
        <v>184108.4</v>
      </c>
      <c r="AG203" s="16">
        <f>+AH203+AI203</f>
        <v>94175</v>
      </c>
      <c r="AH203" s="16">
        <f>SUM(AH204:AH206)</f>
        <v>51383</v>
      </c>
      <c r="AI203" s="16">
        <f>SUM(AI204:AI206)</f>
        <v>42792</v>
      </c>
      <c r="AJ203" s="16">
        <f>+AK203+AL203</f>
        <v>89933.4</v>
      </c>
      <c r="AK203" s="16">
        <f>SUM(AK204:AK206)</f>
        <v>40822.800000000003</v>
      </c>
      <c r="AL203" s="16">
        <f>SUM(AL204:AL206)</f>
        <v>49110.6</v>
      </c>
      <c r="AM203" s="1"/>
    </row>
    <row r="204" spans="1:39" s="1" customFormat="1" x14ac:dyDescent="0.25">
      <c r="A204" s="23"/>
      <c r="B204" s="22"/>
      <c r="C204" s="21" t="s">
        <v>9</v>
      </c>
      <c r="D204" s="20">
        <f>+E204+H204</f>
        <v>41648</v>
      </c>
      <c r="E204" s="20">
        <f>+F204+G204</f>
        <v>22373</v>
      </c>
      <c r="F204" s="20">
        <v>12165</v>
      </c>
      <c r="G204" s="20">
        <v>10208</v>
      </c>
      <c r="H204" s="20">
        <f>+I204+J204</f>
        <v>19275</v>
      </c>
      <c r="I204" s="20">
        <v>8476</v>
      </c>
      <c r="J204" s="20">
        <v>10799</v>
      </c>
      <c r="K204" s="20">
        <f>+L204+O204</f>
        <v>46303.55</v>
      </c>
      <c r="L204" s="20">
        <f>+M204+N204</f>
        <v>23567.5</v>
      </c>
      <c r="M204" s="20">
        <v>12944.5</v>
      </c>
      <c r="N204" s="20">
        <v>10623</v>
      </c>
      <c r="O204" s="20">
        <f>+P204+Q204</f>
        <v>22736.05</v>
      </c>
      <c r="P204" s="20">
        <v>10793.25</v>
      </c>
      <c r="Q204" s="20">
        <v>11942.8</v>
      </c>
      <c r="R204" s="20">
        <f>+S204+V204</f>
        <v>47119.05</v>
      </c>
      <c r="S204" s="20">
        <f>+T204+U204</f>
        <v>23480</v>
      </c>
      <c r="T204" s="20">
        <v>12911</v>
      </c>
      <c r="U204" s="20">
        <v>10569</v>
      </c>
      <c r="V204" s="20">
        <f>+W204+X204</f>
        <v>23639.05</v>
      </c>
      <c r="W204" s="20">
        <v>10654.25</v>
      </c>
      <c r="X204" s="20">
        <v>12984.8</v>
      </c>
      <c r="Y204" s="20">
        <f>+Z204+AC204</f>
        <v>49037.8</v>
      </c>
      <c r="Z204" s="20">
        <f>+AA204+AB204</f>
        <v>24754.5</v>
      </c>
      <c r="AA204" s="20">
        <v>13362.5</v>
      </c>
      <c r="AB204" s="20">
        <v>11392</v>
      </c>
      <c r="AC204" s="20">
        <f>+AD204+AE204</f>
        <v>24283.3</v>
      </c>
      <c r="AD204" s="20">
        <v>10899.3</v>
      </c>
      <c r="AE204" s="20">
        <v>13384</v>
      </c>
      <c r="AF204" s="20">
        <f>+AG204+AJ204</f>
        <v>184108.4</v>
      </c>
      <c r="AG204" s="20">
        <f>+AH204+AI204</f>
        <v>94175</v>
      </c>
      <c r="AH204" s="20">
        <f t="shared" ref="AH204:AI206" si="288">+F204+M204+T204+AA204</f>
        <v>51383</v>
      </c>
      <c r="AI204" s="20">
        <f t="shared" si="288"/>
        <v>42792</v>
      </c>
      <c r="AJ204" s="20">
        <f>+AK204+AL204</f>
        <v>89933.4</v>
      </c>
      <c r="AK204" s="20">
        <f t="shared" ref="AK204:AL206" si="289">+I204+P204+W204+AD204</f>
        <v>40822.800000000003</v>
      </c>
      <c r="AL204" s="20">
        <f t="shared" si="289"/>
        <v>49110.6</v>
      </c>
    </row>
    <row r="205" spans="1:39" s="1" customFormat="1" x14ac:dyDescent="0.25">
      <c r="A205" s="23"/>
      <c r="B205" s="22"/>
      <c r="C205" s="24" t="s">
        <v>3</v>
      </c>
      <c r="D205" s="20">
        <f>+E205+H205</f>
        <v>0</v>
      </c>
      <c r="E205" s="20">
        <f>+F205+G205</f>
        <v>0</v>
      </c>
      <c r="F205" s="20">
        <v>0</v>
      </c>
      <c r="G205" s="20">
        <v>0</v>
      </c>
      <c r="H205" s="20">
        <f>+I205+J205</f>
        <v>0</v>
      </c>
      <c r="I205" s="20">
        <v>0</v>
      </c>
      <c r="J205" s="20">
        <v>0</v>
      </c>
      <c r="K205" s="20">
        <f>+L205+O205</f>
        <v>0</v>
      </c>
      <c r="L205" s="20">
        <f>+M205+N205</f>
        <v>0</v>
      </c>
      <c r="M205" s="20">
        <v>0</v>
      </c>
      <c r="N205" s="20">
        <v>0</v>
      </c>
      <c r="O205" s="20">
        <f>+P205+Q205</f>
        <v>0</v>
      </c>
      <c r="P205" s="20">
        <v>0</v>
      </c>
      <c r="Q205" s="20">
        <v>0</v>
      </c>
      <c r="R205" s="20">
        <f>+S205+V205</f>
        <v>0</v>
      </c>
      <c r="S205" s="20">
        <f>+T205+U205</f>
        <v>0</v>
      </c>
      <c r="T205" s="20">
        <v>0</v>
      </c>
      <c r="U205" s="20">
        <v>0</v>
      </c>
      <c r="V205" s="20">
        <f>+W205+X205</f>
        <v>0</v>
      </c>
      <c r="W205" s="20">
        <v>0</v>
      </c>
      <c r="X205" s="20">
        <v>0</v>
      </c>
      <c r="Y205" s="20">
        <f>+Z205+AC205</f>
        <v>0</v>
      </c>
      <c r="Z205" s="20">
        <f>+AA205+AB205</f>
        <v>0</v>
      </c>
      <c r="AA205" s="20">
        <v>0</v>
      </c>
      <c r="AB205" s="20">
        <v>0</v>
      </c>
      <c r="AC205" s="20">
        <f>+AD205+AE205</f>
        <v>0</v>
      </c>
      <c r="AD205" s="20">
        <v>0</v>
      </c>
      <c r="AE205" s="20">
        <v>0</v>
      </c>
      <c r="AF205" s="20">
        <f>+AG205+AJ205</f>
        <v>0</v>
      </c>
      <c r="AG205" s="20">
        <f>+AH205+AI205</f>
        <v>0</v>
      </c>
      <c r="AH205" s="20">
        <f t="shared" si="288"/>
        <v>0</v>
      </c>
      <c r="AI205" s="20">
        <f t="shared" si="288"/>
        <v>0</v>
      </c>
      <c r="AJ205" s="20">
        <f>+AK205+AL205</f>
        <v>0</v>
      </c>
      <c r="AK205" s="20">
        <f t="shared" si="289"/>
        <v>0</v>
      </c>
      <c r="AL205" s="20">
        <f t="shared" si="289"/>
        <v>0</v>
      </c>
      <c r="AM205" s="15"/>
    </row>
    <row r="206" spans="1:39" s="1" customFormat="1" x14ac:dyDescent="0.25">
      <c r="A206" s="23"/>
      <c r="B206" s="22"/>
      <c r="C206" s="24" t="s">
        <v>2</v>
      </c>
      <c r="D206" s="20">
        <f>+E206+H206</f>
        <v>0</v>
      </c>
      <c r="E206" s="20">
        <f>+F206+G206</f>
        <v>0</v>
      </c>
      <c r="F206" s="20">
        <v>0</v>
      </c>
      <c r="G206" s="20">
        <v>0</v>
      </c>
      <c r="H206" s="20">
        <f>+I206+J206</f>
        <v>0</v>
      </c>
      <c r="I206" s="20">
        <v>0</v>
      </c>
      <c r="J206" s="20">
        <v>0</v>
      </c>
      <c r="K206" s="20">
        <f>+L206+O206</f>
        <v>0</v>
      </c>
      <c r="L206" s="20">
        <f>+M206+N206</f>
        <v>0</v>
      </c>
      <c r="M206" s="20">
        <v>0</v>
      </c>
      <c r="N206" s="20">
        <v>0</v>
      </c>
      <c r="O206" s="20">
        <f>+P206+Q206</f>
        <v>0</v>
      </c>
      <c r="P206" s="20">
        <v>0</v>
      </c>
      <c r="Q206" s="20">
        <v>0</v>
      </c>
      <c r="R206" s="20">
        <f>+S206+V206</f>
        <v>0</v>
      </c>
      <c r="S206" s="20">
        <f>+T206+U206</f>
        <v>0</v>
      </c>
      <c r="T206" s="20">
        <v>0</v>
      </c>
      <c r="U206" s="20">
        <v>0</v>
      </c>
      <c r="V206" s="20">
        <f>+W206+X206</f>
        <v>0</v>
      </c>
      <c r="W206" s="20">
        <v>0</v>
      </c>
      <c r="X206" s="20">
        <v>0</v>
      </c>
      <c r="Y206" s="20">
        <f>+Z206+AC206</f>
        <v>0</v>
      </c>
      <c r="Z206" s="20">
        <f>+AA206+AB206</f>
        <v>0</v>
      </c>
      <c r="AA206" s="20">
        <v>0</v>
      </c>
      <c r="AB206" s="20">
        <v>0</v>
      </c>
      <c r="AC206" s="20">
        <f>+AD206+AE206</f>
        <v>0</v>
      </c>
      <c r="AD206" s="20">
        <v>0</v>
      </c>
      <c r="AE206" s="20">
        <v>0</v>
      </c>
      <c r="AF206" s="20">
        <f>+AG206+AJ206</f>
        <v>0</v>
      </c>
      <c r="AG206" s="20">
        <f>+AH206+AI206</f>
        <v>0</v>
      </c>
      <c r="AH206" s="20">
        <f t="shared" si="288"/>
        <v>0</v>
      </c>
      <c r="AI206" s="20">
        <f t="shared" si="288"/>
        <v>0</v>
      </c>
      <c r="AJ206" s="20">
        <f>+AK206+AL206</f>
        <v>0</v>
      </c>
      <c r="AK206" s="20">
        <f t="shared" si="289"/>
        <v>0</v>
      </c>
      <c r="AL206" s="20">
        <f t="shared" si="289"/>
        <v>0</v>
      </c>
    </row>
    <row r="207" spans="1:39" s="1" customFormat="1" x14ac:dyDescent="0.25">
      <c r="A207" s="23"/>
      <c r="B207" s="22"/>
      <c r="C207" s="2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9" s="15" customFormat="1" x14ac:dyDescent="0.25">
      <c r="A208" s="26"/>
      <c r="B208" s="25" t="s">
        <v>8</v>
      </c>
      <c r="C208" s="17"/>
      <c r="D208" s="16">
        <f t="shared" ref="D208:D214" si="290">+E208+H208</f>
        <v>19898</v>
      </c>
      <c r="E208" s="16">
        <f t="shared" ref="E208:E214" si="291">+F208+G208</f>
        <v>19898</v>
      </c>
      <c r="F208" s="16">
        <f>SUM(F209:F214)</f>
        <v>9925</v>
      </c>
      <c r="G208" s="16">
        <f>SUM(G209:G214)</f>
        <v>9973</v>
      </c>
      <c r="H208" s="16">
        <f t="shared" ref="H208:H214" si="292">+I208+J208</f>
        <v>0</v>
      </c>
      <c r="I208" s="16">
        <f>SUM(I209:I214)</f>
        <v>0</v>
      </c>
      <c r="J208" s="16">
        <f>SUM(J209:J214)</f>
        <v>0</v>
      </c>
      <c r="K208" s="16">
        <f t="shared" ref="K208:K214" si="293">+L208+O208</f>
        <v>21978</v>
      </c>
      <c r="L208" s="16">
        <f t="shared" ref="L208:L214" si="294">+M208+N208</f>
        <v>21978</v>
      </c>
      <c r="M208" s="16">
        <f>SUM(M209:M214)</f>
        <v>11472</v>
      </c>
      <c r="N208" s="16">
        <f>SUM(N209:N214)</f>
        <v>10506</v>
      </c>
      <c r="O208" s="16">
        <f t="shared" ref="O208:O214" si="295">+P208+Q208</f>
        <v>0</v>
      </c>
      <c r="P208" s="16">
        <f>SUM(P209:P214)</f>
        <v>0</v>
      </c>
      <c r="Q208" s="16">
        <f>SUM(Q209:Q214)</f>
        <v>0</v>
      </c>
      <c r="R208" s="16">
        <f t="shared" ref="R208:R214" si="296">+S208+V208</f>
        <v>22713</v>
      </c>
      <c r="S208" s="16">
        <f t="shared" ref="S208:S214" si="297">+T208+U208</f>
        <v>22713</v>
      </c>
      <c r="T208" s="16">
        <f>SUM(T209:T214)</f>
        <v>11084</v>
      </c>
      <c r="U208" s="16">
        <f>SUM(U209:U214)</f>
        <v>11629</v>
      </c>
      <c r="V208" s="16">
        <f t="shared" ref="V208:V214" si="298">+W208+X208</f>
        <v>0</v>
      </c>
      <c r="W208" s="16">
        <f>SUM(W209:W214)</f>
        <v>0</v>
      </c>
      <c r="X208" s="16">
        <f>SUM(X209:X214)</f>
        <v>0</v>
      </c>
      <c r="Y208" s="16">
        <f t="shared" ref="Y208:Y214" si="299">+Z208+AC208</f>
        <v>21405</v>
      </c>
      <c r="Z208" s="16">
        <f t="shared" ref="Z208:Z214" si="300">+AA208+AB208</f>
        <v>21405</v>
      </c>
      <c r="AA208" s="16">
        <f>SUM(AA209:AA214)</f>
        <v>10849</v>
      </c>
      <c r="AB208" s="16">
        <f>SUM(AB209:AB214)</f>
        <v>10556</v>
      </c>
      <c r="AC208" s="16">
        <f t="shared" ref="AC208:AC214" si="301">+AD208+AE208</f>
        <v>0</v>
      </c>
      <c r="AD208" s="16">
        <f>SUM(AD209:AD214)</f>
        <v>0</v>
      </c>
      <c r="AE208" s="16">
        <f>SUM(AE209:AE214)</f>
        <v>0</v>
      </c>
      <c r="AF208" s="16">
        <f t="shared" ref="AF208:AF214" si="302">+AG208+AJ208</f>
        <v>85994</v>
      </c>
      <c r="AG208" s="16">
        <f t="shared" ref="AG208:AG214" si="303">+AH208+AI208</f>
        <v>85994</v>
      </c>
      <c r="AH208" s="16">
        <f>SUM(AH209:AH214)</f>
        <v>43330</v>
      </c>
      <c r="AI208" s="16">
        <f>SUM(AI209:AI214)</f>
        <v>42664</v>
      </c>
      <c r="AJ208" s="16">
        <f t="shared" ref="AJ208:AJ214" si="304">+AK208+AL208</f>
        <v>0</v>
      </c>
      <c r="AK208" s="16">
        <f>SUM(AK209:AK214)</f>
        <v>0</v>
      </c>
      <c r="AL208" s="16">
        <f>SUM(AL209:AL214)</f>
        <v>0</v>
      </c>
      <c r="AM208" s="1"/>
    </row>
    <row r="209" spans="1:42" s="1" customFormat="1" x14ac:dyDescent="0.25">
      <c r="A209" s="23"/>
      <c r="B209" s="22"/>
      <c r="C209" s="21" t="s">
        <v>7</v>
      </c>
      <c r="D209" s="20">
        <f t="shared" si="290"/>
        <v>19895</v>
      </c>
      <c r="E209" s="20">
        <f t="shared" si="291"/>
        <v>19895</v>
      </c>
      <c r="F209" s="20">
        <v>9925</v>
      </c>
      <c r="G209" s="20">
        <v>9970</v>
      </c>
      <c r="H209" s="20">
        <f t="shared" si="292"/>
        <v>0</v>
      </c>
      <c r="I209" s="20">
        <v>0</v>
      </c>
      <c r="J209" s="20">
        <v>0</v>
      </c>
      <c r="K209" s="20">
        <f t="shared" si="293"/>
        <v>21905</v>
      </c>
      <c r="L209" s="20">
        <f t="shared" si="294"/>
        <v>21905</v>
      </c>
      <c r="M209" s="20">
        <v>11463</v>
      </c>
      <c r="N209" s="20">
        <v>10442</v>
      </c>
      <c r="O209" s="20">
        <f t="shared" si="295"/>
        <v>0</v>
      </c>
      <c r="P209" s="20">
        <v>0</v>
      </c>
      <c r="Q209" s="20">
        <v>0</v>
      </c>
      <c r="R209" s="20">
        <f t="shared" si="296"/>
        <v>22677</v>
      </c>
      <c r="S209" s="20">
        <f t="shared" si="297"/>
        <v>22677</v>
      </c>
      <c r="T209" s="20">
        <v>11069</v>
      </c>
      <c r="U209" s="20">
        <v>11608</v>
      </c>
      <c r="V209" s="20">
        <f t="shared" si="298"/>
        <v>0</v>
      </c>
      <c r="W209" s="20">
        <v>0</v>
      </c>
      <c r="X209" s="20">
        <v>0</v>
      </c>
      <c r="Y209" s="20">
        <f t="shared" si="299"/>
        <v>21375</v>
      </c>
      <c r="Z209" s="20">
        <f t="shared" si="300"/>
        <v>21375</v>
      </c>
      <c r="AA209" s="20">
        <v>10834</v>
      </c>
      <c r="AB209" s="20">
        <v>10541</v>
      </c>
      <c r="AC209" s="20">
        <f t="shared" si="301"/>
        <v>0</v>
      </c>
      <c r="AD209" s="20">
        <v>0</v>
      </c>
      <c r="AE209" s="20">
        <v>0</v>
      </c>
      <c r="AF209" s="20">
        <f t="shared" si="302"/>
        <v>85852</v>
      </c>
      <c r="AG209" s="20">
        <f t="shared" si="303"/>
        <v>85852</v>
      </c>
      <c r="AH209" s="20">
        <f t="shared" ref="AH209:AI214" si="305">+F209+M209+T209+AA209</f>
        <v>43291</v>
      </c>
      <c r="AI209" s="20">
        <f t="shared" si="305"/>
        <v>42561</v>
      </c>
      <c r="AJ209" s="20">
        <f t="shared" si="304"/>
        <v>0</v>
      </c>
      <c r="AK209" s="20">
        <f t="shared" ref="AK209:AL214" si="306">+I209+P209+W209+AD209</f>
        <v>0</v>
      </c>
      <c r="AL209" s="20">
        <f t="shared" si="306"/>
        <v>0</v>
      </c>
    </row>
    <row r="210" spans="1:42" s="1" customFormat="1" x14ac:dyDescent="0.25">
      <c r="A210" s="23"/>
      <c r="B210" s="22"/>
      <c r="C210" s="21" t="s">
        <v>6</v>
      </c>
      <c r="D210" s="20">
        <f t="shared" si="290"/>
        <v>0</v>
      </c>
      <c r="E210" s="20">
        <f t="shared" si="291"/>
        <v>0</v>
      </c>
      <c r="F210" s="20">
        <v>0</v>
      </c>
      <c r="G210" s="20">
        <v>0</v>
      </c>
      <c r="H210" s="20">
        <f t="shared" si="292"/>
        <v>0</v>
      </c>
      <c r="I210" s="20">
        <v>0</v>
      </c>
      <c r="J210" s="20">
        <v>0</v>
      </c>
      <c r="K210" s="20">
        <f t="shared" si="293"/>
        <v>0</v>
      </c>
      <c r="L210" s="20">
        <f t="shared" si="294"/>
        <v>0</v>
      </c>
      <c r="M210" s="20">
        <v>0</v>
      </c>
      <c r="N210" s="20">
        <v>0</v>
      </c>
      <c r="O210" s="20">
        <f t="shared" si="295"/>
        <v>0</v>
      </c>
      <c r="P210" s="20">
        <v>0</v>
      </c>
      <c r="Q210" s="20">
        <v>0</v>
      </c>
      <c r="R210" s="20">
        <f t="shared" si="296"/>
        <v>0</v>
      </c>
      <c r="S210" s="20">
        <f t="shared" si="297"/>
        <v>0</v>
      </c>
      <c r="T210" s="20">
        <v>0</v>
      </c>
      <c r="U210" s="20">
        <v>0</v>
      </c>
      <c r="V210" s="20">
        <f t="shared" si="298"/>
        <v>0</v>
      </c>
      <c r="W210" s="20">
        <v>0</v>
      </c>
      <c r="X210" s="20">
        <v>0</v>
      </c>
      <c r="Y210" s="20">
        <f t="shared" si="299"/>
        <v>0</v>
      </c>
      <c r="Z210" s="20">
        <f t="shared" si="300"/>
        <v>0</v>
      </c>
      <c r="AA210" s="20">
        <v>0</v>
      </c>
      <c r="AB210" s="20">
        <v>0</v>
      </c>
      <c r="AC210" s="20">
        <f t="shared" si="301"/>
        <v>0</v>
      </c>
      <c r="AD210" s="20">
        <v>0</v>
      </c>
      <c r="AE210" s="20">
        <v>0</v>
      </c>
      <c r="AF210" s="20">
        <f t="shared" si="302"/>
        <v>0</v>
      </c>
      <c r="AG210" s="20">
        <f t="shared" si="303"/>
        <v>0</v>
      </c>
      <c r="AH210" s="20">
        <f t="shared" si="305"/>
        <v>0</v>
      </c>
      <c r="AI210" s="20">
        <f t="shared" si="305"/>
        <v>0</v>
      </c>
      <c r="AJ210" s="20">
        <f t="shared" si="304"/>
        <v>0</v>
      </c>
      <c r="AK210" s="20">
        <f t="shared" si="306"/>
        <v>0</v>
      </c>
      <c r="AL210" s="20">
        <f t="shared" si="306"/>
        <v>0</v>
      </c>
    </row>
    <row r="211" spans="1:42" s="1" customFormat="1" x14ac:dyDescent="0.25">
      <c r="A211" s="23"/>
      <c r="B211" s="22"/>
      <c r="C211" s="21" t="s">
        <v>5</v>
      </c>
      <c r="D211" s="20">
        <f t="shared" si="290"/>
        <v>0</v>
      </c>
      <c r="E211" s="20">
        <f t="shared" si="291"/>
        <v>0</v>
      </c>
      <c r="F211" s="20">
        <v>0</v>
      </c>
      <c r="G211" s="20">
        <v>0</v>
      </c>
      <c r="H211" s="20">
        <f t="shared" si="292"/>
        <v>0</v>
      </c>
      <c r="I211" s="20">
        <v>0</v>
      </c>
      <c r="J211" s="20">
        <v>0</v>
      </c>
      <c r="K211" s="20">
        <f t="shared" si="293"/>
        <v>0</v>
      </c>
      <c r="L211" s="20">
        <f t="shared" si="294"/>
        <v>0</v>
      </c>
      <c r="M211" s="20">
        <v>0</v>
      </c>
      <c r="N211" s="20">
        <v>0</v>
      </c>
      <c r="O211" s="20">
        <f t="shared" si="295"/>
        <v>0</v>
      </c>
      <c r="P211" s="20">
        <v>0</v>
      </c>
      <c r="Q211" s="20">
        <v>0</v>
      </c>
      <c r="R211" s="20">
        <f t="shared" si="296"/>
        <v>0</v>
      </c>
      <c r="S211" s="20">
        <f t="shared" si="297"/>
        <v>0</v>
      </c>
      <c r="T211" s="20">
        <v>0</v>
      </c>
      <c r="U211" s="20">
        <v>0</v>
      </c>
      <c r="V211" s="20">
        <f t="shared" si="298"/>
        <v>0</v>
      </c>
      <c r="W211" s="20">
        <v>0</v>
      </c>
      <c r="X211" s="20">
        <v>0</v>
      </c>
      <c r="Y211" s="20">
        <f t="shared" si="299"/>
        <v>0</v>
      </c>
      <c r="Z211" s="20">
        <f t="shared" si="300"/>
        <v>0</v>
      </c>
      <c r="AA211" s="20">
        <v>0</v>
      </c>
      <c r="AB211" s="20">
        <v>0</v>
      </c>
      <c r="AC211" s="20">
        <f t="shared" si="301"/>
        <v>0</v>
      </c>
      <c r="AD211" s="20">
        <v>0</v>
      </c>
      <c r="AE211" s="20">
        <v>0</v>
      </c>
      <c r="AF211" s="20">
        <f t="shared" si="302"/>
        <v>0</v>
      </c>
      <c r="AG211" s="20">
        <f t="shared" si="303"/>
        <v>0</v>
      </c>
      <c r="AH211" s="20">
        <f t="shared" si="305"/>
        <v>0</v>
      </c>
      <c r="AI211" s="20">
        <f t="shared" si="305"/>
        <v>0</v>
      </c>
      <c r="AJ211" s="20">
        <f t="shared" si="304"/>
        <v>0</v>
      </c>
      <c r="AK211" s="20">
        <f t="shared" si="306"/>
        <v>0</v>
      </c>
      <c r="AL211" s="20">
        <f t="shared" si="306"/>
        <v>0</v>
      </c>
      <c r="AM211" s="15"/>
    </row>
    <row r="212" spans="1:42" s="1" customFormat="1" x14ac:dyDescent="0.25">
      <c r="A212" s="23"/>
      <c r="B212" s="22"/>
      <c r="C212" s="21" t="s">
        <v>4</v>
      </c>
      <c r="D212" s="20">
        <f t="shared" si="290"/>
        <v>0</v>
      </c>
      <c r="E212" s="20">
        <f t="shared" si="291"/>
        <v>0</v>
      </c>
      <c r="F212" s="20">
        <v>0</v>
      </c>
      <c r="G212" s="20">
        <v>0</v>
      </c>
      <c r="H212" s="20">
        <f t="shared" si="292"/>
        <v>0</v>
      </c>
      <c r="I212" s="20">
        <v>0</v>
      </c>
      <c r="J212" s="20">
        <v>0</v>
      </c>
      <c r="K212" s="20">
        <f t="shared" si="293"/>
        <v>0</v>
      </c>
      <c r="L212" s="20">
        <f t="shared" si="294"/>
        <v>0</v>
      </c>
      <c r="M212" s="20">
        <v>0</v>
      </c>
      <c r="N212" s="20">
        <v>0</v>
      </c>
      <c r="O212" s="20">
        <f t="shared" si="295"/>
        <v>0</v>
      </c>
      <c r="P212" s="20">
        <v>0</v>
      </c>
      <c r="Q212" s="20">
        <v>0</v>
      </c>
      <c r="R212" s="20">
        <f t="shared" si="296"/>
        <v>0</v>
      </c>
      <c r="S212" s="20">
        <f t="shared" si="297"/>
        <v>0</v>
      </c>
      <c r="T212" s="20">
        <v>0</v>
      </c>
      <c r="U212" s="20">
        <v>0</v>
      </c>
      <c r="V212" s="20">
        <f t="shared" si="298"/>
        <v>0</v>
      </c>
      <c r="W212" s="20">
        <v>0</v>
      </c>
      <c r="X212" s="20">
        <v>0</v>
      </c>
      <c r="Y212" s="20">
        <f t="shared" si="299"/>
        <v>0</v>
      </c>
      <c r="Z212" s="20">
        <f t="shared" si="300"/>
        <v>0</v>
      </c>
      <c r="AA212" s="20">
        <v>0</v>
      </c>
      <c r="AB212" s="20">
        <v>0</v>
      </c>
      <c r="AC212" s="20">
        <f t="shared" si="301"/>
        <v>0</v>
      </c>
      <c r="AD212" s="20">
        <v>0</v>
      </c>
      <c r="AE212" s="20">
        <v>0</v>
      </c>
      <c r="AF212" s="20">
        <f t="shared" si="302"/>
        <v>0</v>
      </c>
      <c r="AG212" s="20">
        <f t="shared" si="303"/>
        <v>0</v>
      </c>
      <c r="AH212" s="20">
        <f t="shared" si="305"/>
        <v>0</v>
      </c>
      <c r="AI212" s="20">
        <f t="shared" si="305"/>
        <v>0</v>
      </c>
      <c r="AJ212" s="20">
        <f t="shared" si="304"/>
        <v>0</v>
      </c>
      <c r="AK212" s="20">
        <f t="shared" si="306"/>
        <v>0</v>
      </c>
      <c r="AL212" s="20">
        <f t="shared" si="306"/>
        <v>0</v>
      </c>
    </row>
    <row r="213" spans="1:42" s="1" customFormat="1" x14ac:dyDescent="0.25">
      <c r="A213" s="23"/>
      <c r="B213" s="22"/>
      <c r="C213" s="24" t="s">
        <v>3</v>
      </c>
      <c r="D213" s="20">
        <f t="shared" si="290"/>
        <v>0</v>
      </c>
      <c r="E213" s="20">
        <f t="shared" si="291"/>
        <v>0</v>
      </c>
      <c r="F213" s="20">
        <v>0</v>
      </c>
      <c r="G213" s="20">
        <v>0</v>
      </c>
      <c r="H213" s="20">
        <f t="shared" si="292"/>
        <v>0</v>
      </c>
      <c r="I213" s="20">
        <v>0</v>
      </c>
      <c r="J213" s="20">
        <v>0</v>
      </c>
      <c r="K213" s="20">
        <f t="shared" si="293"/>
        <v>0</v>
      </c>
      <c r="L213" s="20">
        <f t="shared" si="294"/>
        <v>0</v>
      </c>
      <c r="M213" s="20">
        <v>0</v>
      </c>
      <c r="N213" s="20">
        <v>0</v>
      </c>
      <c r="O213" s="20">
        <f t="shared" si="295"/>
        <v>0</v>
      </c>
      <c r="P213" s="20">
        <v>0</v>
      </c>
      <c r="Q213" s="20">
        <v>0</v>
      </c>
      <c r="R213" s="20">
        <f t="shared" si="296"/>
        <v>0</v>
      </c>
      <c r="S213" s="20">
        <f t="shared" si="297"/>
        <v>0</v>
      </c>
      <c r="T213" s="20">
        <v>0</v>
      </c>
      <c r="U213" s="20">
        <v>0</v>
      </c>
      <c r="V213" s="20">
        <f t="shared" si="298"/>
        <v>0</v>
      </c>
      <c r="W213" s="20">
        <v>0</v>
      </c>
      <c r="X213" s="20">
        <v>0</v>
      </c>
      <c r="Y213" s="20">
        <f t="shared" si="299"/>
        <v>0</v>
      </c>
      <c r="Z213" s="20">
        <f t="shared" si="300"/>
        <v>0</v>
      </c>
      <c r="AA213" s="20">
        <v>0</v>
      </c>
      <c r="AB213" s="20">
        <v>0</v>
      </c>
      <c r="AC213" s="20">
        <f t="shared" si="301"/>
        <v>0</v>
      </c>
      <c r="AD213" s="20">
        <v>0</v>
      </c>
      <c r="AE213" s="20">
        <v>0</v>
      </c>
      <c r="AF213" s="20">
        <f t="shared" si="302"/>
        <v>0</v>
      </c>
      <c r="AG213" s="20">
        <f t="shared" si="303"/>
        <v>0</v>
      </c>
      <c r="AH213" s="20">
        <f t="shared" si="305"/>
        <v>0</v>
      </c>
      <c r="AI213" s="20">
        <f t="shared" si="305"/>
        <v>0</v>
      </c>
      <c r="AJ213" s="20">
        <f t="shared" si="304"/>
        <v>0</v>
      </c>
      <c r="AK213" s="20">
        <f t="shared" si="306"/>
        <v>0</v>
      </c>
      <c r="AL213" s="20">
        <f t="shared" si="306"/>
        <v>0</v>
      </c>
    </row>
    <row r="214" spans="1:42" s="1" customFormat="1" x14ac:dyDescent="0.25">
      <c r="A214" s="23"/>
      <c r="B214" s="22"/>
      <c r="C214" s="24" t="s">
        <v>2</v>
      </c>
      <c r="D214" s="20">
        <f t="shared" si="290"/>
        <v>3</v>
      </c>
      <c r="E214" s="20">
        <f t="shared" si="291"/>
        <v>3</v>
      </c>
      <c r="F214" s="20">
        <v>0</v>
      </c>
      <c r="G214" s="20">
        <v>3</v>
      </c>
      <c r="H214" s="20">
        <f t="shared" si="292"/>
        <v>0</v>
      </c>
      <c r="I214" s="20">
        <v>0</v>
      </c>
      <c r="J214" s="20">
        <v>0</v>
      </c>
      <c r="K214" s="20">
        <f t="shared" si="293"/>
        <v>73</v>
      </c>
      <c r="L214" s="20">
        <f t="shared" si="294"/>
        <v>73</v>
      </c>
      <c r="M214" s="20">
        <v>9</v>
      </c>
      <c r="N214" s="20">
        <v>64</v>
      </c>
      <c r="O214" s="20">
        <f t="shared" si="295"/>
        <v>0</v>
      </c>
      <c r="P214" s="20">
        <v>0</v>
      </c>
      <c r="Q214" s="20">
        <v>0</v>
      </c>
      <c r="R214" s="20">
        <f t="shared" si="296"/>
        <v>36</v>
      </c>
      <c r="S214" s="20">
        <f t="shared" si="297"/>
        <v>36</v>
      </c>
      <c r="T214" s="20">
        <v>15</v>
      </c>
      <c r="U214" s="20">
        <v>21</v>
      </c>
      <c r="V214" s="20">
        <f t="shared" si="298"/>
        <v>0</v>
      </c>
      <c r="W214" s="20">
        <v>0</v>
      </c>
      <c r="X214" s="20">
        <v>0</v>
      </c>
      <c r="Y214" s="20">
        <f t="shared" si="299"/>
        <v>30</v>
      </c>
      <c r="Z214" s="20">
        <f t="shared" si="300"/>
        <v>30</v>
      </c>
      <c r="AA214" s="20">
        <v>15</v>
      </c>
      <c r="AB214" s="20">
        <v>15</v>
      </c>
      <c r="AC214" s="20">
        <f t="shared" si="301"/>
        <v>0</v>
      </c>
      <c r="AD214" s="20">
        <v>0</v>
      </c>
      <c r="AE214" s="20">
        <v>0</v>
      </c>
      <c r="AF214" s="20">
        <f t="shared" si="302"/>
        <v>142</v>
      </c>
      <c r="AG214" s="20">
        <f t="shared" si="303"/>
        <v>142</v>
      </c>
      <c r="AH214" s="20">
        <f t="shared" si="305"/>
        <v>39</v>
      </c>
      <c r="AI214" s="20">
        <f t="shared" si="305"/>
        <v>103</v>
      </c>
      <c r="AJ214" s="20">
        <f t="shared" si="304"/>
        <v>0</v>
      </c>
      <c r="AK214" s="20">
        <f t="shared" si="306"/>
        <v>0</v>
      </c>
      <c r="AL214" s="20">
        <f t="shared" si="306"/>
        <v>0</v>
      </c>
    </row>
    <row r="215" spans="1:42" s="1" customFormat="1" x14ac:dyDescent="0.25">
      <c r="A215" s="23"/>
      <c r="B215" s="22"/>
      <c r="C215" s="21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42" s="15" customFormat="1" x14ac:dyDescent="0.25">
      <c r="A216" s="19" t="s">
        <v>1</v>
      </c>
      <c r="B216" s="18"/>
      <c r="C216" s="17"/>
      <c r="D216" s="16">
        <f>+E216+H216</f>
        <v>1430519.25</v>
      </c>
      <c r="E216" s="16">
        <f>+F216+G216</f>
        <v>567778.5</v>
      </c>
      <c r="F216" s="16">
        <f>+F10+F37+F90+F147+F184</f>
        <v>289596.5</v>
      </c>
      <c r="G216" s="16">
        <f>+G10+G37+G90+G147+G184</f>
        <v>278182</v>
      </c>
      <c r="H216" s="16">
        <f>+I216+J216</f>
        <v>862740.75</v>
      </c>
      <c r="I216" s="16">
        <f>+I10+I37+I90+I147+I184</f>
        <v>412401.25</v>
      </c>
      <c r="J216" s="16">
        <f>+J10+J37+J90+J147+J184</f>
        <v>450339.5</v>
      </c>
      <c r="K216" s="16">
        <f>+L216+O216</f>
        <v>1451833.75</v>
      </c>
      <c r="L216" s="16">
        <f>+M216+N216</f>
        <v>577419.69999999995</v>
      </c>
      <c r="M216" s="16">
        <f>+M10+M37+M90+M147+M184</f>
        <v>294414.25</v>
      </c>
      <c r="N216" s="16">
        <f>+N10+N37+N90+N147+N184</f>
        <v>283005.45</v>
      </c>
      <c r="O216" s="16">
        <f>+P216+Q216</f>
        <v>874414.05</v>
      </c>
      <c r="P216" s="16">
        <f>+P10+P37+P90+P147+P184</f>
        <v>436954.75</v>
      </c>
      <c r="Q216" s="16">
        <f>+Q10+Q37+Q90+Q147+Q184</f>
        <v>437459.3</v>
      </c>
      <c r="R216" s="16">
        <f>+S216+V216</f>
        <v>1443435.8</v>
      </c>
      <c r="S216" s="16">
        <f>+T216+U216</f>
        <v>606856</v>
      </c>
      <c r="T216" s="16">
        <f>+T10+T37+T90+T147+T184</f>
        <v>312690</v>
      </c>
      <c r="U216" s="16">
        <f>+U10+U37+U90+U147+U184</f>
        <v>294166</v>
      </c>
      <c r="V216" s="16">
        <f>+W216+X216</f>
        <v>836579.8</v>
      </c>
      <c r="W216" s="16">
        <f>+W10+W37+W90+W147+W184</f>
        <v>423497.75</v>
      </c>
      <c r="X216" s="16">
        <f>+X10+X37+X90+X147+X184</f>
        <v>413082.05</v>
      </c>
      <c r="Y216" s="16">
        <f>+Z216+AC216</f>
        <v>1536049.3</v>
      </c>
      <c r="Z216" s="16">
        <f>+AA216+AB216</f>
        <v>627656.5</v>
      </c>
      <c r="AA216" s="16">
        <f>+AA10+AA37+AA90+AA147+AA184</f>
        <v>318197.5</v>
      </c>
      <c r="AB216" s="16">
        <f>+AB10+AB37+AB90+AB147+AB184</f>
        <v>309459</v>
      </c>
      <c r="AC216" s="16">
        <f>+AD216+AE216</f>
        <v>908392.8</v>
      </c>
      <c r="AD216" s="16">
        <f>+AD10+AD37+AD90+AD147+AD184</f>
        <v>465025.55</v>
      </c>
      <c r="AE216" s="16">
        <f>+AE10+AE37+AE90+AE147+AE184</f>
        <v>443367.25</v>
      </c>
      <c r="AF216" s="16">
        <f>+AG216+AJ216</f>
        <v>5861838.1000000006</v>
      </c>
      <c r="AG216" s="16">
        <f>+AH216+AI216</f>
        <v>2379710.7000000002</v>
      </c>
      <c r="AH216" s="16">
        <f>+AH10+AH37+AH90+AH147+AH184</f>
        <v>1214898.25</v>
      </c>
      <c r="AI216" s="16">
        <f>+AI10+AI37+AI90+AI147+AI184</f>
        <v>1164812.45</v>
      </c>
      <c r="AJ216" s="16">
        <f>+AK216+AL216</f>
        <v>3482127.4000000004</v>
      </c>
      <c r="AK216" s="16">
        <f>+AK10+AK37+AK90+AK147+AK184</f>
        <v>1737879.3</v>
      </c>
      <c r="AL216" s="16">
        <f>+AL10+AL37+AL90+AL147+AL184</f>
        <v>1744248.1</v>
      </c>
      <c r="AM216" s="1"/>
    </row>
    <row r="217" spans="1:42" s="1" customFormat="1" x14ac:dyDescent="0.25">
      <c r="A217" s="14"/>
      <c r="B217" s="13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" t="s">
        <v>0</v>
      </c>
    </row>
    <row r="218" spans="1:42" s="6" customFormat="1" x14ac:dyDescent="0.25">
      <c r="A218" s="7"/>
      <c r="B218" s="7"/>
      <c r="C218" s="7"/>
      <c r="AF218" s="9"/>
      <c r="AG218" s="9"/>
      <c r="AH218" s="9"/>
      <c r="AI218" s="9"/>
      <c r="AJ218" s="9"/>
      <c r="AK218" s="9"/>
      <c r="AL218" s="9"/>
    </row>
    <row r="219" spans="1:42" s="6" customFormat="1" x14ac:dyDescent="0.25">
      <c r="A219" s="7"/>
      <c r="B219" s="7"/>
      <c r="C219" s="10"/>
      <c r="AF219" s="9">
        <v>5861829.6000000006</v>
      </c>
      <c r="AG219" s="4">
        <v>2379707.7000000002</v>
      </c>
      <c r="AH219" s="4">
        <v>1214900.25</v>
      </c>
      <c r="AI219" s="4">
        <v>1164807.45</v>
      </c>
      <c r="AJ219" s="4">
        <v>3482121.9000000004</v>
      </c>
      <c r="AK219" s="4">
        <v>1737872.8</v>
      </c>
      <c r="AL219" s="4">
        <v>1744249.1</v>
      </c>
      <c r="AM219" s="8"/>
    </row>
    <row r="220" spans="1:42" s="6" customFormat="1" x14ac:dyDescent="0.25">
      <c r="A220" s="7"/>
      <c r="B220" s="7"/>
      <c r="C220" s="7"/>
    </row>
    <row r="221" spans="1:42" s="1" customFormat="1" x14ac:dyDescent="0.25">
      <c r="A221" s="5"/>
      <c r="B221" s="5"/>
      <c r="C221" s="5"/>
      <c r="AF221" s="4">
        <f t="shared" ref="AF221:AL221" si="307">AF216-AF219</f>
        <v>8.5</v>
      </c>
      <c r="AG221" s="4">
        <f t="shared" si="307"/>
        <v>3</v>
      </c>
      <c r="AH221" s="4">
        <f t="shared" si="307"/>
        <v>-2</v>
      </c>
      <c r="AI221" s="4">
        <f t="shared" si="307"/>
        <v>5</v>
      </c>
      <c r="AJ221" s="4">
        <f t="shared" si="307"/>
        <v>5.5</v>
      </c>
      <c r="AK221" s="4">
        <f t="shared" si="307"/>
        <v>6.5</v>
      </c>
      <c r="AL221" s="4">
        <f t="shared" si="307"/>
        <v>-1</v>
      </c>
    </row>
    <row r="222" spans="1:42" s="1" customFormat="1" x14ac:dyDescent="0.25">
      <c r="A222" s="5"/>
      <c r="B222" s="5"/>
      <c r="C222" s="5"/>
      <c r="AF222" s="4"/>
      <c r="AP222" s="1" t="s">
        <v>0</v>
      </c>
    </row>
    <row r="223" spans="1:42" s="1" customFormat="1" x14ac:dyDescent="0.25">
      <c r="A223" s="5"/>
      <c r="B223" s="5"/>
      <c r="C223" s="5"/>
      <c r="AF223" s="4"/>
    </row>
    <row r="224" spans="1:42" s="1" customFormat="1" x14ac:dyDescent="0.25">
      <c r="A224" s="5"/>
      <c r="B224" s="5"/>
      <c r="C224" s="5"/>
      <c r="AF224" s="4"/>
    </row>
    <row r="225" spans="32:34" s="1" customFormat="1" x14ac:dyDescent="0.25">
      <c r="AF225" s="4"/>
    </row>
    <row r="226" spans="32:34" s="1" customFormat="1" x14ac:dyDescent="0.25">
      <c r="AF226" s="4"/>
    </row>
    <row r="227" spans="32:34" x14ac:dyDescent="0.25">
      <c r="AF227" s="3"/>
    </row>
    <row r="230" spans="32:34" x14ac:dyDescent="0.25">
      <c r="AH230" t="s">
        <v>0</v>
      </c>
    </row>
  </sheetData>
  <mergeCells count="16">
    <mergeCell ref="AF7:AF8"/>
    <mergeCell ref="AJ7:AL7"/>
    <mergeCell ref="A6:C8"/>
    <mergeCell ref="D6:J6"/>
    <mergeCell ref="K6:Q6"/>
    <mergeCell ref="R6:X6"/>
    <mergeCell ref="Y6:AE6"/>
    <mergeCell ref="AF6:AL6"/>
    <mergeCell ref="D7:D8"/>
    <mergeCell ref="H7:J7"/>
    <mergeCell ref="K7:K8"/>
    <mergeCell ref="O7:Q7"/>
    <mergeCell ref="R7:R8"/>
    <mergeCell ref="V7:X7"/>
    <mergeCell ref="Y7:Y8"/>
    <mergeCell ref="AC7:AE7"/>
  </mergeCells>
  <pageMargins left="0.7" right="0.7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sum-teu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cp:lastPrinted>2017-11-09T03:46:38Z</cp:lastPrinted>
  <dcterms:created xsi:type="dcterms:W3CDTF">2017-09-15T06:57:37Z</dcterms:created>
  <dcterms:modified xsi:type="dcterms:W3CDTF">2017-11-09T03:46:44Z</dcterms:modified>
</cp:coreProperties>
</file>