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70" yWindow="330" windowWidth="12090" windowHeight="483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97" i="2" l="1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46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50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43" i="2"/>
  <c r="F246" i="2" s="1"/>
  <c r="F241" i="2"/>
  <c r="F236" i="2"/>
  <c r="F235" i="2"/>
  <c r="F234" i="2"/>
  <c r="F233" i="2"/>
  <c r="F232" i="2"/>
  <c r="F231" i="2"/>
  <c r="F230" i="2"/>
  <c r="F229" i="2"/>
  <c r="F223" i="2"/>
  <c r="F224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1" i="2"/>
  <c r="F96" i="2"/>
  <c r="F95" i="2"/>
  <c r="F94" i="2"/>
  <c r="F93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25" i="2" l="1"/>
  <c r="F284" i="2"/>
  <c r="F237" i="2"/>
  <c r="F218" i="2"/>
  <c r="F347" i="2"/>
</calcChain>
</file>

<file path=xl/sharedStrings.xml><?xml version="1.0" encoding="utf-8"?>
<sst xmlns="http://schemas.openxmlformats.org/spreadsheetml/2006/main" count="619" uniqueCount="361">
  <si>
    <t>Unit</t>
  </si>
  <si>
    <t>Qty.</t>
  </si>
  <si>
    <t>Amount</t>
  </si>
  <si>
    <t>Articles and Specifications</t>
  </si>
  <si>
    <t>RC:</t>
  </si>
  <si>
    <t>SUB-TOTAL</t>
  </si>
  <si>
    <t>Cost/Unit</t>
  </si>
  <si>
    <t>pc</t>
  </si>
  <si>
    <t>roll</t>
  </si>
  <si>
    <t>set</t>
  </si>
  <si>
    <t>box</t>
  </si>
  <si>
    <t>pack</t>
  </si>
  <si>
    <t xml:space="preserve">                   PMO-GENERAL SANTOS</t>
  </si>
  <si>
    <t>HP Cartridge 920 Black XL, 920</t>
  </si>
  <si>
    <t>unit</t>
  </si>
  <si>
    <t xml:space="preserve">Tire Rim, 5 holes No. 15 (Alloy) </t>
  </si>
  <si>
    <t>Early Warning Device</t>
  </si>
  <si>
    <t>pair/set</t>
  </si>
  <si>
    <t>Coaxial Cable Wire</t>
  </si>
  <si>
    <t>meter</t>
  </si>
  <si>
    <t>Self Inking stamp, Printer 30 per sample</t>
  </si>
  <si>
    <t>pieces</t>
  </si>
  <si>
    <t>lot</t>
  </si>
  <si>
    <t>labor &amp; Mat</t>
  </si>
  <si>
    <t>Glow plug</t>
  </si>
  <si>
    <t>right door</t>
  </si>
  <si>
    <t>ESD</t>
  </si>
  <si>
    <t>200 c.c PVC Solvent</t>
  </si>
  <si>
    <t>can</t>
  </si>
  <si>
    <t>PVC Pipe, 3" dia. X 10's. 1000</t>
  </si>
  <si>
    <t>length</t>
  </si>
  <si>
    <t>Entrance Set</t>
  </si>
  <si>
    <t>Door Knob</t>
  </si>
  <si>
    <t>Paint</t>
  </si>
  <si>
    <t>gal</t>
  </si>
  <si>
    <t>P.E. Pipe, 3/4" diameter</t>
  </si>
  <si>
    <t>rool</t>
  </si>
  <si>
    <t>Supply &amp; Installation of Door Screen, 84"x37.5", analok frame w/ closer</t>
  </si>
  <si>
    <t>Supply &amp; Installation of Door Screen, 83"x33.5", analok frame w/ closer</t>
  </si>
  <si>
    <t>Tinting Color</t>
  </si>
  <si>
    <t>Oxygen Gas, refill</t>
  </si>
  <si>
    <t xml:space="preserve">cylinder </t>
  </si>
  <si>
    <t>Diesel fuel</t>
  </si>
  <si>
    <t>liter</t>
  </si>
  <si>
    <t>job</t>
  </si>
  <si>
    <t>heat sink A, 3N-7778</t>
  </si>
  <si>
    <t>heat sink A, 3N-7777</t>
  </si>
  <si>
    <t>tube, 3N-1958</t>
  </si>
  <si>
    <t>clamp, 3N-1960</t>
  </si>
  <si>
    <t>resistor A, 3N-1959</t>
  </si>
  <si>
    <t>Screw-PAN HE, 178-3339</t>
  </si>
  <si>
    <t>Nut, 4B-2043</t>
  </si>
  <si>
    <t>Lock Washer, 9B-7233</t>
  </si>
  <si>
    <t>rectifier A, 3N-5313</t>
  </si>
  <si>
    <t>CM-Tube STX, 5P-1201</t>
  </si>
  <si>
    <t>Gasket Plate, 6N-9135</t>
  </si>
  <si>
    <t>Bearing, 5P-2448</t>
  </si>
  <si>
    <t>piece</t>
  </si>
  <si>
    <t>Regulator AS, 365-2076</t>
  </si>
  <si>
    <t>rectifier A, 3N-5312</t>
  </si>
  <si>
    <t>industrial Safety Belt, heavy duty</t>
  </si>
  <si>
    <t>LPG tank refill</t>
  </si>
  <si>
    <t>Asstd CW nails</t>
  </si>
  <si>
    <t>fabricated prepainted galvalum gutter (2.40m/length)</t>
  </si>
  <si>
    <t>4.5mm Hardiflex (4' x 8')</t>
  </si>
  <si>
    <t>hardiflex nails</t>
  </si>
  <si>
    <t>0.40m x 0.40m Ceramic Glazed Tiles</t>
  </si>
  <si>
    <t>0.30m x 0.30m Ceramic Unglazed Tiles</t>
  </si>
  <si>
    <t>0.30m x 0.30m Ceramic glazed Tiles</t>
  </si>
  <si>
    <t>Tile grout</t>
  </si>
  <si>
    <t>Brass nosing (2" x 10')</t>
  </si>
  <si>
    <t>Portland cement, 40kgs</t>
  </si>
  <si>
    <t>Tile adhesive; 25kg</t>
  </si>
  <si>
    <t>Paint, QDE</t>
  </si>
  <si>
    <t>Paint, gloss latex ( color beige0</t>
  </si>
  <si>
    <t>Flatwall Latex Paint</t>
  </si>
  <si>
    <t>Paint; QDE, gloss, white</t>
  </si>
  <si>
    <t>Body Filler</t>
  </si>
  <si>
    <t>gloss acrylic paint (blue)</t>
  </si>
  <si>
    <t>sealant</t>
  </si>
  <si>
    <t>Roller brush with tray</t>
  </si>
  <si>
    <t>Paint brush</t>
  </si>
  <si>
    <t>Thinner</t>
  </si>
  <si>
    <t>quart</t>
  </si>
  <si>
    <t>gallon</t>
  </si>
  <si>
    <t>bag</t>
  </si>
  <si>
    <t>kg</t>
  </si>
  <si>
    <t>sheet</t>
  </si>
  <si>
    <t>con</t>
  </si>
  <si>
    <t>marine board, 4' x 8' x 1" thk</t>
  </si>
  <si>
    <t>LPG, 11kg, tank refill (Pryce gas)</t>
  </si>
  <si>
    <t>Oxygen Gas, refill ( Pryce Gas)</t>
  </si>
  <si>
    <t>paint reducer</t>
  </si>
  <si>
    <t>MS Bolt w/ nut, 1" dia. X 5", high tensile, color black</t>
  </si>
  <si>
    <t>paint thinner</t>
  </si>
  <si>
    <t>32 pcs. G.I. chain (25mm dia. X 84mm x  125mm), 32kg/set @ 70 sets</t>
  </si>
  <si>
    <t>25mm dia. Shackle</t>
  </si>
  <si>
    <t>container</t>
  </si>
  <si>
    <t>mounting tape</t>
  </si>
  <si>
    <t>2" x 3" x 8' good lumber</t>
  </si>
  <si>
    <t>ACU Outlet, Flush Type</t>
  </si>
  <si>
    <t>Two-gang universal outlet</t>
  </si>
  <si>
    <t>2" x 2" x 8' good lumber</t>
  </si>
  <si>
    <t>Plywood, 5mm, ordinary</t>
  </si>
  <si>
    <t>LPG, 11kg, tank refill only (Pryce gas)</t>
  </si>
  <si>
    <t>LPG, 11kg, tank w/ contents (Pryce gas)</t>
  </si>
  <si>
    <t>Oxygen Gas, refill only(Pryce gas)</t>
  </si>
  <si>
    <t>Oxygen Gas, w/ cylinder (tank), pryce gas</t>
  </si>
  <si>
    <t>Smart Bro Pocket Wifi Pre-paid, speed: 7.2 mbps</t>
  </si>
  <si>
    <t>Plastic drum, 210 liters capacity w/ two threaded caps atop w/ cover</t>
  </si>
  <si>
    <t>Training Supplies</t>
  </si>
  <si>
    <t>Tokens</t>
  </si>
  <si>
    <t>each</t>
  </si>
  <si>
    <t>GAD</t>
  </si>
  <si>
    <t>ADMIN</t>
  </si>
  <si>
    <t>Brother Smart Pro series print/copy/scan/fax</t>
  </si>
  <si>
    <t>SARCC</t>
  </si>
  <si>
    <t>Zumba Sessions</t>
  </si>
  <si>
    <t>Volleyball Ball, leather</t>
  </si>
  <si>
    <t>dartboard</t>
  </si>
  <si>
    <t>Basketball Ball, Leather</t>
  </si>
  <si>
    <t>Table Tennis Table, Folding, Standard Size, Tournament Type without wheels</t>
  </si>
  <si>
    <t>PPD</t>
  </si>
  <si>
    <t>FINANCE</t>
  </si>
  <si>
    <t>office Table, Jr. Executive</t>
  </si>
  <si>
    <t>Clerical table, with chair</t>
  </si>
  <si>
    <t>Airconditioner, 2HP, split type, wall mounted</t>
  </si>
  <si>
    <t>Cabinet, filling, steel 2D lateral</t>
  </si>
  <si>
    <t>Refrigerator, 6-7 cu. Ft., two door, no frost</t>
  </si>
  <si>
    <t>UPS, 1000VA, Value SOHO Series</t>
  </si>
  <si>
    <t>Laserjet Printer</t>
  </si>
  <si>
    <t>Supply &amp; labor-pipe ( in excess of 10 ft)</t>
  </si>
  <si>
    <t>Labor-installation pf 2 HP Aircon</t>
  </si>
  <si>
    <t>Labor-removal of existing aircon</t>
  </si>
  <si>
    <t>Supply &amp; Labor-steel bracket</t>
  </si>
  <si>
    <t>Jr. Executive Chair (145940/SK230) low Back Office Chair, color: Orange</t>
  </si>
  <si>
    <t>Brother, Smart Pro series print/copy/scan/fax</t>
  </si>
  <si>
    <t>Printing of Carbonized PPA checks</t>
  </si>
  <si>
    <t>OPM</t>
  </si>
  <si>
    <t>Fire Extinguisher Refill, 5 lbs</t>
  </si>
  <si>
    <t>Fire Extinguisher Refill, 10 lbs</t>
  </si>
  <si>
    <t>Printer, colored with built in external ink container</t>
  </si>
  <si>
    <t>CAT5e cable, Belden Type, 300m</t>
  </si>
  <si>
    <t>RJ45 jack, AMP</t>
  </si>
  <si>
    <t>Guests Logbook</t>
  </si>
  <si>
    <t>Various tuna products for AGMFLA</t>
  </si>
  <si>
    <t>Various tuna products for ICD/Controllership</t>
  </si>
  <si>
    <t>styrofor</t>
  </si>
  <si>
    <t>Battery, 23E 12V</t>
  </si>
  <si>
    <t>Chair, Jr. Executive</t>
  </si>
  <si>
    <t>Coffee, Nescafe 3n 1 original</t>
  </si>
  <si>
    <t>coffee, nescafe 3n1 brown and creamy</t>
  </si>
  <si>
    <t xml:space="preserve"> Skyflakes, in plastic tub</t>
  </si>
  <si>
    <t>Milo</t>
  </si>
  <si>
    <t>Fita cracker, in plastic tub</t>
  </si>
  <si>
    <t>candies, assorted</t>
  </si>
  <si>
    <t>Styro cups, 12oz</t>
  </si>
  <si>
    <t>Stirrer</t>
  </si>
  <si>
    <t>juice, tetra pack</t>
  </si>
  <si>
    <t>tub</t>
  </si>
  <si>
    <t>Ironing Board</t>
  </si>
  <si>
    <t>Telephone unit</t>
  </si>
  <si>
    <t>Tuna Products</t>
  </si>
  <si>
    <t xml:space="preserve">Supply of Labor and materials for fabrication of two(2) pieces of </t>
  </si>
  <si>
    <t xml:space="preserve">plaque or recognition of Mr. Juanico B. Magbanua, Jr. and </t>
  </si>
  <si>
    <t xml:space="preserve">Ms. Rosita C. Cortez which be given during their PAGPUPUGAY on </t>
  </si>
  <si>
    <t xml:space="preserve">forty (40) units roller blinds for Admin Building. Please see attached </t>
  </si>
  <si>
    <t>sheet for window dimension</t>
  </si>
  <si>
    <t xml:space="preserve">Supply labor and materials including installation, fabrication of </t>
  </si>
  <si>
    <t>Supply of labor and materials to be undertaken on swingdoor at</t>
  </si>
  <si>
    <t xml:space="preserve"> finance staff office: 1.) check-up/repair and 2.) Replace possible </t>
  </si>
  <si>
    <t>defective parts.</t>
  </si>
  <si>
    <t>Supply of labor and materials for the following job to be done in</t>
  </si>
  <si>
    <t xml:space="preserve"> Tamaraw FX with plate no. SGS 363: 1.) Repair half siding rear</t>
  </si>
  <si>
    <t xml:space="preserve"> Lh/Rh 2.) Replace tire box Lh/Rh 3.)Repair floor joist rear </t>
  </si>
  <si>
    <t xml:space="preserve"> 4.) Repair step board rear 5.) Replace flooring rear 6.) Repair front </t>
  </si>
  <si>
    <t>flooring R/h 7.) Installation of 2 pcs. Signal light</t>
  </si>
  <si>
    <t xml:space="preserve">Supply of labor and materials for the check-up and repair of </t>
  </si>
  <si>
    <t>printers: 1.) brother HL-2140 2.) Brother HL-2040</t>
  </si>
  <si>
    <t>P.E. Coupling, reducer (3/4" - 1/2")</t>
  </si>
  <si>
    <t>P.E. Coupling, straight connector</t>
  </si>
  <si>
    <t xml:space="preserve">Supply &amp; Installation of Window Screen, 22"x22", analok frame, double </t>
  </si>
  <si>
    <t>span both sliding</t>
  </si>
  <si>
    <t xml:space="preserve">Supply &amp; Installation of Window Screen, 47"x47", analok frame, </t>
  </si>
  <si>
    <t>double span both sliding</t>
  </si>
  <si>
    <t xml:space="preserve">Supply &amp; Installation of Window Screen, 46"x22", analok frame, double </t>
  </si>
  <si>
    <t xml:space="preserve">Supply &amp; Installation of Window Screen, 46.5"x70", analok frame, </t>
  </si>
  <si>
    <t>Supply of labor for the replacement of gasket/reseal cylinder head</t>
  </si>
  <si>
    <t xml:space="preserve"> assembly of 1 unit Caterpillar Genset w/ serial # 81Z17718 including </t>
  </si>
  <si>
    <t>test run and submission of services reports</t>
  </si>
  <si>
    <t xml:space="preserve">Supply of labor for the installation of heat sink of 1 unit Caterpillar </t>
  </si>
  <si>
    <t xml:space="preserve">Genset w/ serial # 81Z17718 including test run and submission of </t>
  </si>
  <si>
    <t>services reports</t>
  </si>
  <si>
    <t>Genset w/ serial # 81Z17718 including test run and submission of</t>
  </si>
  <si>
    <t xml:space="preserve"> services reports</t>
  </si>
  <si>
    <t>Supply of labor for the removal &amp; installation of heat sink including test</t>
  </si>
  <si>
    <t xml:space="preserve"> run &amp; submission of service reports of 1 unit Caterpillar Generator w/ </t>
  </si>
  <si>
    <t>serial# 81Z17717</t>
  </si>
  <si>
    <t>Supply of labor for the re-bake/reinsulate of generator windings,</t>
  </si>
  <si>
    <t xml:space="preserve"> replacement of generator windings of 1 unit Caterpillar Generator </t>
  </si>
  <si>
    <t>w/ serial# 81Z17717</t>
  </si>
  <si>
    <t xml:space="preserve">Supply &amp; installation of 1.00m x 2.10m x 1/4" thk. Bronze glass door on </t>
  </si>
  <si>
    <t xml:space="preserve">analoc aluminum jamb &amp; frame incl. removal of existing wooden door </t>
  </si>
  <si>
    <t xml:space="preserve">&amp; jamb </t>
  </si>
  <si>
    <t>MARINE Epoxy ENAMEL, gray</t>
  </si>
  <si>
    <t>MARINE  ENAMEL, aluminum</t>
  </si>
  <si>
    <t>Supply of labor and materials for daily Collection reports arch file</t>
  </si>
  <si>
    <t xml:space="preserve"> ( color - green and 5" thickness)</t>
  </si>
  <si>
    <t>( color - green and 5" thickness)</t>
  </si>
  <si>
    <t xml:space="preserve">Supply of labor and materials for Disbursement Vouchers Arch file </t>
  </si>
  <si>
    <t xml:space="preserve"> dimension 18.5" x 28d x 52"h</t>
  </si>
  <si>
    <t>Steel cabinet, four drawer, powder coated, ASM gray colour, with vault,</t>
  </si>
  <si>
    <t xml:space="preserve">Cellphone - 3.8" clearblack sensitive touch (display), micronism (simcard), </t>
  </si>
  <si>
    <t>Fabrication of coference tables with swivel chairs (Modular set with 10 chairs,</t>
  </si>
  <si>
    <t xml:space="preserve"> with Mini set with 4 chairs)</t>
  </si>
  <si>
    <t xml:space="preserve">Supply of labor and materials for " NO NOON BREAK" </t>
  </si>
  <si>
    <t>signage, pana flex, dimension 2.5ft. For color, font, and text,</t>
  </si>
  <si>
    <t xml:space="preserve"> kindly refer to attached sample and cd for the soft copy</t>
  </si>
  <si>
    <t xml:space="preserve">File-safe cabinet, four (4) drawers, wrinkled, gray color, </t>
  </si>
  <si>
    <t>Dimension: 18.5"w x 52"h,gauge 24. See attached sample</t>
  </si>
  <si>
    <t>Honoraruim Fee of Resource Person for GAD sponsored</t>
  </si>
  <si>
    <t xml:space="preserve"> seminar onDec. 23,2013</t>
  </si>
  <si>
    <t xml:space="preserve"> (camera), 1300maH Battery</t>
  </si>
  <si>
    <t xml:space="preserve">1 GHZ dual core (processor), 512 RAM / 8GB ( memory), 5MP </t>
  </si>
  <si>
    <t>10.50 inch x 4 inches multicolored</t>
  </si>
  <si>
    <t xml:space="preserve">Supply of labor and materials for the job order of various signages, </t>
  </si>
  <si>
    <t>Wheel alignment LHS pulling tire balancing front and rear tire/spare tire of Toyota Innova with Plate No. SKJ-640</t>
  </si>
  <si>
    <t>lab &amp; mat</t>
  </si>
  <si>
    <t xml:space="preserve">Following jobs to be done in one (1) unit refrigerator, Condura brand with Property No. 06F012 located at the </t>
  </si>
  <si>
    <t>Phil-Am Hall:</t>
  </si>
  <si>
    <t>1. Weld Evaporator</t>
  </si>
  <si>
    <t>2. Vacuum Testing</t>
  </si>
  <si>
    <t>3 Leak Testing</t>
  </si>
  <si>
    <t>4 Charging of Freon</t>
  </si>
  <si>
    <t>Tarpauline size 3ftx 6ft standard size (for 113th Phil Civil Service Anniversary)</t>
  </si>
  <si>
    <t>Vehicle Tires size 205/65R 15 for use of Toyota Innova, SKJ-640</t>
  </si>
  <si>
    <t xml:space="preserve">Alternator Belt, Bando WAP Toyota 90916-022398-B and </t>
  </si>
  <si>
    <t>Aircon belt, Bando RPF 3310 13x760 for use of TamarawFX, SGC-363</t>
  </si>
  <si>
    <t>General body repair and repainting of Tamaraw FX, SDV-366</t>
  </si>
  <si>
    <t xml:space="preserve">General Engine overhauling with 2C engine to include machining and replacement of the following parts of </t>
  </si>
  <si>
    <t>Tamaraw FX, SGC-363:</t>
  </si>
  <si>
    <t xml:space="preserve">                                            1. Valve guide</t>
  </si>
  <si>
    <t xml:space="preserve">                                           2. Piston, Piston Ring</t>
  </si>
  <si>
    <t xml:space="preserve">                                           3. Intake/Exhaust Valve</t>
  </si>
  <si>
    <t xml:space="preserve">                                           4. Connecting Rod and Bearing</t>
  </si>
  <si>
    <t xml:space="preserve">                                           5. Main Bearing</t>
  </si>
  <si>
    <t xml:space="preserve">                                           6. Valve Seat</t>
  </si>
  <si>
    <t xml:space="preserve">                                           7. Oil Seal Front and Rear</t>
  </si>
  <si>
    <t xml:space="preserve">                                          8. Overhauling gasket</t>
  </si>
  <si>
    <t xml:space="preserve">                                          9. Oil Filter</t>
  </si>
  <si>
    <t xml:space="preserve">                                         10. Fuel Filter</t>
  </si>
  <si>
    <t xml:space="preserve">                                         11. Timing Belt</t>
  </si>
  <si>
    <t xml:space="preserve">                                        12. Valve Seal</t>
  </si>
  <si>
    <t xml:space="preserve">                                        13. Liner</t>
  </si>
  <si>
    <t>Garden Hose size 1/2, braided or with ply</t>
  </si>
  <si>
    <t>Nozzle  spray, HD (for size 1/2 garden hose)</t>
  </si>
  <si>
    <t>Coupling size 1/2 (for garden hose)</t>
  </si>
  <si>
    <t>Rotary brass sprinkler with 3 arms (for size 1/2 garden hose)</t>
  </si>
  <si>
    <t>Sacks, empty, 50kls capacity</t>
  </si>
  <si>
    <t>Broom, coco stick</t>
  </si>
  <si>
    <t>Tweeter</t>
  </si>
  <si>
    <t>Condenser</t>
  </si>
  <si>
    <t>Soldering led</t>
  </si>
  <si>
    <t>mtrs/lnght</t>
  </si>
  <si>
    <t>Microphone wire, mono</t>
  </si>
  <si>
    <t>Female SLR</t>
  </si>
  <si>
    <t>Male SLR</t>
  </si>
  <si>
    <t>Speaker wire No. 16</t>
  </si>
  <si>
    <t>Stereo PL Jack</t>
  </si>
  <si>
    <t>RCE Jack, red</t>
  </si>
  <si>
    <t>RCE Jack, black</t>
  </si>
  <si>
    <t>Computer Phone Jack, Male</t>
  </si>
  <si>
    <t>Computer Phone Jack,Fe Male</t>
  </si>
  <si>
    <t>Floor Polisher brush, 16"</t>
  </si>
  <si>
    <t>Eggs</t>
  </si>
  <si>
    <t>doz</t>
  </si>
  <si>
    <t>Coffee</t>
  </si>
  <si>
    <t>Bangus-daing</t>
  </si>
  <si>
    <t>Bangsi-marinated</t>
  </si>
  <si>
    <t>Fruits</t>
  </si>
  <si>
    <t>Tocino</t>
  </si>
  <si>
    <t>Chorizo</t>
  </si>
  <si>
    <t>Rice</t>
  </si>
  <si>
    <t>lkg</t>
  </si>
  <si>
    <t>Cream Bread</t>
  </si>
  <si>
    <t>Transfer Roller Assy</t>
  </si>
  <si>
    <t>Imaging Unit Assy</t>
  </si>
  <si>
    <t xml:space="preserve">Supply of labor and materials for the following jobs to be done for Toyota Revo with Plate No. SGS-142 due to </t>
  </si>
  <si>
    <t>worn-out/ damaged 2 sets of bearing:</t>
  </si>
  <si>
    <t xml:space="preserve">        1. Replace Clutch Pressure</t>
  </si>
  <si>
    <t xml:space="preserve">       2. Replace Clutch Disc</t>
  </si>
  <si>
    <t xml:space="preserve">       3. Replace Release Bearing</t>
  </si>
  <si>
    <t>Signage Door Sign- male and Female</t>
  </si>
  <si>
    <t>Maritime Week Tarpaulin Streamer (8'x16')</t>
  </si>
  <si>
    <t>Supply of labor and materials to conduct Termite Abatement maintenance program @ Offices of ESD/PhilAm,</t>
  </si>
  <si>
    <t>building, Harbor, Northgate, FCMD, PPD and Admin Building, Port of General Santos, Makar Wharf, GSC</t>
  </si>
  <si>
    <t>Storage Batter, Type N70, maintenance free</t>
  </si>
  <si>
    <t>Contact cement</t>
  </si>
  <si>
    <t>bottle</t>
  </si>
  <si>
    <t>Tinting Color, Thalo Blue, latex</t>
  </si>
  <si>
    <t>pint</t>
  </si>
  <si>
    <t>Wheel type Fire extinguisher 50lbs ABC</t>
  </si>
  <si>
    <t>Wheel Type Fire Extinguisher 50lbs ACFC</t>
  </si>
  <si>
    <t>Tile trim, color white</t>
  </si>
  <si>
    <t>paint, roofing, water base, color blue</t>
  </si>
  <si>
    <t>Paint brush 2" nylon</t>
  </si>
  <si>
    <t>Paint brush 4" nylon</t>
  </si>
  <si>
    <t>Roof sealant (vulca seal)</t>
  </si>
  <si>
    <t>Heating Element</t>
  </si>
  <si>
    <t>Empty LPG Tank</t>
  </si>
  <si>
    <t>G.I. Sheets, corrugated, Ga. 26x8"</t>
  </si>
  <si>
    <t>G.I. Sheets, corrugated, Ga. 26x 12'</t>
  </si>
  <si>
    <t>G.I. Sheets, corrugated, Ga. 26x 10'</t>
  </si>
  <si>
    <t>battery, 7.2V nickel metal battery for motorola handheld radio, model GP2000</t>
  </si>
  <si>
    <t>Uninterrupted Power Supply 1000VA, Value SOHO Series</t>
  </si>
  <si>
    <t>Ribbon Cartridge for Epson LQ-680 Pro ABS 15A</t>
  </si>
  <si>
    <t>Sacks (standard size)</t>
  </si>
  <si>
    <t>Rubber Stamp for PCV "PAYEE"</t>
  </si>
  <si>
    <t>Rubber Stamp for receipts with Authority to Print</t>
  </si>
  <si>
    <t>Toner, TN 2260, for Telefax 2840 9Brother)</t>
  </si>
  <si>
    <t xml:space="preserve">Rubber Stamp for </t>
  </si>
  <si>
    <t xml:space="preserve">Supply of Labor and materials for the job order of facsimile (printer 30)  </t>
  </si>
  <si>
    <t>assoprted groceries/fruits</t>
  </si>
  <si>
    <t>Pilot signpen blue</t>
  </si>
  <si>
    <t>Pilot signpen black</t>
  </si>
  <si>
    <t>Kraft File Folder Long</t>
  </si>
  <si>
    <t>Bond Paper Long</t>
  </si>
  <si>
    <t>ream</t>
  </si>
  <si>
    <t>Documentary envelope</t>
  </si>
  <si>
    <t>Ring Binder</t>
  </si>
  <si>
    <t>Puncher 3 holes</t>
  </si>
  <si>
    <t>Plastic Ring Binder, 1"</t>
  </si>
  <si>
    <t>Plastic Ring Binder, 0.5"</t>
  </si>
  <si>
    <t>Paper, bond, Substance 24</t>
  </si>
  <si>
    <t>reams</t>
  </si>
  <si>
    <t>Board paper</t>
  </si>
  <si>
    <t>packs</t>
  </si>
  <si>
    <t>Canned Tuna</t>
  </si>
  <si>
    <t>Linen Paper, long, green</t>
  </si>
  <si>
    <t>Sticker paper, short</t>
  </si>
  <si>
    <t>Sotanghon</t>
  </si>
  <si>
    <t>Styro Cups, 50 pcs/pack</t>
  </si>
  <si>
    <t>Chicken, soup pack</t>
  </si>
  <si>
    <t>Atsuets</t>
  </si>
  <si>
    <t>Onion</t>
  </si>
  <si>
    <t>Mushroom</t>
  </si>
  <si>
    <t>Garlic</t>
  </si>
  <si>
    <t>Black pepper</t>
  </si>
  <si>
    <t>Spring onions</t>
  </si>
  <si>
    <t>bundle</t>
  </si>
  <si>
    <t>Chicken cubes</t>
  </si>
  <si>
    <t>Carrots</t>
  </si>
  <si>
    <t>Battery 9 volts, 6F22 size, Super Heavy Duty</t>
  </si>
  <si>
    <t>Supply of T-shirt with collar</t>
  </si>
  <si>
    <t>Supply of labor for the printing of T-shirt</t>
  </si>
  <si>
    <t>pcs</t>
  </si>
  <si>
    <t>Supply of labor and materials for the printing of T-shirts with collar</t>
  </si>
  <si>
    <t>Battery pack KNB-ISA (Kenwood TK-2107)</t>
  </si>
  <si>
    <t>handheld Radio Digital Motorola: GP-3188</t>
  </si>
  <si>
    <t>GRAND TOTAL</t>
  </si>
  <si>
    <t xml:space="preserve">                   SUPPLEMENTAL APP as of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</si>
</sst>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1" xfId="0" applyFont="1" applyFill="1" applyBorder="1" applyAlignment="1">
      <alignment horizontal="center"/>
    </xf>
    <xf numFmtId="164" fontId="3" fillId="0" borderId="9" xfId="1" applyNumberFormat="1" applyFont="1" applyFill="1" applyBorder="1"/>
    <xf numFmtId="43" fontId="3" fillId="0" borderId="9" xfId="1" applyFont="1" applyBorder="1"/>
    <xf numFmtId="0" fontId="3" fillId="0" borderId="13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4" fontId="5" fillId="0" borderId="1" xfId="0" applyNumberFormat="1" applyFont="1" applyBorder="1"/>
    <xf numFmtId="0" fontId="7" fillId="0" borderId="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0" xfId="0" applyFont="1"/>
    <xf numFmtId="0" fontId="7" fillId="0" borderId="1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13" xfId="0" applyFont="1" applyFill="1" applyBorder="1"/>
    <xf numFmtId="0" fontId="3" fillId="0" borderId="2" xfId="0" applyFont="1" applyFill="1" applyBorder="1"/>
    <xf numFmtId="17" fontId="3" fillId="0" borderId="1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13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1" xfId="0" applyNumberFormat="1" applyFont="1" applyFill="1" applyBorder="1"/>
    <xf numFmtId="43" fontId="4" fillId="0" borderId="7" xfId="1" applyFont="1" applyBorder="1"/>
    <xf numFmtId="0" fontId="5" fillId="0" borderId="0" xfId="0" applyFont="1" applyBorder="1"/>
    <xf numFmtId="0" fontId="3" fillId="0" borderId="23" xfId="0" applyFont="1" applyFill="1" applyBorder="1"/>
    <xf numFmtId="43" fontId="3" fillId="0" borderId="29" xfId="1" applyFont="1" applyBorder="1"/>
    <xf numFmtId="43" fontId="4" fillId="0" borderId="9" xfId="1" applyFont="1" applyBorder="1"/>
    <xf numFmtId="43" fontId="4" fillId="0" borderId="16" xfId="1" applyFont="1" applyBorder="1" applyAlignment="1">
      <alignment horizontal="right"/>
    </xf>
    <xf numFmtId="43" fontId="4" fillId="0" borderId="18" xfId="1" applyFont="1" applyBorder="1" applyAlignment="1">
      <alignment horizontal="right"/>
    </xf>
    <xf numFmtId="43" fontId="4" fillId="0" borderId="25" xfId="1" applyFont="1" applyBorder="1" applyAlignment="1">
      <alignment horizontal="center"/>
    </xf>
    <xf numFmtId="43" fontId="3" fillId="0" borderId="1" xfId="1" applyFont="1" applyFill="1" applyBorder="1"/>
    <xf numFmtId="43" fontId="5" fillId="0" borderId="1" xfId="1" applyFont="1" applyBorder="1" applyAlignment="1">
      <alignment horizontal="center"/>
    </xf>
    <xf numFmtId="43" fontId="3" fillId="0" borderId="9" xfId="1" applyFont="1" applyFill="1" applyBorder="1"/>
    <xf numFmtId="43" fontId="3" fillId="0" borderId="10" xfId="1" applyFont="1" applyFill="1" applyBorder="1" applyAlignment="1">
      <alignment horizontal="right"/>
    </xf>
    <xf numFmtId="43" fontId="3" fillId="0" borderId="10" xfId="1" applyFont="1" applyFill="1" applyBorder="1"/>
    <xf numFmtId="43" fontId="5" fillId="0" borderId="0" xfId="1" applyFont="1" applyAlignment="1">
      <alignment horizontal="center"/>
    </xf>
    <xf numFmtId="43" fontId="3" fillId="0" borderId="9" xfId="1" applyFont="1" applyFill="1" applyBorder="1" applyAlignment="1">
      <alignment horizontal="right"/>
    </xf>
    <xf numFmtId="43" fontId="3" fillId="0" borderId="14" xfId="1" applyFont="1" applyFill="1" applyBorder="1"/>
    <xf numFmtId="43" fontId="5" fillId="0" borderId="10" xfId="1" applyFont="1" applyBorder="1" applyAlignment="1">
      <alignment horizontal="center"/>
    </xf>
    <xf numFmtId="43" fontId="5" fillId="0" borderId="34" xfId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5" fillId="0" borderId="1" xfId="1" applyNumberFormat="1" applyFont="1" applyBorder="1"/>
    <xf numFmtId="165" fontId="3" fillId="0" borderId="3" xfId="1" applyNumberFormat="1" applyFont="1" applyBorder="1"/>
    <xf numFmtId="165" fontId="3" fillId="0" borderId="5" xfId="1" applyNumberFormat="1" applyFont="1" applyBorder="1"/>
    <xf numFmtId="165" fontId="5" fillId="0" borderId="0" xfId="1" applyNumberFormat="1" applyFont="1"/>
    <xf numFmtId="165" fontId="3" fillId="0" borderId="12" xfId="1" applyNumberFormat="1" applyFont="1" applyBorder="1"/>
    <xf numFmtId="165" fontId="3" fillId="0" borderId="32" xfId="1" applyNumberFormat="1" applyFont="1" applyBorder="1"/>
    <xf numFmtId="165" fontId="3" fillId="0" borderId="17" xfId="1" applyNumberFormat="1" applyFont="1" applyFill="1" applyBorder="1"/>
    <xf numFmtId="165" fontId="5" fillId="0" borderId="33" xfId="1" applyNumberFormat="1" applyFont="1" applyBorder="1"/>
    <xf numFmtId="165" fontId="5" fillId="0" borderId="3" xfId="1" applyNumberFormat="1" applyFont="1" applyBorder="1"/>
    <xf numFmtId="43" fontId="5" fillId="0" borderId="9" xfId="1" applyFont="1" applyBorder="1"/>
    <xf numFmtId="43" fontId="4" fillId="0" borderId="14" xfId="1" applyFont="1" applyBorder="1"/>
    <xf numFmtId="43" fontId="6" fillId="0" borderId="39" xfId="0" applyNumberFormat="1" applyFont="1" applyBorder="1"/>
    <xf numFmtId="43" fontId="3" fillId="0" borderId="40" xfId="1" applyFont="1" applyFill="1" applyBorder="1"/>
    <xf numFmtId="43" fontId="3" fillId="0" borderId="22" xfId="1" applyFont="1" applyFill="1" applyBorder="1"/>
    <xf numFmtId="43" fontId="5" fillId="0" borderId="22" xfId="1" applyFont="1" applyBorder="1" applyAlignment="1">
      <alignment horizontal="center"/>
    </xf>
    <xf numFmtId="43" fontId="3" fillId="0" borderId="22" xfId="1" applyFont="1" applyFill="1" applyBorder="1" applyAlignment="1"/>
    <xf numFmtId="165" fontId="3" fillId="0" borderId="19" xfId="1" applyNumberFormat="1" applyFont="1" applyBorder="1"/>
    <xf numFmtId="165" fontId="3" fillId="0" borderId="3" xfId="1" applyNumberFormat="1" applyFont="1" applyFill="1" applyBorder="1" applyAlignment="1"/>
    <xf numFmtId="165" fontId="3" fillId="0" borderId="3" xfId="1" applyNumberFormat="1" applyFont="1" applyFill="1" applyBorder="1"/>
    <xf numFmtId="165" fontId="3" fillId="0" borderId="3" xfId="1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31" xfId="0" applyFont="1" applyFill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2" xfId="0" applyFont="1" applyFill="1" applyBorder="1" applyAlignment="1">
      <alignment horizontal="right"/>
    </xf>
    <xf numFmtId="0" fontId="8" fillId="0" borderId="35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349</xdr:row>
      <xdr:rowOff>9525</xdr:rowOff>
    </xdr:from>
    <xdr:to>
      <xdr:col>1</xdr:col>
      <xdr:colOff>2181225</xdr:colOff>
      <xdr:row>354</xdr:row>
      <xdr:rowOff>76200</xdr:rowOff>
    </xdr:to>
    <xdr:sp macro="" textlink="">
      <xdr:nvSpPr>
        <xdr:cNvPr id="2" name="Rectangle 1"/>
        <xdr:cNvSpPr/>
      </xdr:nvSpPr>
      <xdr:spPr>
        <a:xfrm>
          <a:off x="76200" y="63807975"/>
          <a:ext cx="2390775" cy="971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Prepared by:</a:t>
          </a:r>
        </a:p>
        <a:p>
          <a:pPr algn="l"/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(sgd) MARIA</a:t>
          </a:r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VIVIEN M. TANCO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BAC-PG Head Secretariat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3228975</xdr:colOff>
      <xdr:row>348</xdr:row>
      <xdr:rowOff>171450</xdr:rowOff>
    </xdr:from>
    <xdr:to>
      <xdr:col>2</xdr:col>
      <xdr:colOff>314325</xdr:colOff>
      <xdr:row>354</xdr:row>
      <xdr:rowOff>57150</xdr:rowOff>
    </xdr:to>
    <xdr:sp macro="" textlink="">
      <xdr:nvSpPr>
        <xdr:cNvPr id="3" name="Rectangle 2"/>
        <xdr:cNvSpPr/>
      </xdr:nvSpPr>
      <xdr:spPr>
        <a:xfrm>
          <a:off x="3514725" y="63788925"/>
          <a:ext cx="2390775" cy="971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Reviewed by:</a:t>
          </a:r>
        </a:p>
        <a:p>
          <a:pPr algn="l"/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(sgd) LUZ PATRICIA F. TANCO</a:t>
          </a:r>
          <a:endParaRPr lang="en-US" sz="11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BAC-PG Chairperson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276226</xdr:colOff>
      <xdr:row>348</xdr:row>
      <xdr:rowOff>171450</xdr:rowOff>
    </xdr:from>
    <xdr:to>
      <xdr:col>5</xdr:col>
      <xdr:colOff>1104901</xdr:colOff>
      <xdr:row>354</xdr:row>
      <xdr:rowOff>57150</xdr:rowOff>
    </xdr:to>
    <xdr:sp macro="" textlink="">
      <xdr:nvSpPr>
        <xdr:cNvPr id="4" name="Rectangle 3"/>
        <xdr:cNvSpPr/>
      </xdr:nvSpPr>
      <xdr:spPr>
        <a:xfrm>
          <a:off x="6800851" y="63788925"/>
          <a:ext cx="2609850" cy="971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Approved by:</a:t>
          </a:r>
        </a:p>
        <a:p>
          <a:pPr algn="l"/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(sgd) EVANGELINE</a:t>
          </a:r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J. CRISTOBAL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Acting Port Manager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tabSelected="1" workbookViewId="0">
      <selection activeCell="A3" sqref="A3:F3"/>
    </sheetView>
  </sheetViews>
  <sheetFormatPr defaultRowHeight="14.25" x14ac:dyDescent="0.2"/>
  <cols>
    <col min="1" max="1" width="4.28515625" style="17" customWidth="1"/>
    <col min="2" max="2" width="79.5703125" style="13" customWidth="1"/>
    <col min="3" max="3" width="14" style="25" customWidth="1"/>
    <col min="4" max="4" width="15.28515625" style="44" customWidth="1"/>
    <col min="5" max="5" width="11.42578125" style="54" customWidth="1"/>
    <col min="6" max="6" width="18" style="13" customWidth="1"/>
    <col min="7" max="7" width="11" style="13" customWidth="1"/>
    <col min="8" max="8" width="14" style="13" customWidth="1"/>
    <col min="9" max="16384" width="9.140625" style="13"/>
  </cols>
  <sheetData>
    <row r="1" spans="1:7" ht="15" x14ac:dyDescent="0.25">
      <c r="A1" s="94" t="s">
        <v>12</v>
      </c>
      <c r="B1" s="94"/>
      <c r="C1" s="94"/>
      <c r="D1" s="94"/>
      <c r="E1" s="94"/>
      <c r="F1" s="94"/>
    </row>
    <row r="2" spans="1:7" ht="15" x14ac:dyDescent="0.25">
      <c r="A2" s="94" t="s">
        <v>360</v>
      </c>
      <c r="B2" s="94"/>
      <c r="C2" s="94"/>
      <c r="D2" s="94"/>
      <c r="E2" s="94"/>
      <c r="F2" s="94"/>
    </row>
    <row r="3" spans="1:7" ht="15.75" thickBot="1" x14ac:dyDescent="0.3">
      <c r="A3" s="95"/>
      <c r="B3" s="96"/>
      <c r="C3" s="96"/>
      <c r="D3" s="96"/>
      <c r="E3" s="96"/>
      <c r="F3" s="96"/>
    </row>
    <row r="4" spans="1:7" ht="15" x14ac:dyDescent="0.25">
      <c r="A4" s="81" t="s">
        <v>3</v>
      </c>
      <c r="B4" s="82"/>
      <c r="C4" s="87" t="s">
        <v>0</v>
      </c>
      <c r="D4" s="36" t="s">
        <v>4</v>
      </c>
      <c r="E4" s="90" t="s">
        <v>114</v>
      </c>
      <c r="F4" s="91"/>
    </row>
    <row r="5" spans="1:7" ht="15" x14ac:dyDescent="0.25">
      <c r="A5" s="83"/>
      <c r="B5" s="84"/>
      <c r="C5" s="88"/>
      <c r="D5" s="37"/>
      <c r="E5" s="92"/>
      <c r="F5" s="93"/>
    </row>
    <row r="6" spans="1:7" ht="15.75" thickBot="1" x14ac:dyDescent="0.3">
      <c r="A6" s="85"/>
      <c r="B6" s="86"/>
      <c r="C6" s="89"/>
      <c r="D6" s="38" t="s">
        <v>6</v>
      </c>
      <c r="E6" s="49" t="s">
        <v>1</v>
      </c>
      <c r="F6" s="18" t="s">
        <v>2</v>
      </c>
      <c r="G6" s="19"/>
    </row>
    <row r="7" spans="1:7" x14ac:dyDescent="0.2">
      <c r="A7" s="15">
        <v>1</v>
      </c>
      <c r="B7" s="33" t="s">
        <v>226</v>
      </c>
      <c r="C7" s="23" t="s">
        <v>227</v>
      </c>
      <c r="D7" s="63">
        <v>3489.9</v>
      </c>
      <c r="E7" s="67">
        <v>1</v>
      </c>
      <c r="F7" s="34">
        <f>D7*E7</f>
        <v>3489.9</v>
      </c>
    </row>
    <row r="8" spans="1:7" x14ac:dyDescent="0.2">
      <c r="A8" s="10">
        <v>2</v>
      </c>
      <c r="B8" s="8" t="s">
        <v>228</v>
      </c>
      <c r="C8" s="1" t="s">
        <v>227</v>
      </c>
      <c r="D8" s="64">
        <v>1500</v>
      </c>
      <c r="E8" s="52">
        <v>1</v>
      </c>
      <c r="F8" s="3">
        <f>D8*E8</f>
        <v>1500</v>
      </c>
    </row>
    <row r="9" spans="1:7" x14ac:dyDescent="0.2">
      <c r="A9" s="10"/>
      <c r="B9" s="8" t="s">
        <v>229</v>
      </c>
      <c r="C9" s="1"/>
      <c r="D9" s="64"/>
      <c r="E9" s="52"/>
      <c r="F9" s="3">
        <f t="shared" ref="F9:F72" si="0">D9*E9</f>
        <v>0</v>
      </c>
    </row>
    <row r="10" spans="1:7" x14ac:dyDescent="0.2">
      <c r="A10" s="10"/>
      <c r="B10" s="8" t="s">
        <v>230</v>
      </c>
      <c r="C10" s="1"/>
      <c r="D10" s="64"/>
      <c r="E10" s="52"/>
      <c r="F10" s="3">
        <f t="shared" si="0"/>
        <v>0</v>
      </c>
    </row>
    <row r="11" spans="1:7" x14ac:dyDescent="0.2">
      <c r="A11" s="10"/>
      <c r="B11" s="8" t="s">
        <v>231</v>
      </c>
      <c r="C11" s="1"/>
      <c r="D11" s="64"/>
      <c r="E11" s="52"/>
      <c r="F11" s="3">
        <f t="shared" si="0"/>
        <v>0</v>
      </c>
    </row>
    <row r="12" spans="1:7" x14ac:dyDescent="0.2">
      <c r="A12" s="10"/>
      <c r="B12" s="8" t="s">
        <v>232</v>
      </c>
      <c r="C12" s="1"/>
      <c r="D12" s="64"/>
      <c r="E12" s="52"/>
      <c r="F12" s="3">
        <f t="shared" si="0"/>
        <v>0</v>
      </c>
    </row>
    <row r="13" spans="1:7" x14ac:dyDescent="0.2">
      <c r="A13" s="10"/>
      <c r="B13" s="5" t="s">
        <v>233</v>
      </c>
      <c r="C13" s="6"/>
      <c r="D13" s="65"/>
      <c r="E13" s="59"/>
      <c r="F13" s="3">
        <f t="shared" si="0"/>
        <v>0</v>
      </c>
    </row>
    <row r="14" spans="1:7" x14ac:dyDescent="0.2">
      <c r="A14" s="10">
        <v>3</v>
      </c>
      <c r="B14" s="5" t="s">
        <v>234</v>
      </c>
      <c r="C14" s="6" t="s">
        <v>7</v>
      </c>
      <c r="D14" s="65">
        <v>300</v>
      </c>
      <c r="E14" s="59">
        <v>1</v>
      </c>
      <c r="F14" s="3">
        <f t="shared" si="0"/>
        <v>300</v>
      </c>
    </row>
    <row r="15" spans="1:7" x14ac:dyDescent="0.2">
      <c r="A15" s="10">
        <v>4</v>
      </c>
      <c r="B15" s="8" t="s">
        <v>235</v>
      </c>
      <c r="C15" s="1" t="s">
        <v>7</v>
      </c>
      <c r="D15" s="65">
        <v>4500</v>
      </c>
      <c r="E15" s="68">
        <v>4</v>
      </c>
      <c r="F15" s="3">
        <f t="shared" si="0"/>
        <v>18000</v>
      </c>
    </row>
    <row r="16" spans="1:7" x14ac:dyDescent="0.2">
      <c r="A16" s="10">
        <v>5</v>
      </c>
      <c r="B16" s="8" t="s">
        <v>236</v>
      </c>
      <c r="C16" s="1" t="s">
        <v>7</v>
      </c>
      <c r="D16" s="65">
        <v>250</v>
      </c>
      <c r="E16" s="69">
        <v>2</v>
      </c>
      <c r="F16" s="3">
        <f t="shared" si="0"/>
        <v>500</v>
      </c>
    </row>
    <row r="17" spans="1:6" x14ac:dyDescent="0.2">
      <c r="A17" s="10">
        <v>6</v>
      </c>
      <c r="B17" s="8" t="s">
        <v>237</v>
      </c>
      <c r="C17" s="1" t="s">
        <v>7</v>
      </c>
      <c r="D17" s="65">
        <v>250</v>
      </c>
      <c r="E17" s="69">
        <v>1</v>
      </c>
      <c r="F17" s="3">
        <f t="shared" si="0"/>
        <v>250</v>
      </c>
    </row>
    <row r="18" spans="1:6" x14ac:dyDescent="0.2">
      <c r="A18" s="10">
        <v>7</v>
      </c>
      <c r="B18" s="8" t="s">
        <v>238</v>
      </c>
      <c r="C18" s="1" t="s">
        <v>227</v>
      </c>
      <c r="D18" s="65">
        <v>45000</v>
      </c>
      <c r="E18" s="69">
        <v>1</v>
      </c>
      <c r="F18" s="3">
        <f t="shared" si="0"/>
        <v>45000</v>
      </c>
    </row>
    <row r="19" spans="1:6" x14ac:dyDescent="0.2">
      <c r="A19" s="10">
        <v>8</v>
      </c>
      <c r="B19" s="8" t="s">
        <v>235</v>
      </c>
      <c r="C19" s="1" t="s">
        <v>7</v>
      </c>
      <c r="D19" s="65">
        <v>4500</v>
      </c>
      <c r="E19" s="69">
        <v>4</v>
      </c>
      <c r="F19" s="3">
        <f t="shared" si="0"/>
        <v>18000</v>
      </c>
    </row>
    <row r="20" spans="1:6" x14ac:dyDescent="0.2">
      <c r="A20" s="10">
        <v>9</v>
      </c>
      <c r="B20" s="8" t="s">
        <v>239</v>
      </c>
      <c r="C20" s="1"/>
      <c r="D20" s="65"/>
      <c r="E20" s="69"/>
      <c r="F20" s="3">
        <f t="shared" si="0"/>
        <v>0</v>
      </c>
    </row>
    <row r="21" spans="1:6" x14ac:dyDescent="0.2">
      <c r="A21" s="10"/>
      <c r="B21" s="8" t="s">
        <v>240</v>
      </c>
      <c r="C21" s="1"/>
      <c r="D21" s="65"/>
      <c r="E21" s="69"/>
      <c r="F21" s="3">
        <f t="shared" si="0"/>
        <v>0</v>
      </c>
    </row>
    <row r="22" spans="1:6" x14ac:dyDescent="0.2">
      <c r="A22" s="10"/>
      <c r="B22" s="8" t="s">
        <v>241</v>
      </c>
      <c r="C22" s="1"/>
      <c r="D22" s="65"/>
      <c r="E22" s="69"/>
      <c r="F22" s="3">
        <f t="shared" si="0"/>
        <v>0</v>
      </c>
    </row>
    <row r="23" spans="1:6" x14ac:dyDescent="0.2">
      <c r="A23" s="10"/>
      <c r="B23" s="8" t="s">
        <v>242</v>
      </c>
      <c r="C23" s="1"/>
      <c r="D23" s="65"/>
      <c r="E23" s="69"/>
      <c r="F23" s="3">
        <f t="shared" si="0"/>
        <v>0</v>
      </c>
    </row>
    <row r="24" spans="1:6" x14ac:dyDescent="0.2">
      <c r="A24" s="10"/>
      <c r="B24" s="8" t="s">
        <v>243</v>
      </c>
      <c r="C24" s="1"/>
      <c r="D24" s="65"/>
      <c r="E24" s="69"/>
      <c r="F24" s="3">
        <f t="shared" si="0"/>
        <v>0</v>
      </c>
    </row>
    <row r="25" spans="1:6" x14ac:dyDescent="0.2">
      <c r="A25" s="10"/>
      <c r="B25" s="8" t="s">
        <v>244</v>
      </c>
      <c r="C25" s="1"/>
      <c r="D25" s="65"/>
      <c r="E25" s="69"/>
      <c r="F25" s="3">
        <f t="shared" si="0"/>
        <v>0</v>
      </c>
    </row>
    <row r="26" spans="1:6" x14ac:dyDescent="0.2">
      <c r="A26" s="10"/>
      <c r="B26" s="8" t="s">
        <v>245</v>
      </c>
      <c r="C26" s="1"/>
      <c r="D26" s="65"/>
      <c r="E26" s="69"/>
      <c r="F26" s="3">
        <f t="shared" si="0"/>
        <v>0</v>
      </c>
    </row>
    <row r="27" spans="1:6" x14ac:dyDescent="0.2">
      <c r="A27" s="10"/>
      <c r="B27" s="8" t="s">
        <v>246</v>
      </c>
      <c r="C27" s="1"/>
      <c r="D27" s="65"/>
      <c r="E27" s="69"/>
      <c r="F27" s="3">
        <f t="shared" si="0"/>
        <v>0</v>
      </c>
    </row>
    <row r="28" spans="1:6" x14ac:dyDescent="0.2">
      <c r="A28" s="10"/>
      <c r="B28" s="8" t="s">
        <v>247</v>
      </c>
      <c r="C28" s="1"/>
      <c r="D28" s="65"/>
      <c r="E28" s="69"/>
      <c r="F28" s="3">
        <f t="shared" si="0"/>
        <v>0</v>
      </c>
    </row>
    <row r="29" spans="1:6" x14ac:dyDescent="0.2">
      <c r="A29" s="10"/>
      <c r="B29" s="8" t="s">
        <v>248</v>
      </c>
      <c r="C29" s="1"/>
      <c r="D29" s="65"/>
      <c r="E29" s="69"/>
      <c r="F29" s="3">
        <f t="shared" si="0"/>
        <v>0</v>
      </c>
    </row>
    <row r="30" spans="1:6" x14ac:dyDescent="0.2">
      <c r="A30" s="10"/>
      <c r="B30" s="8" t="s">
        <v>249</v>
      </c>
      <c r="C30" s="1"/>
      <c r="D30" s="65"/>
      <c r="E30" s="69"/>
      <c r="F30" s="3">
        <f t="shared" si="0"/>
        <v>0</v>
      </c>
    </row>
    <row r="31" spans="1:6" x14ac:dyDescent="0.2">
      <c r="A31" s="10"/>
      <c r="B31" s="8" t="s">
        <v>250</v>
      </c>
      <c r="C31" s="1"/>
      <c r="D31" s="65"/>
      <c r="E31" s="69"/>
      <c r="F31" s="3">
        <f t="shared" si="0"/>
        <v>0</v>
      </c>
    </row>
    <row r="32" spans="1:6" x14ac:dyDescent="0.2">
      <c r="A32" s="10"/>
      <c r="B32" s="8" t="s">
        <v>251</v>
      </c>
      <c r="C32" s="1"/>
      <c r="D32" s="65"/>
      <c r="E32" s="69"/>
      <c r="F32" s="3">
        <f t="shared" si="0"/>
        <v>0</v>
      </c>
    </row>
    <row r="33" spans="1:6" x14ac:dyDescent="0.2">
      <c r="A33" s="10"/>
      <c r="B33" s="8" t="s">
        <v>252</v>
      </c>
      <c r="C33" s="1"/>
      <c r="D33" s="65"/>
      <c r="E33" s="70"/>
      <c r="F33" s="3">
        <f t="shared" si="0"/>
        <v>0</v>
      </c>
    </row>
    <row r="34" spans="1:6" x14ac:dyDescent="0.2">
      <c r="A34" s="10"/>
      <c r="B34" s="8" t="s">
        <v>253</v>
      </c>
      <c r="C34" s="1"/>
      <c r="D34" s="65"/>
      <c r="E34" s="69"/>
      <c r="F34" s="3">
        <f t="shared" si="0"/>
        <v>0</v>
      </c>
    </row>
    <row r="35" spans="1:6" x14ac:dyDescent="0.2">
      <c r="A35" s="10">
        <v>10</v>
      </c>
      <c r="B35" s="8" t="s">
        <v>254</v>
      </c>
      <c r="C35" s="1" t="s">
        <v>19</v>
      </c>
      <c r="D35" s="65">
        <v>35</v>
      </c>
      <c r="E35" s="69">
        <v>90</v>
      </c>
      <c r="F35" s="3">
        <f t="shared" si="0"/>
        <v>3150</v>
      </c>
    </row>
    <row r="36" spans="1:6" x14ac:dyDescent="0.2">
      <c r="A36" s="10">
        <v>11</v>
      </c>
      <c r="B36" s="8" t="s">
        <v>255</v>
      </c>
      <c r="C36" s="1" t="s">
        <v>7</v>
      </c>
      <c r="D36" s="65">
        <v>45</v>
      </c>
      <c r="E36" s="69">
        <v>2</v>
      </c>
      <c r="F36" s="3">
        <f t="shared" si="0"/>
        <v>90</v>
      </c>
    </row>
    <row r="37" spans="1:6" x14ac:dyDescent="0.2">
      <c r="A37" s="10">
        <v>12</v>
      </c>
      <c r="B37" s="8" t="s">
        <v>256</v>
      </c>
      <c r="C37" s="1" t="s">
        <v>7</v>
      </c>
      <c r="D37" s="65">
        <v>18</v>
      </c>
      <c r="E37" s="69">
        <v>2</v>
      </c>
      <c r="F37" s="3">
        <f t="shared" si="0"/>
        <v>36</v>
      </c>
    </row>
    <row r="38" spans="1:6" x14ac:dyDescent="0.2">
      <c r="A38" s="10">
        <v>13</v>
      </c>
      <c r="B38" s="8" t="s">
        <v>257</v>
      </c>
      <c r="C38" s="1" t="s">
        <v>7</v>
      </c>
      <c r="D38" s="65">
        <v>560</v>
      </c>
      <c r="E38" s="69">
        <v>1</v>
      </c>
      <c r="F38" s="3">
        <f t="shared" si="0"/>
        <v>560</v>
      </c>
    </row>
    <row r="39" spans="1:6" x14ac:dyDescent="0.2">
      <c r="A39" s="10">
        <v>14</v>
      </c>
      <c r="B39" s="8" t="s">
        <v>258</v>
      </c>
      <c r="C39" s="1" t="s">
        <v>7</v>
      </c>
      <c r="D39" s="65">
        <v>10</v>
      </c>
      <c r="E39" s="69">
        <v>50</v>
      </c>
      <c r="F39" s="3">
        <f t="shared" si="0"/>
        <v>500</v>
      </c>
    </row>
    <row r="40" spans="1:6" x14ac:dyDescent="0.2">
      <c r="A40" s="10">
        <v>15</v>
      </c>
      <c r="B40" s="8" t="s">
        <v>259</v>
      </c>
      <c r="C40" s="1" t="s">
        <v>7</v>
      </c>
      <c r="D40" s="65">
        <v>12</v>
      </c>
      <c r="E40" s="69">
        <v>40</v>
      </c>
      <c r="F40" s="3">
        <f t="shared" si="0"/>
        <v>480</v>
      </c>
    </row>
    <row r="41" spans="1:6" x14ac:dyDescent="0.2">
      <c r="A41" s="10">
        <v>16</v>
      </c>
      <c r="B41" s="8" t="s">
        <v>260</v>
      </c>
      <c r="C41" s="1" t="s">
        <v>7</v>
      </c>
      <c r="D41" s="65">
        <v>135</v>
      </c>
      <c r="E41" s="69">
        <v>2</v>
      </c>
      <c r="F41" s="3">
        <f t="shared" si="0"/>
        <v>270</v>
      </c>
    </row>
    <row r="42" spans="1:6" x14ac:dyDescent="0.2">
      <c r="A42" s="10">
        <v>17</v>
      </c>
      <c r="B42" s="8" t="s">
        <v>261</v>
      </c>
      <c r="C42" s="1" t="s">
        <v>7</v>
      </c>
      <c r="D42" s="65">
        <v>9</v>
      </c>
      <c r="E42" s="69">
        <v>2</v>
      </c>
      <c r="F42" s="3">
        <f t="shared" si="0"/>
        <v>18</v>
      </c>
    </row>
    <row r="43" spans="1:6" x14ac:dyDescent="0.2">
      <c r="A43" s="10">
        <v>18</v>
      </c>
      <c r="B43" s="8" t="s">
        <v>262</v>
      </c>
      <c r="C43" s="1" t="s">
        <v>263</v>
      </c>
      <c r="D43" s="65">
        <v>11</v>
      </c>
      <c r="E43" s="69">
        <v>2</v>
      </c>
      <c r="F43" s="3">
        <f t="shared" si="0"/>
        <v>22</v>
      </c>
    </row>
    <row r="44" spans="1:6" x14ac:dyDescent="0.2">
      <c r="A44" s="10">
        <v>19</v>
      </c>
      <c r="B44" s="8" t="s">
        <v>264</v>
      </c>
      <c r="C44" s="1" t="s">
        <v>19</v>
      </c>
      <c r="D44" s="65">
        <v>40</v>
      </c>
      <c r="E44" s="69">
        <v>80</v>
      </c>
      <c r="F44" s="3">
        <f t="shared" si="0"/>
        <v>3200</v>
      </c>
    </row>
    <row r="45" spans="1:6" x14ac:dyDescent="0.2">
      <c r="A45" s="10">
        <v>20</v>
      </c>
      <c r="B45" s="8" t="s">
        <v>265</v>
      </c>
      <c r="C45" s="1" t="s">
        <v>7</v>
      </c>
      <c r="D45" s="65">
        <v>45</v>
      </c>
      <c r="E45" s="69">
        <v>8</v>
      </c>
      <c r="F45" s="3">
        <f t="shared" si="0"/>
        <v>360</v>
      </c>
    </row>
    <row r="46" spans="1:6" x14ac:dyDescent="0.2">
      <c r="A46" s="10">
        <v>21</v>
      </c>
      <c r="B46" s="8" t="s">
        <v>266</v>
      </c>
      <c r="C46" s="1" t="s">
        <v>7</v>
      </c>
      <c r="D46" s="65">
        <v>45</v>
      </c>
      <c r="E46" s="69">
        <v>8</v>
      </c>
      <c r="F46" s="3">
        <f t="shared" si="0"/>
        <v>360</v>
      </c>
    </row>
    <row r="47" spans="1:6" x14ac:dyDescent="0.2">
      <c r="A47" s="10">
        <v>22</v>
      </c>
      <c r="B47" s="8" t="s">
        <v>267</v>
      </c>
      <c r="C47" s="1" t="s">
        <v>19</v>
      </c>
      <c r="D47" s="65">
        <v>20</v>
      </c>
      <c r="E47" s="69">
        <v>40</v>
      </c>
      <c r="F47" s="3">
        <f t="shared" si="0"/>
        <v>800</v>
      </c>
    </row>
    <row r="48" spans="1:6" x14ac:dyDescent="0.2">
      <c r="A48" s="10">
        <v>23</v>
      </c>
      <c r="B48" s="8" t="s">
        <v>268</v>
      </c>
      <c r="C48" s="1" t="s">
        <v>7</v>
      </c>
      <c r="D48" s="65">
        <v>25</v>
      </c>
      <c r="E48" s="69">
        <v>8</v>
      </c>
      <c r="F48" s="3">
        <f t="shared" si="0"/>
        <v>200</v>
      </c>
    </row>
    <row r="49" spans="1:6" x14ac:dyDescent="0.2">
      <c r="A49" s="10">
        <v>24</v>
      </c>
      <c r="B49" s="8" t="s">
        <v>269</v>
      </c>
      <c r="C49" s="1" t="s">
        <v>7</v>
      </c>
      <c r="D49" s="65">
        <v>8</v>
      </c>
      <c r="E49" s="69">
        <v>6</v>
      </c>
      <c r="F49" s="3">
        <f t="shared" si="0"/>
        <v>48</v>
      </c>
    </row>
    <row r="50" spans="1:6" x14ac:dyDescent="0.2">
      <c r="A50" s="10">
        <v>25</v>
      </c>
      <c r="B50" s="8" t="s">
        <v>270</v>
      </c>
      <c r="C50" s="1" t="s">
        <v>7</v>
      </c>
      <c r="D50" s="65">
        <v>8</v>
      </c>
      <c r="E50" s="69">
        <v>6</v>
      </c>
      <c r="F50" s="3">
        <f t="shared" si="0"/>
        <v>48</v>
      </c>
    </row>
    <row r="51" spans="1:6" x14ac:dyDescent="0.2">
      <c r="A51" s="10">
        <v>26</v>
      </c>
      <c r="B51" s="8" t="s">
        <v>271</v>
      </c>
      <c r="C51" s="1" t="s">
        <v>7</v>
      </c>
      <c r="D51" s="65">
        <v>40</v>
      </c>
      <c r="E51" s="69">
        <v>1</v>
      </c>
      <c r="F51" s="3">
        <f t="shared" si="0"/>
        <v>40</v>
      </c>
    </row>
    <row r="52" spans="1:6" x14ac:dyDescent="0.2">
      <c r="A52" s="10">
        <v>27</v>
      </c>
      <c r="B52" s="8" t="s">
        <v>272</v>
      </c>
      <c r="C52" s="1" t="s">
        <v>7</v>
      </c>
      <c r="D52" s="65">
        <v>40</v>
      </c>
      <c r="E52" s="69">
        <v>1</v>
      </c>
      <c r="F52" s="3">
        <f t="shared" si="0"/>
        <v>40</v>
      </c>
    </row>
    <row r="53" spans="1:6" x14ac:dyDescent="0.2">
      <c r="A53" s="10">
        <v>28</v>
      </c>
      <c r="B53" s="8" t="s">
        <v>273</v>
      </c>
      <c r="C53" s="1" t="s">
        <v>7</v>
      </c>
      <c r="D53" s="65">
        <v>900</v>
      </c>
      <c r="E53" s="69">
        <v>1</v>
      </c>
      <c r="F53" s="3">
        <f t="shared" si="0"/>
        <v>900</v>
      </c>
    </row>
    <row r="54" spans="1:6" x14ac:dyDescent="0.2">
      <c r="A54" s="10">
        <v>29</v>
      </c>
      <c r="B54" s="8" t="s">
        <v>274</v>
      </c>
      <c r="C54" s="1" t="s">
        <v>275</v>
      </c>
      <c r="D54" s="65">
        <v>120</v>
      </c>
      <c r="E54" s="69">
        <v>2</v>
      </c>
      <c r="F54" s="3">
        <f t="shared" si="0"/>
        <v>240</v>
      </c>
    </row>
    <row r="55" spans="1:6" x14ac:dyDescent="0.2">
      <c r="A55" s="10">
        <v>30</v>
      </c>
      <c r="B55" s="8" t="s">
        <v>276</v>
      </c>
      <c r="C55" s="1" t="s">
        <v>11</v>
      </c>
      <c r="D55" s="65">
        <v>200</v>
      </c>
      <c r="E55" s="69">
        <v>1</v>
      </c>
      <c r="F55" s="3">
        <f t="shared" si="0"/>
        <v>200</v>
      </c>
    </row>
    <row r="56" spans="1:6" x14ac:dyDescent="0.2">
      <c r="A56" s="10">
        <v>31</v>
      </c>
      <c r="B56" s="8" t="s">
        <v>277</v>
      </c>
      <c r="C56" s="1" t="s">
        <v>86</v>
      </c>
      <c r="D56" s="65">
        <v>250</v>
      </c>
      <c r="E56" s="69">
        <v>1</v>
      </c>
      <c r="F56" s="3">
        <f t="shared" si="0"/>
        <v>250</v>
      </c>
    </row>
    <row r="57" spans="1:6" x14ac:dyDescent="0.2">
      <c r="A57" s="10">
        <v>32</v>
      </c>
      <c r="B57" s="8" t="s">
        <v>278</v>
      </c>
      <c r="C57" s="1" t="s">
        <v>86</v>
      </c>
      <c r="D57" s="65">
        <v>150</v>
      </c>
      <c r="E57" s="69">
        <v>1</v>
      </c>
      <c r="F57" s="3">
        <f t="shared" si="0"/>
        <v>150</v>
      </c>
    </row>
    <row r="58" spans="1:6" x14ac:dyDescent="0.2">
      <c r="A58" s="10">
        <v>33</v>
      </c>
      <c r="B58" s="8" t="s">
        <v>279</v>
      </c>
      <c r="C58" s="1" t="s">
        <v>86</v>
      </c>
      <c r="D58" s="65">
        <v>150</v>
      </c>
      <c r="E58" s="69">
        <v>2</v>
      </c>
      <c r="F58" s="3">
        <f t="shared" si="0"/>
        <v>300</v>
      </c>
    </row>
    <row r="59" spans="1:6" x14ac:dyDescent="0.2">
      <c r="A59" s="10">
        <v>34</v>
      </c>
      <c r="B59" s="8" t="s">
        <v>280</v>
      </c>
      <c r="C59" s="1" t="s">
        <v>86</v>
      </c>
      <c r="D59" s="65">
        <v>200</v>
      </c>
      <c r="E59" s="69">
        <v>1</v>
      </c>
      <c r="F59" s="3">
        <f t="shared" si="0"/>
        <v>200</v>
      </c>
    </row>
    <row r="60" spans="1:6" x14ac:dyDescent="0.2">
      <c r="A60" s="10">
        <v>35</v>
      </c>
      <c r="B60" s="8" t="s">
        <v>281</v>
      </c>
      <c r="C60" s="1" t="s">
        <v>86</v>
      </c>
      <c r="D60" s="65">
        <v>200</v>
      </c>
      <c r="E60" s="69">
        <v>1</v>
      </c>
      <c r="F60" s="3">
        <f t="shared" si="0"/>
        <v>200</v>
      </c>
    </row>
    <row r="61" spans="1:6" x14ac:dyDescent="0.2">
      <c r="A61" s="10">
        <v>36</v>
      </c>
      <c r="B61" s="8" t="s">
        <v>282</v>
      </c>
      <c r="C61" s="1" t="s">
        <v>283</v>
      </c>
      <c r="D61" s="65">
        <v>150</v>
      </c>
      <c r="E61" s="69">
        <v>3</v>
      </c>
      <c r="F61" s="3">
        <f t="shared" si="0"/>
        <v>450</v>
      </c>
    </row>
    <row r="62" spans="1:6" x14ac:dyDescent="0.2">
      <c r="A62" s="10">
        <v>37</v>
      </c>
      <c r="B62" s="8" t="s">
        <v>284</v>
      </c>
      <c r="C62" s="1" t="s">
        <v>11</v>
      </c>
      <c r="D62" s="65">
        <v>70</v>
      </c>
      <c r="E62" s="69">
        <v>1</v>
      </c>
      <c r="F62" s="3">
        <f t="shared" si="0"/>
        <v>70</v>
      </c>
    </row>
    <row r="63" spans="1:6" x14ac:dyDescent="0.2">
      <c r="A63" s="10">
        <v>38</v>
      </c>
      <c r="B63" s="8" t="s">
        <v>285</v>
      </c>
      <c r="C63" s="1" t="s">
        <v>14</v>
      </c>
      <c r="D63" s="65">
        <v>2274</v>
      </c>
      <c r="E63" s="69">
        <v>1</v>
      </c>
      <c r="F63" s="3">
        <f t="shared" si="0"/>
        <v>2274</v>
      </c>
    </row>
    <row r="64" spans="1:6" x14ac:dyDescent="0.2">
      <c r="A64" s="10">
        <v>39</v>
      </c>
      <c r="B64" s="8" t="s">
        <v>286</v>
      </c>
      <c r="C64" s="1" t="s">
        <v>14</v>
      </c>
      <c r="D64" s="65">
        <v>14862</v>
      </c>
      <c r="E64" s="69">
        <v>1</v>
      </c>
      <c r="F64" s="3">
        <f t="shared" si="0"/>
        <v>14862</v>
      </c>
    </row>
    <row r="65" spans="1:6" x14ac:dyDescent="0.2">
      <c r="A65" s="10">
        <v>40</v>
      </c>
      <c r="B65" s="8" t="s">
        <v>287</v>
      </c>
      <c r="C65" s="1" t="s">
        <v>44</v>
      </c>
      <c r="D65" s="65">
        <v>9500</v>
      </c>
      <c r="E65" s="69">
        <v>1</v>
      </c>
      <c r="F65" s="3">
        <f t="shared" si="0"/>
        <v>9500</v>
      </c>
    </row>
    <row r="66" spans="1:6" x14ac:dyDescent="0.2">
      <c r="A66" s="10"/>
      <c r="B66" s="8" t="s">
        <v>288</v>
      </c>
      <c r="C66" s="1"/>
      <c r="D66" s="65"/>
      <c r="E66" s="69"/>
      <c r="F66" s="3">
        <f t="shared" si="0"/>
        <v>0</v>
      </c>
    </row>
    <row r="67" spans="1:6" x14ac:dyDescent="0.2">
      <c r="A67" s="10"/>
      <c r="B67" s="8" t="s">
        <v>289</v>
      </c>
      <c r="C67" s="1"/>
      <c r="D67" s="65"/>
      <c r="E67" s="69"/>
      <c r="F67" s="3">
        <f t="shared" si="0"/>
        <v>0</v>
      </c>
    </row>
    <row r="68" spans="1:6" x14ac:dyDescent="0.2">
      <c r="A68" s="10"/>
      <c r="B68" s="8" t="s">
        <v>290</v>
      </c>
      <c r="C68" s="1"/>
      <c r="D68" s="65"/>
      <c r="E68" s="69"/>
      <c r="F68" s="3">
        <f t="shared" si="0"/>
        <v>0</v>
      </c>
    </row>
    <row r="69" spans="1:6" x14ac:dyDescent="0.2">
      <c r="A69" s="10"/>
      <c r="B69" s="8" t="s">
        <v>291</v>
      </c>
      <c r="C69" s="1"/>
      <c r="D69" s="65"/>
      <c r="E69" s="69"/>
      <c r="F69" s="3">
        <f t="shared" si="0"/>
        <v>0</v>
      </c>
    </row>
    <row r="70" spans="1:6" x14ac:dyDescent="0.2">
      <c r="A70" s="10">
        <v>41</v>
      </c>
      <c r="B70" s="8" t="s">
        <v>292</v>
      </c>
      <c r="C70" s="1" t="s">
        <v>7</v>
      </c>
      <c r="D70" s="65">
        <v>20.25</v>
      </c>
      <c r="E70" s="69">
        <v>6</v>
      </c>
      <c r="F70" s="3">
        <f t="shared" si="0"/>
        <v>121.5</v>
      </c>
    </row>
    <row r="71" spans="1:6" x14ac:dyDescent="0.2">
      <c r="A71" s="10">
        <v>42</v>
      </c>
      <c r="B71" s="12" t="s">
        <v>13</v>
      </c>
      <c r="C71" s="1" t="s">
        <v>9</v>
      </c>
      <c r="D71" s="66">
        <v>1400</v>
      </c>
      <c r="E71" s="52">
        <v>5</v>
      </c>
      <c r="F71" s="3">
        <f t="shared" si="0"/>
        <v>7000</v>
      </c>
    </row>
    <row r="72" spans="1:6" x14ac:dyDescent="0.2">
      <c r="A72" s="10">
        <v>43</v>
      </c>
      <c r="B72" s="8" t="s">
        <v>15</v>
      </c>
      <c r="C72" s="1" t="s">
        <v>14</v>
      </c>
      <c r="D72" s="64">
        <v>5000</v>
      </c>
      <c r="E72" s="52">
        <v>4</v>
      </c>
      <c r="F72" s="3">
        <f t="shared" si="0"/>
        <v>20000</v>
      </c>
    </row>
    <row r="73" spans="1:6" x14ac:dyDescent="0.2">
      <c r="A73" s="10">
        <v>44</v>
      </c>
      <c r="B73" s="8" t="s">
        <v>16</v>
      </c>
      <c r="C73" s="1" t="s">
        <v>17</v>
      </c>
      <c r="D73" s="64">
        <v>500</v>
      </c>
      <c r="E73" s="52">
        <v>1</v>
      </c>
      <c r="F73" s="3">
        <f t="shared" ref="F73:F96" si="1">D73*E73</f>
        <v>500</v>
      </c>
    </row>
    <row r="74" spans="1:6" x14ac:dyDescent="0.2">
      <c r="A74" s="10">
        <v>45</v>
      </c>
      <c r="B74" s="8" t="s">
        <v>18</v>
      </c>
      <c r="C74" s="1" t="s">
        <v>19</v>
      </c>
      <c r="D74" s="64">
        <v>25</v>
      </c>
      <c r="E74" s="52">
        <v>90</v>
      </c>
      <c r="F74" s="3">
        <f t="shared" si="1"/>
        <v>2250</v>
      </c>
    </row>
    <row r="75" spans="1:6" x14ac:dyDescent="0.2">
      <c r="A75" s="10">
        <v>46</v>
      </c>
      <c r="B75" s="8" t="s">
        <v>20</v>
      </c>
      <c r="C75" s="1" t="s">
        <v>7</v>
      </c>
      <c r="D75" s="64">
        <v>600</v>
      </c>
      <c r="E75" s="52">
        <v>2</v>
      </c>
      <c r="F75" s="3">
        <f t="shared" si="1"/>
        <v>1200</v>
      </c>
    </row>
    <row r="76" spans="1:6" x14ac:dyDescent="0.2">
      <c r="A76" s="10">
        <v>47</v>
      </c>
      <c r="B76" s="8" t="s">
        <v>163</v>
      </c>
      <c r="C76" s="1" t="s">
        <v>21</v>
      </c>
      <c r="D76" s="64">
        <v>900</v>
      </c>
      <c r="E76" s="52">
        <v>2</v>
      </c>
      <c r="F76" s="3">
        <f t="shared" si="1"/>
        <v>1800</v>
      </c>
    </row>
    <row r="77" spans="1:6" x14ac:dyDescent="0.2">
      <c r="A77" s="10"/>
      <c r="B77" s="8" t="s">
        <v>164</v>
      </c>
      <c r="C77" s="1"/>
      <c r="D77" s="64"/>
      <c r="E77" s="52"/>
      <c r="F77" s="3">
        <f t="shared" si="1"/>
        <v>0</v>
      </c>
    </row>
    <row r="78" spans="1:6" x14ac:dyDescent="0.2">
      <c r="A78" s="10"/>
      <c r="B78" s="8" t="s">
        <v>165</v>
      </c>
      <c r="C78" s="1"/>
      <c r="D78" s="64"/>
      <c r="E78" s="52"/>
      <c r="F78" s="3">
        <f t="shared" si="1"/>
        <v>0</v>
      </c>
    </row>
    <row r="79" spans="1:6" x14ac:dyDescent="0.2">
      <c r="A79" s="10"/>
      <c r="B79" s="22">
        <v>41609</v>
      </c>
      <c r="C79" s="1"/>
      <c r="D79" s="64"/>
      <c r="E79" s="52"/>
      <c r="F79" s="3">
        <f t="shared" si="1"/>
        <v>0</v>
      </c>
    </row>
    <row r="80" spans="1:6" x14ac:dyDescent="0.2">
      <c r="A80" s="10">
        <v>48</v>
      </c>
      <c r="B80" s="8" t="s">
        <v>168</v>
      </c>
      <c r="C80" s="1" t="s">
        <v>22</v>
      </c>
      <c r="D80" s="64">
        <v>142000</v>
      </c>
      <c r="E80" s="52">
        <v>1</v>
      </c>
      <c r="F80" s="3">
        <f t="shared" si="1"/>
        <v>142000</v>
      </c>
    </row>
    <row r="81" spans="1:6" x14ac:dyDescent="0.2">
      <c r="A81" s="10"/>
      <c r="B81" s="8" t="s">
        <v>166</v>
      </c>
      <c r="C81" s="1"/>
      <c r="D81" s="64"/>
      <c r="E81" s="52"/>
      <c r="F81" s="3">
        <f t="shared" si="1"/>
        <v>0</v>
      </c>
    </row>
    <row r="82" spans="1:6" x14ac:dyDescent="0.2">
      <c r="A82" s="10"/>
      <c r="B82" s="8" t="s">
        <v>167</v>
      </c>
      <c r="C82" s="1"/>
      <c r="D82" s="64"/>
      <c r="E82" s="52"/>
      <c r="F82" s="3">
        <f t="shared" si="1"/>
        <v>0</v>
      </c>
    </row>
    <row r="83" spans="1:6" x14ac:dyDescent="0.2">
      <c r="A83" s="10">
        <v>49</v>
      </c>
      <c r="B83" s="8" t="s">
        <v>169</v>
      </c>
      <c r="C83" s="1" t="s">
        <v>23</v>
      </c>
      <c r="D83" s="64">
        <v>1500</v>
      </c>
      <c r="E83" s="52">
        <v>1</v>
      </c>
      <c r="F83" s="3">
        <f t="shared" si="1"/>
        <v>1500</v>
      </c>
    </row>
    <row r="84" spans="1:6" x14ac:dyDescent="0.2">
      <c r="A84" s="10"/>
      <c r="B84" s="8" t="s">
        <v>170</v>
      </c>
      <c r="C84" s="1"/>
      <c r="D84" s="64"/>
      <c r="E84" s="52"/>
      <c r="F84" s="3">
        <f t="shared" si="1"/>
        <v>0</v>
      </c>
    </row>
    <row r="85" spans="1:6" x14ac:dyDescent="0.2">
      <c r="A85" s="10"/>
      <c r="B85" s="8" t="s">
        <v>171</v>
      </c>
      <c r="C85" s="1"/>
      <c r="D85" s="64"/>
      <c r="E85" s="52"/>
      <c r="F85" s="3">
        <f t="shared" si="1"/>
        <v>0</v>
      </c>
    </row>
    <row r="86" spans="1:6" x14ac:dyDescent="0.2">
      <c r="A86" s="10"/>
      <c r="B86" s="8" t="s">
        <v>24</v>
      </c>
      <c r="C86" s="1" t="s">
        <v>21</v>
      </c>
      <c r="D86" s="64">
        <v>250</v>
      </c>
      <c r="E86" s="52">
        <v>4</v>
      </c>
      <c r="F86" s="3">
        <f t="shared" si="1"/>
        <v>1000</v>
      </c>
    </row>
    <row r="87" spans="1:6" x14ac:dyDescent="0.2">
      <c r="A87" s="10">
        <v>50</v>
      </c>
      <c r="B87" s="8" t="s">
        <v>172</v>
      </c>
      <c r="C87" s="1" t="s">
        <v>22</v>
      </c>
      <c r="D87" s="64">
        <v>38000</v>
      </c>
      <c r="E87" s="52">
        <v>1</v>
      </c>
      <c r="F87" s="3">
        <f t="shared" si="1"/>
        <v>38000</v>
      </c>
    </row>
    <row r="88" spans="1:6" x14ac:dyDescent="0.2">
      <c r="A88" s="10"/>
      <c r="B88" s="8" t="s">
        <v>173</v>
      </c>
      <c r="C88" s="1"/>
      <c r="D88" s="64"/>
      <c r="E88" s="52"/>
      <c r="F88" s="3">
        <f t="shared" si="1"/>
        <v>0</v>
      </c>
    </row>
    <row r="89" spans="1:6" x14ac:dyDescent="0.2">
      <c r="A89" s="10"/>
      <c r="B89" s="8" t="s">
        <v>174</v>
      </c>
      <c r="C89" s="1"/>
      <c r="D89" s="64"/>
      <c r="E89" s="52"/>
      <c r="F89" s="3">
        <f t="shared" si="1"/>
        <v>0</v>
      </c>
    </row>
    <row r="90" spans="1:6" x14ac:dyDescent="0.2">
      <c r="A90" s="10"/>
      <c r="B90" s="8" t="s">
        <v>175</v>
      </c>
      <c r="C90" s="1"/>
      <c r="D90" s="64"/>
      <c r="E90" s="52"/>
      <c r="F90" s="3">
        <f t="shared" si="1"/>
        <v>0</v>
      </c>
    </row>
    <row r="91" spans="1:6" x14ac:dyDescent="0.2">
      <c r="A91" s="10"/>
      <c r="B91" s="8" t="s">
        <v>176</v>
      </c>
      <c r="C91" s="1"/>
      <c r="D91" s="64"/>
      <c r="E91" s="52"/>
      <c r="F91" s="3">
        <f t="shared" si="1"/>
        <v>0</v>
      </c>
    </row>
    <row r="92" spans="1:6" x14ac:dyDescent="0.2">
      <c r="A92" s="10"/>
      <c r="B92" s="8" t="s">
        <v>25</v>
      </c>
      <c r="C92" s="1"/>
      <c r="D92" s="64"/>
      <c r="E92" s="52"/>
      <c r="F92" s="3"/>
    </row>
    <row r="93" spans="1:6" x14ac:dyDescent="0.2">
      <c r="A93" s="10">
        <v>51</v>
      </c>
      <c r="B93" s="8" t="s">
        <v>177</v>
      </c>
      <c r="C93" s="1" t="s">
        <v>14</v>
      </c>
      <c r="D93" s="64">
        <v>1000</v>
      </c>
      <c r="E93" s="52">
        <v>2</v>
      </c>
      <c r="F93" s="3">
        <f t="shared" si="1"/>
        <v>2000</v>
      </c>
    </row>
    <row r="94" spans="1:6" x14ac:dyDescent="0.2">
      <c r="A94" s="10"/>
      <c r="B94" s="8" t="s">
        <v>178</v>
      </c>
      <c r="C94" s="1"/>
      <c r="D94" s="64"/>
      <c r="E94" s="52"/>
      <c r="F94" s="3">
        <f t="shared" si="1"/>
        <v>0</v>
      </c>
    </row>
    <row r="95" spans="1:6" x14ac:dyDescent="0.2">
      <c r="A95" s="10">
        <v>52</v>
      </c>
      <c r="B95" s="8" t="s">
        <v>110</v>
      </c>
      <c r="C95" s="1" t="s">
        <v>85</v>
      </c>
      <c r="D95" s="64">
        <v>200</v>
      </c>
      <c r="E95" s="52">
        <v>50</v>
      </c>
      <c r="F95" s="3">
        <f t="shared" si="1"/>
        <v>10000</v>
      </c>
    </row>
    <row r="96" spans="1:6" x14ac:dyDescent="0.2">
      <c r="A96" s="10">
        <v>53</v>
      </c>
      <c r="B96" s="8" t="s">
        <v>111</v>
      </c>
      <c r="C96" s="1" t="s">
        <v>112</v>
      </c>
      <c r="D96" s="64">
        <v>2000</v>
      </c>
      <c r="E96" s="52">
        <v>2</v>
      </c>
      <c r="F96" s="3">
        <f t="shared" si="1"/>
        <v>4000</v>
      </c>
    </row>
    <row r="97" spans="1:6" ht="15.75" thickBot="1" x14ac:dyDescent="0.3">
      <c r="A97" s="78" t="s">
        <v>5</v>
      </c>
      <c r="B97" s="79"/>
      <c r="C97" s="79"/>
      <c r="D97" s="79"/>
      <c r="E97" s="80"/>
      <c r="F97" s="31">
        <f>SUM(F7:F96)</f>
        <v>358229.4</v>
      </c>
    </row>
    <row r="98" spans="1:6" ht="15" x14ac:dyDescent="0.25">
      <c r="A98" s="81" t="s">
        <v>3</v>
      </c>
      <c r="B98" s="82"/>
      <c r="C98" s="87" t="s">
        <v>0</v>
      </c>
      <c r="D98" s="36" t="s">
        <v>4</v>
      </c>
      <c r="E98" s="90" t="s">
        <v>26</v>
      </c>
      <c r="F98" s="91"/>
    </row>
    <row r="99" spans="1:6" ht="15" x14ac:dyDescent="0.25">
      <c r="A99" s="83"/>
      <c r="B99" s="84"/>
      <c r="C99" s="88"/>
      <c r="D99" s="37"/>
      <c r="E99" s="92"/>
      <c r="F99" s="93"/>
    </row>
    <row r="100" spans="1:6" ht="15.75" thickBot="1" x14ac:dyDescent="0.3">
      <c r="A100" s="85"/>
      <c r="B100" s="86"/>
      <c r="C100" s="89"/>
      <c r="D100" s="38" t="s">
        <v>6</v>
      </c>
      <c r="E100" s="49" t="s">
        <v>1</v>
      </c>
      <c r="F100" s="18" t="s">
        <v>2</v>
      </c>
    </row>
    <row r="101" spans="1:6" x14ac:dyDescent="0.2">
      <c r="A101" s="10">
        <v>1</v>
      </c>
      <c r="B101" s="8" t="s">
        <v>293</v>
      </c>
      <c r="C101" s="1" t="s">
        <v>14</v>
      </c>
      <c r="D101" s="41">
        <v>1536</v>
      </c>
      <c r="E101" s="52">
        <v>1</v>
      </c>
      <c r="F101" s="2">
        <f>D101*E101</f>
        <v>1536</v>
      </c>
    </row>
    <row r="102" spans="1:6" x14ac:dyDescent="0.2">
      <c r="A102" s="10">
        <v>2</v>
      </c>
      <c r="B102" s="8" t="s">
        <v>294</v>
      </c>
      <c r="C102" s="1"/>
      <c r="D102" s="41"/>
      <c r="E102" s="52"/>
      <c r="F102" s="3"/>
    </row>
    <row r="103" spans="1:6" x14ac:dyDescent="0.2">
      <c r="A103" s="10"/>
      <c r="B103" s="8" t="s">
        <v>295</v>
      </c>
      <c r="C103" s="1" t="s">
        <v>44</v>
      </c>
      <c r="D103" s="41">
        <v>18000</v>
      </c>
      <c r="E103" s="52">
        <v>1</v>
      </c>
      <c r="F103" s="3">
        <f>D103*E103</f>
        <v>18000</v>
      </c>
    </row>
    <row r="104" spans="1:6" x14ac:dyDescent="0.2">
      <c r="A104" s="10">
        <v>3</v>
      </c>
      <c r="B104" s="8" t="s">
        <v>296</v>
      </c>
      <c r="C104" s="1" t="s">
        <v>14</v>
      </c>
      <c r="D104" s="41">
        <v>5000</v>
      </c>
      <c r="E104" s="52">
        <v>4</v>
      </c>
      <c r="F104" s="3">
        <f t="shared" ref="F104:F167" si="2">D104*E104</f>
        <v>20000</v>
      </c>
    </row>
    <row r="105" spans="1:6" x14ac:dyDescent="0.2">
      <c r="A105" s="10">
        <v>4</v>
      </c>
      <c r="B105" s="8" t="s">
        <v>297</v>
      </c>
      <c r="C105" s="1" t="s">
        <v>298</v>
      </c>
      <c r="D105" s="41">
        <v>60</v>
      </c>
      <c r="E105" s="52">
        <v>1</v>
      </c>
      <c r="F105" s="3">
        <f t="shared" si="2"/>
        <v>60</v>
      </c>
    </row>
    <row r="106" spans="1:6" x14ac:dyDescent="0.2">
      <c r="A106" s="10">
        <v>5</v>
      </c>
      <c r="B106" s="8" t="s">
        <v>299</v>
      </c>
      <c r="C106" s="1" t="s">
        <v>300</v>
      </c>
      <c r="D106" s="41">
        <v>45</v>
      </c>
      <c r="E106" s="52">
        <v>6</v>
      </c>
      <c r="F106" s="3">
        <f t="shared" si="2"/>
        <v>270</v>
      </c>
    </row>
    <row r="107" spans="1:6" x14ac:dyDescent="0.2">
      <c r="A107" s="10">
        <v>6</v>
      </c>
      <c r="B107" s="8" t="s">
        <v>301</v>
      </c>
      <c r="C107" s="1" t="s">
        <v>14</v>
      </c>
      <c r="D107" s="41">
        <v>12000</v>
      </c>
      <c r="E107" s="52">
        <v>1</v>
      </c>
      <c r="F107" s="3">
        <f t="shared" si="2"/>
        <v>12000</v>
      </c>
    </row>
    <row r="108" spans="1:6" x14ac:dyDescent="0.2">
      <c r="A108" s="10">
        <v>7</v>
      </c>
      <c r="B108" s="8" t="s">
        <v>302</v>
      </c>
      <c r="C108" s="1" t="s">
        <v>14</v>
      </c>
      <c r="D108" s="41">
        <v>25200</v>
      </c>
      <c r="E108" s="52">
        <v>1</v>
      </c>
      <c r="F108" s="3">
        <f t="shared" si="2"/>
        <v>25200</v>
      </c>
    </row>
    <row r="109" spans="1:6" x14ac:dyDescent="0.2">
      <c r="A109" s="10">
        <v>8</v>
      </c>
      <c r="B109" s="8" t="s">
        <v>303</v>
      </c>
      <c r="C109" s="1" t="s">
        <v>7</v>
      </c>
      <c r="D109" s="41">
        <v>40</v>
      </c>
      <c r="E109" s="52">
        <v>8</v>
      </c>
      <c r="F109" s="3">
        <f t="shared" si="2"/>
        <v>320</v>
      </c>
    </row>
    <row r="110" spans="1:6" x14ac:dyDescent="0.2">
      <c r="A110" s="10">
        <v>9</v>
      </c>
      <c r="B110" s="8" t="s">
        <v>304</v>
      </c>
      <c r="C110" s="1" t="s">
        <v>84</v>
      </c>
      <c r="D110" s="41">
        <v>400</v>
      </c>
      <c r="E110" s="52">
        <v>30</v>
      </c>
      <c r="F110" s="3">
        <f t="shared" si="2"/>
        <v>12000</v>
      </c>
    </row>
    <row r="111" spans="1:6" x14ac:dyDescent="0.2">
      <c r="A111" s="10">
        <v>10</v>
      </c>
      <c r="B111" s="8" t="s">
        <v>305</v>
      </c>
      <c r="C111" s="1" t="s">
        <v>7</v>
      </c>
      <c r="D111" s="41">
        <v>18</v>
      </c>
      <c r="E111" s="52">
        <v>4</v>
      </c>
      <c r="F111" s="3">
        <f t="shared" si="2"/>
        <v>72</v>
      </c>
    </row>
    <row r="112" spans="1:6" x14ac:dyDescent="0.2">
      <c r="A112" s="10">
        <v>11</v>
      </c>
      <c r="B112" s="8" t="s">
        <v>306</v>
      </c>
      <c r="C112" s="1" t="s">
        <v>7</v>
      </c>
      <c r="D112" s="41">
        <v>90</v>
      </c>
      <c r="E112" s="52">
        <v>6</v>
      </c>
      <c r="F112" s="3">
        <f t="shared" si="2"/>
        <v>540</v>
      </c>
    </row>
    <row r="113" spans="1:6" x14ac:dyDescent="0.2">
      <c r="A113" s="10">
        <v>12</v>
      </c>
      <c r="B113" s="21" t="s">
        <v>307</v>
      </c>
      <c r="C113" s="1" t="s">
        <v>83</v>
      </c>
      <c r="D113" s="41">
        <v>150</v>
      </c>
      <c r="E113" s="52">
        <v>2</v>
      </c>
      <c r="F113" s="3">
        <f t="shared" si="2"/>
        <v>300</v>
      </c>
    </row>
    <row r="114" spans="1:6" x14ac:dyDescent="0.2">
      <c r="A114" s="10">
        <v>13</v>
      </c>
      <c r="B114" s="8" t="s">
        <v>308</v>
      </c>
      <c r="C114" s="1" t="s">
        <v>14</v>
      </c>
      <c r="D114" s="41">
        <v>1650</v>
      </c>
      <c r="E114" s="52">
        <v>1</v>
      </c>
      <c r="F114" s="3">
        <f t="shared" si="2"/>
        <v>1650</v>
      </c>
    </row>
    <row r="115" spans="1:6" x14ac:dyDescent="0.2">
      <c r="A115" s="10">
        <v>14</v>
      </c>
      <c r="B115" s="8" t="s">
        <v>309</v>
      </c>
      <c r="C115" s="1" t="s">
        <v>14</v>
      </c>
      <c r="D115" s="41">
        <v>1500</v>
      </c>
      <c r="E115" s="52">
        <v>1</v>
      </c>
      <c r="F115" s="3">
        <f t="shared" si="2"/>
        <v>1500</v>
      </c>
    </row>
    <row r="116" spans="1:6" x14ac:dyDescent="0.2">
      <c r="A116" s="10">
        <v>15</v>
      </c>
      <c r="B116" s="8" t="s">
        <v>310</v>
      </c>
      <c r="C116" s="1" t="s">
        <v>7</v>
      </c>
      <c r="D116" s="41">
        <v>240</v>
      </c>
      <c r="E116" s="52">
        <v>10</v>
      </c>
      <c r="F116" s="3">
        <f t="shared" si="2"/>
        <v>2400</v>
      </c>
    </row>
    <row r="117" spans="1:6" x14ac:dyDescent="0.2">
      <c r="A117" s="10">
        <v>16</v>
      </c>
      <c r="B117" s="8" t="s">
        <v>311</v>
      </c>
      <c r="C117" s="1" t="s">
        <v>7</v>
      </c>
      <c r="D117" s="41">
        <v>360</v>
      </c>
      <c r="E117" s="52">
        <v>12</v>
      </c>
      <c r="F117" s="3">
        <f t="shared" si="2"/>
        <v>4320</v>
      </c>
    </row>
    <row r="118" spans="1:6" x14ac:dyDescent="0.2">
      <c r="A118" s="10">
        <v>17</v>
      </c>
      <c r="B118" s="8" t="s">
        <v>312</v>
      </c>
      <c r="C118" s="1" t="s">
        <v>7</v>
      </c>
      <c r="D118" s="41">
        <v>300</v>
      </c>
      <c r="E118" s="52">
        <v>12</v>
      </c>
      <c r="F118" s="3">
        <f t="shared" si="2"/>
        <v>3600</v>
      </c>
    </row>
    <row r="119" spans="1:6" x14ac:dyDescent="0.2">
      <c r="A119" s="10">
        <v>18</v>
      </c>
      <c r="B119" s="8" t="s">
        <v>313</v>
      </c>
      <c r="C119" s="1" t="s">
        <v>7</v>
      </c>
      <c r="D119" s="41">
        <v>50</v>
      </c>
      <c r="E119" s="52">
        <v>4</v>
      </c>
      <c r="F119" s="3">
        <f t="shared" si="2"/>
        <v>200</v>
      </c>
    </row>
    <row r="120" spans="1:6" x14ac:dyDescent="0.2">
      <c r="A120" s="16">
        <v>19</v>
      </c>
      <c r="B120" s="21" t="s">
        <v>27</v>
      </c>
      <c r="C120" s="7" t="s">
        <v>28</v>
      </c>
      <c r="D120" s="42">
        <v>115</v>
      </c>
      <c r="E120" s="53">
        <v>1</v>
      </c>
      <c r="F120" s="3">
        <f t="shared" si="2"/>
        <v>115</v>
      </c>
    </row>
    <row r="121" spans="1:6" x14ac:dyDescent="0.2">
      <c r="A121" s="10">
        <v>20</v>
      </c>
      <c r="B121" s="21" t="s">
        <v>29</v>
      </c>
      <c r="C121" s="7" t="s">
        <v>30</v>
      </c>
      <c r="D121" s="43">
        <v>600</v>
      </c>
      <c r="E121" s="52">
        <v>5</v>
      </c>
      <c r="F121" s="3">
        <f t="shared" si="2"/>
        <v>3000</v>
      </c>
    </row>
    <row r="122" spans="1:6" x14ac:dyDescent="0.2">
      <c r="A122" s="10">
        <v>21</v>
      </c>
      <c r="B122" s="8" t="s">
        <v>31</v>
      </c>
      <c r="C122" s="1" t="s">
        <v>9</v>
      </c>
      <c r="D122" s="41">
        <v>2320</v>
      </c>
      <c r="E122" s="52">
        <v>1</v>
      </c>
      <c r="F122" s="3">
        <f t="shared" si="2"/>
        <v>2320</v>
      </c>
    </row>
    <row r="123" spans="1:6" x14ac:dyDescent="0.2">
      <c r="A123" s="10">
        <v>22</v>
      </c>
      <c r="B123" s="8" t="s">
        <v>32</v>
      </c>
      <c r="C123" s="1" t="s">
        <v>14</v>
      </c>
      <c r="D123" s="41">
        <v>900</v>
      </c>
      <c r="E123" s="52">
        <v>4</v>
      </c>
      <c r="F123" s="3">
        <f t="shared" si="2"/>
        <v>3600</v>
      </c>
    </row>
    <row r="124" spans="1:6" x14ac:dyDescent="0.2">
      <c r="A124" s="10">
        <v>23</v>
      </c>
      <c r="B124" s="8" t="s">
        <v>33</v>
      </c>
      <c r="C124" s="1" t="s">
        <v>34</v>
      </c>
      <c r="D124" s="41">
        <v>480</v>
      </c>
      <c r="E124" s="52">
        <v>3</v>
      </c>
      <c r="F124" s="3">
        <f t="shared" si="2"/>
        <v>1440</v>
      </c>
    </row>
    <row r="125" spans="1:6" x14ac:dyDescent="0.2">
      <c r="A125" s="10">
        <v>24</v>
      </c>
      <c r="B125" s="8" t="s">
        <v>35</v>
      </c>
      <c r="C125" s="1" t="s">
        <v>36</v>
      </c>
      <c r="D125" s="41">
        <v>2745</v>
      </c>
      <c r="E125" s="52">
        <v>2</v>
      </c>
      <c r="F125" s="3">
        <f t="shared" si="2"/>
        <v>5490</v>
      </c>
    </row>
    <row r="126" spans="1:6" x14ac:dyDescent="0.2">
      <c r="A126" s="10">
        <v>25</v>
      </c>
      <c r="B126" s="8" t="s">
        <v>179</v>
      </c>
      <c r="C126" s="1" t="s">
        <v>7</v>
      </c>
      <c r="D126" s="41">
        <v>69</v>
      </c>
      <c r="E126" s="52">
        <v>1</v>
      </c>
      <c r="F126" s="3">
        <f t="shared" si="2"/>
        <v>69</v>
      </c>
    </row>
    <row r="127" spans="1:6" x14ac:dyDescent="0.2">
      <c r="A127" s="10">
        <v>26</v>
      </c>
      <c r="B127" s="8" t="s">
        <v>180</v>
      </c>
      <c r="C127" s="1" t="s">
        <v>7</v>
      </c>
      <c r="D127" s="41">
        <v>86</v>
      </c>
      <c r="E127" s="52">
        <v>1</v>
      </c>
      <c r="F127" s="3">
        <f t="shared" si="2"/>
        <v>86</v>
      </c>
    </row>
    <row r="128" spans="1:6" x14ac:dyDescent="0.2">
      <c r="A128" s="10">
        <v>27</v>
      </c>
      <c r="B128" s="8" t="s">
        <v>37</v>
      </c>
      <c r="C128" s="1" t="s">
        <v>9</v>
      </c>
      <c r="D128" s="41">
        <v>5200</v>
      </c>
      <c r="E128" s="52">
        <v>1</v>
      </c>
      <c r="F128" s="3">
        <f t="shared" si="2"/>
        <v>5200</v>
      </c>
    </row>
    <row r="129" spans="1:6" x14ac:dyDescent="0.2">
      <c r="A129" s="10">
        <v>28</v>
      </c>
      <c r="B129" s="8" t="s">
        <v>38</v>
      </c>
      <c r="C129" s="1" t="s">
        <v>9</v>
      </c>
      <c r="D129" s="41">
        <v>4800</v>
      </c>
      <c r="E129" s="52">
        <v>1</v>
      </c>
      <c r="F129" s="3">
        <f t="shared" si="2"/>
        <v>4800</v>
      </c>
    </row>
    <row r="130" spans="1:6" x14ac:dyDescent="0.2">
      <c r="A130" s="10">
        <v>29</v>
      </c>
      <c r="B130" s="8" t="s">
        <v>181</v>
      </c>
      <c r="C130" s="1" t="s">
        <v>9</v>
      </c>
      <c r="D130" s="41">
        <v>1900</v>
      </c>
      <c r="E130" s="52">
        <v>1</v>
      </c>
      <c r="F130" s="3">
        <f t="shared" si="2"/>
        <v>1900</v>
      </c>
    </row>
    <row r="131" spans="1:6" x14ac:dyDescent="0.2">
      <c r="A131" s="10"/>
      <c r="B131" s="8" t="s">
        <v>182</v>
      </c>
      <c r="C131" s="1"/>
      <c r="D131" s="41"/>
      <c r="E131" s="52"/>
      <c r="F131" s="3">
        <f t="shared" si="2"/>
        <v>0</v>
      </c>
    </row>
    <row r="132" spans="1:6" x14ac:dyDescent="0.2">
      <c r="A132" s="10">
        <v>30</v>
      </c>
      <c r="B132" s="8" t="s">
        <v>183</v>
      </c>
      <c r="C132" s="1" t="s">
        <v>9</v>
      </c>
      <c r="D132" s="41">
        <v>3000</v>
      </c>
      <c r="E132" s="52">
        <v>3</v>
      </c>
      <c r="F132" s="3">
        <f t="shared" si="2"/>
        <v>9000</v>
      </c>
    </row>
    <row r="133" spans="1:6" x14ac:dyDescent="0.2">
      <c r="A133" s="10"/>
      <c r="B133" s="8" t="s">
        <v>184</v>
      </c>
      <c r="C133" s="1"/>
      <c r="D133" s="41"/>
      <c r="E133" s="52"/>
      <c r="F133" s="3">
        <f t="shared" si="2"/>
        <v>0</v>
      </c>
    </row>
    <row r="134" spans="1:6" x14ac:dyDescent="0.2">
      <c r="A134" s="10">
        <v>31</v>
      </c>
      <c r="B134" s="8" t="s">
        <v>185</v>
      </c>
      <c r="C134" s="1" t="s">
        <v>9</v>
      </c>
      <c r="D134" s="41">
        <v>2600</v>
      </c>
      <c r="E134" s="52">
        <v>1</v>
      </c>
      <c r="F134" s="3">
        <f t="shared" si="2"/>
        <v>2600</v>
      </c>
    </row>
    <row r="135" spans="1:6" x14ac:dyDescent="0.2">
      <c r="A135" s="10"/>
      <c r="B135" s="8" t="s">
        <v>182</v>
      </c>
      <c r="C135" s="1"/>
      <c r="D135" s="41"/>
      <c r="E135" s="52"/>
      <c r="F135" s="3">
        <f t="shared" si="2"/>
        <v>0</v>
      </c>
    </row>
    <row r="136" spans="1:6" x14ac:dyDescent="0.2">
      <c r="A136" s="10">
        <v>32</v>
      </c>
      <c r="B136" s="8" t="s">
        <v>186</v>
      </c>
      <c r="C136" s="1" t="s">
        <v>9</v>
      </c>
      <c r="D136" s="41">
        <v>3200</v>
      </c>
      <c r="E136" s="52">
        <v>3</v>
      </c>
      <c r="F136" s="3">
        <f t="shared" si="2"/>
        <v>9600</v>
      </c>
    </row>
    <row r="137" spans="1:6" x14ac:dyDescent="0.2">
      <c r="A137" s="10"/>
      <c r="B137" s="8" t="s">
        <v>184</v>
      </c>
      <c r="C137" s="1"/>
      <c r="D137" s="41"/>
      <c r="E137" s="52"/>
      <c r="F137" s="3">
        <f t="shared" si="2"/>
        <v>0</v>
      </c>
    </row>
    <row r="138" spans="1:6" x14ac:dyDescent="0.2">
      <c r="A138" s="10">
        <v>33</v>
      </c>
      <c r="B138" s="8" t="s">
        <v>39</v>
      </c>
      <c r="C138" s="1" t="s">
        <v>28</v>
      </c>
      <c r="D138" s="41">
        <v>50</v>
      </c>
      <c r="E138" s="52">
        <v>2</v>
      </c>
      <c r="F138" s="3">
        <f t="shared" si="2"/>
        <v>100</v>
      </c>
    </row>
    <row r="139" spans="1:6" x14ac:dyDescent="0.2">
      <c r="A139" s="10">
        <v>34</v>
      </c>
      <c r="B139" s="8" t="s">
        <v>40</v>
      </c>
      <c r="C139" s="1" t="s">
        <v>41</v>
      </c>
      <c r="D139" s="41">
        <v>900</v>
      </c>
      <c r="E139" s="52">
        <v>2</v>
      </c>
      <c r="F139" s="3">
        <f t="shared" si="2"/>
        <v>1800</v>
      </c>
    </row>
    <row r="140" spans="1:6" x14ac:dyDescent="0.2">
      <c r="A140" s="10">
        <v>35</v>
      </c>
      <c r="B140" s="8" t="s">
        <v>42</v>
      </c>
      <c r="C140" s="1" t="s">
        <v>43</v>
      </c>
      <c r="D140" s="41">
        <v>46</v>
      </c>
      <c r="E140" s="52">
        <v>10000</v>
      </c>
      <c r="F140" s="3">
        <f t="shared" si="2"/>
        <v>460000</v>
      </c>
    </row>
    <row r="141" spans="1:6" x14ac:dyDescent="0.2">
      <c r="A141" s="10">
        <v>36</v>
      </c>
      <c r="B141" s="8" t="s">
        <v>187</v>
      </c>
      <c r="C141" s="1" t="s">
        <v>44</v>
      </c>
      <c r="D141" s="41">
        <v>82000</v>
      </c>
      <c r="E141" s="52">
        <v>1</v>
      </c>
      <c r="F141" s="3">
        <f t="shared" si="2"/>
        <v>82000</v>
      </c>
    </row>
    <row r="142" spans="1:6" x14ac:dyDescent="0.2">
      <c r="A142" s="10"/>
      <c r="B142" s="8" t="s">
        <v>188</v>
      </c>
      <c r="C142" s="1"/>
      <c r="D142" s="41"/>
      <c r="E142" s="52"/>
      <c r="F142" s="3">
        <f t="shared" si="2"/>
        <v>0</v>
      </c>
    </row>
    <row r="143" spans="1:6" x14ac:dyDescent="0.2">
      <c r="A143" s="10"/>
      <c r="B143" s="8" t="s">
        <v>189</v>
      </c>
      <c r="C143" s="1"/>
      <c r="D143" s="41"/>
      <c r="E143" s="52"/>
      <c r="F143" s="3">
        <f t="shared" si="2"/>
        <v>0</v>
      </c>
    </row>
    <row r="144" spans="1:6" x14ac:dyDescent="0.2">
      <c r="A144" s="10">
        <v>37</v>
      </c>
      <c r="B144" s="8" t="s">
        <v>190</v>
      </c>
      <c r="C144" s="1" t="s">
        <v>44</v>
      </c>
      <c r="D144" s="41">
        <v>17000</v>
      </c>
      <c r="E144" s="52">
        <v>1</v>
      </c>
      <c r="F144" s="3">
        <f t="shared" si="2"/>
        <v>17000</v>
      </c>
    </row>
    <row r="145" spans="1:6" x14ac:dyDescent="0.2">
      <c r="A145" s="10"/>
      <c r="B145" s="8" t="s">
        <v>191</v>
      </c>
      <c r="C145" s="1"/>
      <c r="D145" s="41"/>
      <c r="E145" s="52"/>
      <c r="F145" s="3">
        <f t="shared" si="2"/>
        <v>0</v>
      </c>
    </row>
    <row r="146" spans="1:6" x14ac:dyDescent="0.2">
      <c r="A146" s="10"/>
      <c r="B146" s="8" t="s">
        <v>192</v>
      </c>
      <c r="C146" s="1"/>
      <c r="D146" s="41"/>
      <c r="E146" s="52"/>
      <c r="F146" s="3">
        <f t="shared" si="2"/>
        <v>0</v>
      </c>
    </row>
    <row r="147" spans="1:6" x14ac:dyDescent="0.2">
      <c r="A147" s="10">
        <v>38</v>
      </c>
      <c r="B147" s="8" t="s">
        <v>190</v>
      </c>
      <c r="C147" s="1" t="s">
        <v>44</v>
      </c>
      <c r="D147" s="41">
        <v>29243</v>
      </c>
      <c r="E147" s="52">
        <v>1</v>
      </c>
      <c r="F147" s="3">
        <f t="shared" si="2"/>
        <v>29243</v>
      </c>
    </row>
    <row r="148" spans="1:6" x14ac:dyDescent="0.2">
      <c r="A148" s="10"/>
      <c r="B148" s="21" t="s">
        <v>193</v>
      </c>
      <c r="C148" s="1"/>
      <c r="D148" s="41"/>
      <c r="E148" s="52"/>
      <c r="F148" s="3">
        <f t="shared" si="2"/>
        <v>0</v>
      </c>
    </row>
    <row r="149" spans="1:6" x14ac:dyDescent="0.2">
      <c r="A149" s="10"/>
      <c r="B149" s="21" t="s">
        <v>194</v>
      </c>
      <c r="C149" s="1"/>
      <c r="D149" s="41"/>
      <c r="E149" s="52"/>
      <c r="F149" s="3">
        <f t="shared" si="2"/>
        <v>0</v>
      </c>
    </row>
    <row r="150" spans="1:6" x14ac:dyDescent="0.2">
      <c r="A150" s="10">
        <v>39</v>
      </c>
      <c r="B150" s="21" t="s">
        <v>195</v>
      </c>
      <c r="C150" s="1" t="s">
        <v>44</v>
      </c>
      <c r="D150" s="41">
        <v>17000</v>
      </c>
      <c r="E150" s="52">
        <v>1</v>
      </c>
      <c r="F150" s="3">
        <f t="shared" si="2"/>
        <v>17000</v>
      </c>
    </row>
    <row r="151" spans="1:6" x14ac:dyDescent="0.2">
      <c r="A151" s="10"/>
      <c r="B151" s="21" t="s">
        <v>196</v>
      </c>
      <c r="C151" s="1"/>
      <c r="D151" s="41"/>
      <c r="E151" s="52"/>
      <c r="F151" s="3">
        <f t="shared" si="2"/>
        <v>0</v>
      </c>
    </row>
    <row r="152" spans="1:6" x14ac:dyDescent="0.2">
      <c r="A152" s="10"/>
      <c r="B152" s="21" t="s">
        <v>197</v>
      </c>
      <c r="C152" s="1"/>
      <c r="D152" s="41"/>
      <c r="E152" s="52"/>
      <c r="F152" s="3">
        <f t="shared" si="2"/>
        <v>0</v>
      </c>
    </row>
    <row r="153" spans="1:6" x14ac:dyDescent="0.2">
      <c r="A153" s="10">
        <v>40</v>
      </c>
      <c r="B153" s="21" t="s">
        <v>198</v>
      </c>
      <c r="C153" s="1" t="s">
        <v>44</v>
      </c>
      <c r="D153" s="41">
        <v>97650</v>
      </c>
      <c r="E153" s="52">
        <v>1</v>
      </c>
      <c r="F153" s="3">
        <f t="shared" si="2"/>
        <v>97650</v>
      </c>
    </row>
    <row r="154" spans="1:6" x14ac:dyDescent="0.2">
      <c r="A154" s="10"/>
      <c r="B154" s="21" t="s">
        <v>199</v>
      </c>
      <c r="C154" s="1"/>
      <c r="D154" s="41"/>
      <c r="E154" s="52"/>
      <c r="F154" s="3">
        <f t="shared" si="2"/>
        <v>0</v>
      </c>
    </row>
    <row r="155" spans="1:6" x14ac:dyDescent="0.2">
      <c r="A155" s="10"/>
      <c r="B155" s="21" t="s">
        <v>200</v>
      </c>
      <c r="C155" s="1"/>
      <c r="D155" s="41"/>
      <c r="E155" s="52"/>
      <c r="F155" s="3">
        <f t="shared" si="2"/>
        <v>0</v>
      </c>
    </row>
    <row r="156" spans="1:6" x14ac:dyDescent="0.2">
      <c r="A156" s="10">
        <v>41</v>
      </c>
      <c r="B156" s="8" t="s">
        <v>45</v>
      </c>
      <c r="C156" s="1" t="s">
        <v>14</v>
      </c>
      <c r="D156" s="41">
        <v>40000</v>
      </c>
      <c r="E156" s="52">
        <v>2</v>
      </c>
      <c r="F156" s="3">
        <f t="shared" si="2"/>
        <v>80000</v>
      </c>
    </row>
    <row r="157" spans="1:6" x14ac:dyDescent="0.2">
      <c r="A157" s="10">
        <v>42</v>
      </c>
      <c r="B157" s="8" t="s">
        <v>46</v>
      </c>
      <c r="C157" s="1" t="s">
        <v>14</v>
      </c>
      <c r="D157" s="41">
        <v>30540</v>
      </c>
      <c r="E157" s="52">
        <v>2</v>
      </c>
      <c r="F157" s="3">
        <f t="shared" si="2"/>
        <v>61080</v>
      </c>
    </row>
    <row r="158" spans="1:6" x14ac:dyDescent="0.2">
      <c r="A158" s="10">
        <v>43</v>
      </c>
      <c r="B158" s="8" t="s">
        <v>47</v>
      </c>
      <c r="C158" s="1" t="s">
        <v>57</v>
      </c>
      <c r="D158" s="41">
        <v>224</v>
      </c>
      <c r="E158" s="52">
        <v>8</v>
      </c>
      <c r="F158" s="3">
        <f t="shared" si="2"/>
        <v>1792</v>
      </c>
    </row>
    <row r="159" spans="1:6" x14ac:dyDescent="0.2">
      <c r="A159" s="10">
        <v>44</v>
      </c>
      <c r="B159" s="8" t="s">
        <v>48</v>
      </c>
      <c r="C159" s="1" t="s">
        <v>57</v>
      </c>
      <c r="D159" s="41">
        <v>44.5</v>
      </c>
      <c r="E159" s="52">
        <v>2</v>
      </c>
      <c r="F159" s="3">
        <f t="shared" si="2"/>
        <v>89</v>
      </c>
    </row>
    <row r="160" spans="1:6" x14ac:dyDescent="0.2">
      <c r="A160" s="10">
        <v>45</v>
      </c>
      <c r="B160" s="8" t="s">
        <v>49</v>
      </c>
      <c r="C160" s="1" t="s">
        <v>0</v>
      </c>
      <c r="D160" s="41">
        <v>372</v>
      </c>
      <c r="E160" s="52">
        <v>2</v>
      </c>
      <c r="F160" s="3">
        <f t="shared" si="2"/>
        <v>744</v>
      </c>
    </row>
    <row r="161" spans="1:6" x14ac:dyDescent="0.2">
      <c r="A161" s="10">
        <v>46</v>
      </c>
      <c r="B161" s="8" t="s">
        <v>50</v>
      </c>
      <c r="C161" s="1" t="s">
        <v>57</v>
      </c>
      <c r="D161" s="41">
        <v>25</v>
      </c>
      <c r="E161" s="52">
        <v>2</v>
      </c>
      <c r="F161" s="3">
        <f t="shared" si="2"/>
        <v>50</v>
      </c>
    </row>
    <row r="162" spans="1:6" x14ac:dyDescent="0.2">
      <c r="A162" s="10">
        <v>47</v>
      </c>
      <c r="B162" s="8" t="s">
        <v>51</v>
      </c>
      <c r="C162" s="1" t="s">
        <v>57</v>
      </c>
      <c r="D162" s="41">
        <v>3.1</v>
      </c>
      <c r="E162" s="52">
        <v>2</v>
      </c>
      <c r="F162" s="3">
        <f t="shared" si="2"/>
        <v>6.2</v>
      </c>
    </row>
    <row r="163" spans="1:6" x14ac:dyDescent="0.2">
      <c r="A163" s="10">
        <v>48</v>
      </c>
      <c r="B163" s="8" t="s">
        <v>52</v>
      </c>
      <c r="C163" s="1" t="s">
        <v>57</v>
      </c>
      <c r="D163" s="41">
        <v>6.2</v>
      </c>
      <c r="E163" s="52">
        <v>4</v>
      </c>
      <c r="F163" s="3">
        <f t="shared" si="2"/>
        <v>24.8</v>
      </c>
    </row>
    <row r="164" spans="1:6" x14ac:dyDescent="0.2">
      <c r="A164" s="10">
        <v>49</v>
      </c>
      <c r="B164" s="8" t="s">
        <v>53</v>
      </c>
      <c r="C164" s="1" t="s">
        <v>0</v>
      </c>
      <c r="D164" s="41">
        <v>4295</v>
      </c>
      <c r="E164" s="52">
        <v>6</v>
      </c>
      <c r="F164" s="3">
        <f t="shared" si="2"/>
        <v>25770</v>
      </c>
    </row>
    <row r="165" spans="1:6" x14ac:dyDescent="0.2">
      <c r="A165" s="10">
        <v>50</v>
      </c>
      <c r="B165" s="8" t="s">
        <v>54</v>
      </c>
      <c r="C165" s="1" t="s">
        <v>57</v>
      </c>
      <c r="D165" s="41">
        <v>7.3</v>
      </c>
      <c r="E165" s="52">
        <v>549</v>
      </c>
      <c r="F165" s="3">
        <f t="shared" si="2"/>
        <v>4007.7</v>
      </c>
    </row>
    <row r="166" spans="1:6" x14ac:dyDescent="0.2">
      <c r="A166" s="10">
        <v>51</v>
      </c>
      <c r="B166" s="8" t="s">
        <v>55</v>
      </c>
      <c r="C166" s="1" t="s">
        <v>57</v>
      </c>
      <c r="D166" s="41">
        <v>2281</v>
      </c>
      <c r="E166" s="52">
        <v>2</v>
      </c>
      <c r="F166" s="3">
        <f t="shared" si="2"/>
        <v>4562</v>
      </c>
    </row>
    <row r="167" spans="1:6" x14ac:dyDescent="0.2">
      <c r="A167" s="10">
        <v>52</v>
      </c>
      <c r="B167" s="8" t="s">
        <v>56</v>
      </c>
      <c r="C167" s="1" t="s">
        <v>0</v>
      </c>
      <c r="D167" s="41">
        <v>11377</v>
      </c>
      <c r="E167" s="52">
        <v>1</v>
      </c>
      <c r="F167" s="3">
        <f t="shared" si="2"/>
        <v>11377</v>
      </c>
    </row>
    <row r="168" spans="1:6" x14ac:dyDescent="0.2">
      <c r="A168" s="10">
        <v>53</v>
      </c>
      <c r="B168" s="8" t="s">
        <v>58</v>
      </c>
      <c r="C168" s="1" t="s">
        <v>0</v>
      </c>
      <c r="D168" s="41">
        <v>44514</v>
      </c>
      <c r="E168" s="52">
        <v>1</v>
      </c>
      <c r="F168" s="3">
        <f t="shared" ref="F168:F217" si="3">D168*E168</f>
        <v>44514</v>
      </c>
    </row>
    <row r="169" spans="1:6" x14ac:dyDescent="0.2">
      <c r="A169" s="10">
        <v>54</v>
      </c>
      <c r="B169" s="8" t="s">
        <v>59</v>
      </c>
      <c r="C169" s="1" t="s">
        <v>0</v>
      </c>
      <c r="D169" s="41">
        <v>4295</v>
      </c>
      <c r="E169" s="52">
        <v>3</v>
      </c>
      <c r="F169" s="3">
        <f t="shared" si="3"/>
        <v>12885</v>
      </c>
    </row>
    <row r="170" spans="1:6" x14ac:dyDescent="0.2">
      <c r="A170" s="10">
        <v>55</v>
      </c>
      <c r="B170" s="8" t="s">
        <v>60</v>
      </c>
      <c r="C170" s="1" t="s">
        <v>57</v>
      </c>
      <c r="D170" s="41">
        <v>2000</v>
      </c>
      <c r="E170" s="52">
        <v>2</v>
      </c>
      <c r="F170" s="3">
        <f t="shared" si="3"/>
        <v>4000</v>
      </c>
    </row>
    <row r="171" spans="1:6" x14ac:dyDescent="0.2">
      <c r="A171" s="10">
        <v>56</v>
      </c>
      <c r="B171" s="8" t="s">
        <v>61</v>
      </c>
      <c r="C171" s="1" t="s">
        <v>88</v>
      </c>
      <c r="D171" s="41">
        <v>901</v>
      </c>
      <c r="E171" s="52">
        <v>1</v>
      </c>
      <c r="F171" s="3">
        <f t="shared" si="3"/>
        <v>901</v>
      </c>
    </row>
    <row r="172" spans="1:6" x14ac:dyDescent="0.2">
      <c r="A172" s="10">
        <v>57</v>
      </c>
      <c r="B172" s="8" t="s">
        <v>201</v>
      </c>
      <c r="C172" s="1" t="s">
        <v>9</v>
      </c>
      <c r="D172" s="41">
        <v>12000</v>
      </c>
      <c r="E172" s="52">
        <v>1</v>
      </c>
      <c r="F172" s="3">
        <f t="shared" si="3"/>
        <v>12000</v>
      </c>
    </row>
    <row r="173" spans="1:6" x14ac:dyDescent="0.2">
      <c r="A173" s="10"/>
      <c r="B173" s="8" t="s">
        <v>202</v>
      </c>
      <c r="C173" s="1"/>
      <c r="D173" s="41"/>
      <c r="E173" s="52"/>
      <c r="F173" s="3">
        <f t="shared" si="3"/>
        <v>0</v>
      </c>
    </row>
    <row r="174" spans="1:6" x14ac:dyDescent="0.2">
      <c r="A174" s="10"/>
      <c r="B174" s="8" t="s">
        <v>203</v>
      </c>
      <c r="C174" s="1"/>
      <c r="D174" s="41"/>
      <c r="E174" s="52"/>
      <c r="F174" s="3">
        <f t="shared" si="3"/>
        <v>0</v>
      </c>
    </row>
    <row r="175" spans="1:6" x14ac:dyDescent="0.2">
      <c r="A175" s="10">
        <v>58</v>
      </c>
      <c r="B175" s="8" t="s">
        <v>62</v>
      </c>
      <c r="C175" s="1" t="s">
        <v>86</v>
      </c>
      <c r="D175" s="41">
        <v>65</v>
      </c>
      <c r="E175" s="52">
        <v>3</v>
      </c>
      <c r="F175" s="3">
        <f t="shared" si="3"/>
        <v>195</v>
      </c>
    </row>
    <row r="176" spans="1:6" x14ac:dyDescent="0.2">
      <c r="A176" s="10">
        <v>59</v>
      </c>
      <c r="B176" s="8" t="s">
        <v>63</v>
      </c>
      <c r="C176" s="1" t="s">
        <v>30</v>
      </c>
      <c r="D176" s="41">
        <v>1800</v>
      </c>
      <c r="E176" s="52">
        <v>15</v>
      </c>
      <c r="F176" s="3">
        <f t="shared" si="3"/>
        <v>27000</v>
      </c>
    </row>
    <row r="177" spans="1:6" x14ac:dyDescent="0.2">
      <c r="A177" s="11">
        <v>60</v>
      </c>
      <c r="B177" s="21" t="s">
        <v>64</v>
      </c>
      <c r="C177" s="1" t="s">
        <v>87</v>
      </c>
      <c r="D177" s="41">
        <v>475</v>
      </c>
      <c r="E177" s="52">
        <v>12</v>
      </c>
      <c r="F177" s="3">
        <f t="shared" si="3"/>
        <v>5700</v>
      </c>
    </row>
    <row r="178" spans="1:6" x14ac:dyDescent="0.2">
      <c r="A178" s="10">
        <v>61</v>
      </c>
      <c r="B178" s="8" t="s">
        <v>65</v>
      </c>
      <c r="C178" s="7" t="s">
        <v>86</v>
      </c>
      <c r="D178" s="41">
        <v>90</v>
      </c>
      <c r="E178" s="52">
        <v>2</v>
      </c>
      <c r="F178" s="3">
        <f t="shared" si="3"/>
        <v>180</v>
      </c>
    </row>
    <row r="179" spans="1:6" x14ac:dyDescent="0.2">
      <c r="A179" s="10">
        <v>62</v>
      </c>
      <c r="B179" s="8" t="s">
        <v>66</v>
      </c>
      <c r="C179" s="1" t="s">
        <v>57</v>
      </c>
      <c r="D179" s="41">
        <v>60</v>
      </c>
      <c r="E179" s="52">
        <v>300</v>
      </c>
      <c r="F179" s="3">
        <f t="shared" si="3"/>
        <v>18000</v>
      </c>
    </row>
    <row r="180" spans="1:6" x14ac:dyDescent="0.2">
      <c r="A180" s="10">
        <v>63</v>
      </c>
      <c r="B180" s="8" t="s">
        <v>67</v>
      </c>
      <c r="C180" s="7" t="s">
        <v>57</v>
      </c>
      <c r="D180" s="41">
        <v>38</v>
      </c>
      <c r="E180" s="52">
        <v>30</v>
      </c>
      <c r="F180" s="3">
        <f t="shared" si="3"/>
        <v>1140</v>
      </c>
    </row>
    <row r="181" spans="1:6" x14ac:dyDescent="0.2">
      <c r="A181" s="10">
        <v>64</v>
      </c>
      <c r="B181" s="8" t="s">
        <v>68</v>
      </c>
      <c r="C181" s="1" t="s">
        <v>57</v>
      </c>
      <c r="D181" s="41">
        <v>42</v>
      </c>
      <c r="E181" s="52">
        <v>100</v>
      </c>
      <c r="F181" s="3">
        <f t="shared" si="3"/>
        <v>4200</v>
      </c>
    </row>
    <row r="182" spans="1:6" x14ac:dyDescent="0.2">
      <c r="A182" s="10">
        <v>65</v>
      </c>
      <c r="B182" s="8" t="s">
        <v>69</v>
      </c>
      <c r="C182" s="1" t="s">
        <v>86</v>
      </c>
      <c r="D182" s="41">
        <v>50</v>
      </c>
      <c r="E182" s="52">
        <v>2</v>
      </c>
      <c r="F182" s="3">
        <f t="shared" si="3"/>
        <v>100</v>
      </c>
    </row>
    <row r="183" spans="1:6" x14ac:dyDescent="0.2">
      <c r="A183" s="10">
        <v>66</v>
      </c>
      <c r="B183" s="8" t="s">
        <v>70</v>
      </c>
      <c r="C183" s="1" t="s">
        <v>30</v>
      </c>
      <c r="D183" s="41">
        <v>1630</v>
      </c>
      <c r="E183" s="52">
        <v>1</v>
      </c>
      <c r="F183" s="3">
        <f t="shared" si="3"/>
        <v>1630</v>
      </c>
    </row>
    <row r="184" spans="1:6" x14ac:dyDescent="0.2">
      <c r="A184" s="10">
        <v>67</v>
      </c>
      <c r="B184" s="8" t="s">
        <v>71</v>
      </c>
      <c r="C184" s="1" t="s">
        <v>85</v>
      </c>
      <c r="D184" s="41">
        <v>250</v>
      </c>
      <c r="E184" s="52">
        <v>20</v>
      </c>
      <c r="F184" s="3">
        <f t="shared" si="3"/>
        <v>5000</v>
      </c>
    </row>
    <row r="185" spans="1:6" x14ac:dyDescent="0.2">
      <c r="A185" s="10">
        <v>68</v>
      </c>
      <c r="B185" s="8" t="s">
        <v>72</v>
      </c>
      <c r="C185" s="1" t="s">
        <v>85</v>
      </c>
      <c r="D185" s="41">
        <v>250</v>
      </c>
      <c r="E185" s="52">
        <v>10</v>
      </c>
      <c r="F185" s="3">
        <f t="shared" si="3"/>
        <v>2500</v>
      </c>
    </row>
    <row r="186" spans="1:6" x14ac:dyDescent="0.2">
      <c r="A186" s="10">
        <v>69</v>
      </c>
      <c r="B186" s="8" t="s">
        <v>73</v>
      </c>
      <c r="C186" s="1" t="s">
        <v>84</v>
      </c>
      <c r="D186" s="41">
        <v>615</v>
      </c>
      <c r="E186" s="52">
        <v>3</v>
      </c>
      <c r="F186" s="3">
        <f t="shared" si="3"/>
        <v>1845</v>
      </c>
    </row>
    <row r="187" spans="1:6" x14ac:dyDescent="0.2">
      <c r="A187" s="10">
        <v>70</v>
      </c>
      <c r="B187" s="8" t="s">
        <v>74</v>
      </c>
      <c r="C187" s="1" t="s">
        <v>84</v>
      </c>
      <c r="D187" s="41">
        <v>615</v>
      </c>
      <c r="E187" s="52">
        <v>7</v>
      </c>
      <c r="F187" s="3">
        <f t="shared" si="3"/>
        <v>4305</v>
      </c>
    </row>
    <row r="188" spans="1:6" x14ac:dyDescent="0.2">
      <c r="A188" s="10">
        <v>71</v>
      </c>
      <c r="B188" s="8" t="s">
        <v>75</v>
      </c>
      <c r="C188" s="1" t="s">
        <v>84</v>
      </c>
      <c r="D188" s="41">
        <v>480</v>
      </c>
      <c r="E188" s="52">
        <v>2</v>
      </c>
      <c r="F188" s="3">
        <f t="shared" si="3"/>
        <v>960</v>
      </c>
    </row>
    <row r="189" spans="1:6" x14ac:dyDescent="0.2">
      <c r="A189" s="10">
        <v>72</v>
      </c>
      <c r="B189" s="8" t="s">
        <v>76</v>
      </c>
      <c r="C189" s="1" t="s">
        <v>84</v>
      </c>
      <c r="D189" s="41">
        <v>560</v>
      </c>
      <c r="E189" s="52">
        <v>6</v>
      </c>
      <c r="F189" s="3">
        <f t="shared" si="3"/>
        <v>3360</v>
      </c>
    </row>
    <row r="190" spans="1:6" x14ac:dyDescent="0.2">
      <c r="A190" s="10">
        <v>73</v>
      </c>
      <c r="B190" s="8" t="s">
        <v>77</v>
      </c>
      <c r="C190" s="1" t="s">
        <v>84</v>
      </c>
      <c r="D190" s="41">
        <v>290</v>
      </c>
      <c r="E190" s="52">
        <v>1</v>
      </c>
      <c r="F190" s="3">
        <f t="shared" si="3"/>
        <v>290</v>
      </c>
    </row>
    <row r="191" spans="1:6" x14ac:dyDescent="0.2">
      <c r="A191" s="10">
        <v>74</v>
      </c>
      <c r="B191" s="8" t="s">
        <v>78</v>
      </c>
      <c r="C191" s="1" t="s">
        <v>84</v>
      </c>
      <c r="D191" s="41">
        <v>680</v>
      </c>
      <c r="E191" s="52">
        <v>7</v>
      </c>
      <c r="F191" s="3">
        <f t="shared" si="3"/>
        <v>4760</v>
      </c>
    </row>
    <row r="192" spans="1:6" x14ac:dyDescent="0.2">
      <c r="A192" s="10">
        <v>75</v>
      </c>
      <c r="B192" s="8" t="s">
        <v>79</v>
      </c>
      <c r="C192" s="1" t="s">
        <v>83</v>
      </c>
      <c r="D192" s="41">
        <v>385</v>
      </c>
      <c r="E192" s="52">
        <v>2</v>
      </c>
      <c r="F192" s="3">
        <f t="shared" si="3"/>
        <v>770</v>
      </c>
    </row>
    <row r="193" spans="1:6" x14ac:dyDescent="0.2">
      <c r="A193" s="10">
        <v>76</v>
      </c>
      <c r="B193" s="8" t="s">
        <v>80</v>
      </c>
      <c r="C193" s="1" t="s">
        <v>9</v>
      </c>
      <c r="D193" s="41">
        <v>150</v>
      </c>
      <c r="E193" s="52">
        <v>4</v>
      </c>
      <c r="F193" s="3">
        <f t="shared" si="3"/>
        <v>600</v>
      </c>
    </row>
    <row r="194" spans="1:6" x14ac:dyDescent="0.2">
      <c r="A194" s="10">
        <v>77</v>
      </c>
      <c r="B194" s="8" t="s">
        <v>81</v>
      </c>
      <c r="C194" s="1" t="s">
        <v>57</v>
      </c>
      <c r="D194" s="41">
        <v>50</v>
      </c>
      <c r="E194" s="52">
        <v>4</v>
      </c>
      <c r="F194" s="3">
        <f t="shared" si="3"/>
        <v>200</v>
      </c>
    </row>
    <row r="195" spans="1:6" x14ac:dyDescent="0.2">
      <c r="A195" s="10">
        <v>78</v>
      </c>
      <c r="B195" s="21" t="s">
        <v>82</v>
      </c>
      <c r="C195" s="1" t="s">
        <v>84</v>
      </c>
      <c r="D195" s="41">
        <v>280</v>
      </c>
      <c r="E195" s="52">
        <v>2</v>
      </c>
      <c r="F195" s="3">
        <f t="shared" si="3"/>
        <v>560</v>
      </c>
    </row>
    <row r="196" spans="1:6" x14ac:dyDescent="0.2">
      <c r="A196" s="10">
        <v>79</v>
      </c>
      <c r="B196" s="8" t="s">
        <v>89</v>
      </c>
      <c r="C196" s="1" t="s">
        <v>87</v>
      </c>
      <c r="D196" s="41">
        <v>980</v>
      </c>
      <c r="E196" s="52">
        <v>4</v>
      </c>
      <c r="F196" s="3">
        <f t="shared" si="3"/>
        <v>3920</v>
      </c>
    </row>
    <row r="197" spans="1:6" x14ac:dyDescent="0.2">
      <c r="A197" s="10">
        <v>80</v>
      </c>
      <c r="B197" s="8" t="s">
        <v>90</v>
      </c>
      <c r="C197" s="1" t="s">
        <v>97</v>
      </c>
      <c r="D197" s="41">
        <v>901</v>
      </c>
      <c r="E197" s="52">
        <v>2</v>
      </c>
      <c r="F197" s="3">
        <f t="shared" si="3"/>
        <v>1802</v>
      </c>
    </row>
    <row r="198" spans="1:6" x14ac:dyDescent="0.2">
      <c r="A198" s="10">
        <v>81</v>
      </c>
      <c r="B198" s="8" t="s">
        <v>91</v>
      </c>
      <c r="C198" s="1" t="s">
        <v>41</v>
      </c>
      <c r="D198" s="41">
        <v>900</v>
      </c>
      <c r="E198" s="52">
        <v>8</v>
      </c>
      <c r="F198" s="3">
        <f t="shared" si="3"/>
        <v>7200</v>
      </c>
    </row>
    <row r="199" spans="1:6" x14ac:dyDescent="0.2">
      <c r="A199" s="10">
        <v>82</v>
      </c>
      <c r="B199" s="8" t="s">
        <v>92</v>
      </c>
      <c r="C199" s="1" t="s">
        <v>84</v>
      </c>
      <c r="D199" s="41">
        <v>550</v>
      </c>
      <c r="E199" s="52">
        <v>2</v>
      </c>
      <c r="F199" s="3">
        <f t="shared" si="3"/>
        <v>1100</v>
      </c>
    </row>
    <row r="200" spans="1:6" x14ac:dyDescent="0.2">
      <c r="A200" s="10">
        <v>83</v>
      </c>
      <c r="B200" s="8" t="s">
        <v>204</v>
      </c>
      <c r="C200" s="1" t="s">
        <v>84</v>
      </c>
      <c r="D200" s="41">
        <v>1440</v>
      </c>
      <c r="E200" s="52">
        <v>8</v>
      </c>
      <c r="F200" s="3">
        <f t="shared" si="3"/>
        <v>11520</v>
      </c>
    </row>
    <row r="201" spans="1:6" x14ac:dyDescent="0.2">
      <c r="A201" s="10">
        <v>84</v>
      </c>
      <c r="B201" s="8" t="s">
        <v>205</v>
      </c>
      <c r="C201" s="1" t="s">
        <v>84</v>
      </c>
      <c r="D201" s="41">
        <v>1265</v>
      </c>
      <c r="E201" s="52">
        <v>10</v>
      </c>
      <c r="F201" s="3">
        <f t="shared" si="3"/>
        <v>12650</v>
      </c>
    </row>
    <row r="202" spans="1:6" x14ac:dyDescent="0.2">
      <c r="A202" s="10">
        <v>85</v>
      </c>
      <c r="B202" s="8" t="s">
        <v>93</v>
      </c>
      <c r="C202" s="1" t="s">
        <v>9</v>
      </c>
      <c r="D202" s="41">
        <v>155</v>
      </c>
      <c r="E202" s="52">
        <v>140</v>
      </c>
      <c r="F202" s="3">
        <f t="shared" si="3"/>
        <v>21700</v>
      </c>
    </row>
    <row r="203" spans="1:6" x14ac:dyDescent="0.2">
      <c r="A203" s="10">
        <v>86</v>
      </c>
      <c r="B203" s="8" t="s">
        <v>94</v>
      </c>
      <c r="C203" s="1" t="s">
        <v>84</v>
      </c>
      <c r="D203" s="41">
        <v>320</v>
      </c>
      <c r="E203" s="52">
        <v>4</v>
      </c>
      <c r="F203" s="3">
        <f t="shared" si="3"/>
        <v>1280</v>
      </c>
    </row>
    <row r="204" spans="1:6" x14ac:dyDescent="0.2">
      <c r="A204" s="10">
        <v>87</v>
      </c>
      <c r="B204" s="8" t="s">
        <v>95</v>
      </c>
      <c r="C204" s="1" t="s">
        <v>86</v>
      </c>
      <c r="D204" s="41">
        <v>132</v>
      </c>
      <c r="E204" s="52">
        <v>2240</v>
      </c>
      <c r="F204" s="3">
        <f t="shared" si="3"/>
        <v>295680</v>
      </c>
    </row>
    <row r="205" spans="1:6" x14ac:dyDescent="0.2">
      <c r="A205" s="10">
        <v>88</v>
      </c>
      <c r="B205" s="8" t="s">
        <v>96</v>
      </c>
      <c r="C205" s="1" t="s">
        <v>57</v>
      </c>
      <c r="D205" s="41">
        <v>132</v>
      </c>
      <c r="E205" s="52">
        <v>100</v>
      </c>
      <c r="F205" s="3">
        <f t="shared" si="3"/>
        <v>13200</v>
      </c>
    </row>
    <row r="206" spans="1:6" x14ac:dyDescent="0.2">
      <c r="A206" s="10">
        <v>89</v>
      </c>
      <c r="B206" s="8" t="s">
        <v>98</v>
      </c>
      <c r="C206" s="1" t="s">
        <v>8</v>
      </c>
      <c r="D206" s="41">
        <v>20</v>
      </c>
      <c r="E206" s="52">
        <v>2</v>
      </c>
      <c r="F206" s="3">
        <f t="shared" si="3"/>
        <v>40</v>
      </c>
    </row>
    <row r="207" spans="1:6" x14ac:dyDescent="0.2">
      <c r="A207" s="10">
        <v>90</v>
      </c>
      <c r="B207" s="8" t="s">
        <v>99</v>
      </c>
      <c r="C207" s="1" t="s">
        <v>30</v>
      </c>
      <c r="D207" s="41">
        <v>64</v>
      </c>
      <c r="E207" s="52">
        <v>14</v>
      </c>
      <c r="F207" s="3">
        <f t="shared" si="3"/>
        <v>896</v>
      </c>
    </row>
    <row r="208" spans="1:6" x14ac:dyDescent="0.2">
      <c r="A208" s="10">
        <v>91</v>
      </c>
      <c r="B208" s="8" t="s">
        <v>100</v>
      </c>
      <c r="C208" s="1" t="s">
        <v>9</v>
      </c>
      <c r="D208" s="41">
        <v>125</v>
      </c>
      <c r="E208" s="52">
        <v>1</v>
      </c>
      <c r="F208" s="3">
        <f t="shared" si="3"/>
        <v>125</v>
      </c>
    </row>
    <row r="209" spans="1:6" x14ac:dyDescent="0.2">
      <c r="A209" s="10">
        <v>92</v>
      </c>
      <c r="B209" s="8" t="s">
        <v>101</v>
      </c>
      <c r="C209" s="1" t="s">
        <v>9</v>
      </c>
      <c r="D209" s="41">
        <v>155</v>
      </c>
      <c r="E209" s="52">
        <v>1</v>
      </c>
      <c r="F209" s="3">
        <f t="shared" si="3"/>
        <v>155</v>
      </c>
    </row>
    <row r="210" spans="1:6" x14ac:dyDescent="0.2">
      <c r="A210" s="10">
        <v>93</v>
      </c>
      <c r="B210" s="8" t="s">
        <v>102</v>
      </c>
      <c r="C210" s="1" t="s">
        <v>30</v>
      </c>
      <c r="D210" s="41">
        <v>42.67</v>
      </c>
      <c r="E210" s="52">
        <v>10</v>
      </c>
      <c r="F210" s="3">
        <f t="shared" si="3"/>
        <v>426.70000000000005</v>
      </c>
    </row>
    <row r="211" spans="1:6" x14ac:dyDescent="0.2">
      <c r="A211" s="10">
        <v>94</v>
      </c>
      <c r="B211" s="8" t="s">
        <v>103</v>
      </c>
      <c r="C211" s="1" t="s">
        <v>87</v>
      </c>
      <c r="D211" s="41">
        <v>320</v>
      </c>
      <c r="E211" s="52">
        <v>8</v>
      </c>
      <c r="F211" s="3">
        <f t="shared" si="3"/>
        <v>2560</v>
      </c>
    </row>
    <row r="212" spans="1:6" x14ac:dyDescent="0.2">
      <c r="A212" s="10">
        <v>95</v>
      </c>
      <c r="B212" s="8" t="s">
        <v>104</v>
      </c>
      <c r="C212" s="1" t="s">
        <v>97</v>
      </c>
      <c r="D212" s="41">
        <v>967</v>
      </c>
      <c r="E212" s="52">
        <v>1</v>
      </c>
      <c r="F212" s="3">
        <f t="shared" si="3"/>
        <v>967</v>
      </c>
    </row>
    <row r="213" spans="1:6" x14ac:dyDescent="0.2">
      <c r="A213" s="10">
        <v>96</v>
      </c>
      <c r="B213" s="8" t="s">
        <v>105</v>
      </c>
      <c r="C213" s="1" t="s">
        <v>97</v>
      </c>
      <c r="D213" s="41">
        <v>2467</v>
      </c>
      <c r="E213" s="52">
        <v>1</v>
      </c>
      <c r="F213" s="3">
        <f t="shared" si="3"/>
        <v>2467</v>
      </c>
    </row>
    <row r="214" spans="1:6" x14ac:dyDescent="0.2">
      <c r="A214" s="10">
        <v>97</v>
      </c>
      <c r="B214" s="8" t="s">
        <v>106</v>
      </c>
      <c r="C214" s="1" t="s">
        <v>41</v>
      </c>
      <c r="D214" s="41">
        <v>890</v>
      </c>
      <c r="E214" s="52">
        <v>2</v>
      </c>
      <c r="F214" s="3">
        <f t="shared" si="3"/>
        <v>1780</v>
      </c>
    </row>
    <row r="215" spans="1:6" x14ac:dyDescent="0.2">
      <c r="A215" s="10">
        <v>98</v>
      </c>
      <c r="B215" s="8" t="s">
        <v>107</v>
      </c>
      <c r="C215" s="1" t="s">
        <v>41</v>
      </c>
      <c r="D215" s="41">
        <v>6890</v>
      </c>
      <c r="E215" s="52">
        <v>6</v>
      </c>
      <c r="F215" s="3">
        <f t="shared" si="3"/>
        <v>41340</v>
      </c>
    </row>
    <row r="216" spans="1:6" x14ac:dyDescent="0.2">
      <c r="A216" s="10">
        <v>99</v>
      </c>
      <c r="B216" s="8" t="s">
        <v>108</v>
      </c>
      <c r="C216" s="1" t="s">
        <v>0</v>
      </c>
      <c r="D216" s="41">
        <v>1995</v>
      </c>
      <c r="E216" s="52">
        <v>1</v>
      </c>
      <c r="F216" s="3">
        <f t="shared" si="3"/>
        <v>1995</v>
      </c>
    </row>
    <row r="217" spans="1:6" x14ac:dyDescent="0.2">
      <c r="A217" s="10">
        <v>100</v>
      </c>
      <c r="B217" s="8" t="s">
        <v>109</v>
      </c>
      <c r="C217" s="1" t="s">
        <v>57</v>
      </c>
      <c r="D217" s="41">
        <v>1000</v>
      </c>
      <c r="E217" s="52">
        <v>3</v>
      </c>
      <c r="F217" s="3">
        <f t="shared" si="3"/>
        <v>3000</v>
      </c>
    </row>
    <row r="218" spans="1:6" ht="15.75" thickBot="1" x14ac:dyDescent="0.3">
      <c r="A218" s="97" t="s">
        <v>5</v>
      </c>
      <c r="B218" s="98"/>
      <c r="C218" s="98"/>
      <c r="D218" s="98"/>
      <c r="E218" s="99"/>
      <c r="F218" s="35">
        <f>SUM(F101:F217)</f>
        <v>1630882.4</v>
      </c>
    </row>
    <row r="219" spans="1:6" ht="15" x14ac:dyDescent="0.25">
      <c r="A219" s="81" t="s">
        <v>3</v>
      </c>
      <c r="B219" s="82"/>
      <c r="C219" s="87" t="s">
        <v>0</v>
      </c>
      <c r="D219" s="36" t="s">
        <v>4</v>
      </c>
      <c r="E219" s="90" t="s">
        <v>113</v>
      </c>
      <c r="F219" s="91"/>
    </row>
    <row r="220" spans="1:6" ht="15" x14ac:dyDescent="0.25">
      <c r="A220" s="83"/>
      <c r="B220" s="84"/>
      <c r="C220" s="88"/>
      <c r="D220" s="37"/>
      <c r="E220" s="92"/>
      <c r="F220" s="93"/>
    </row>
    <row r="221" spans="1:6" ht="15.75" thickBot="1" x14ac:dyDescent="0.3">
      <c r="A221" s="85"/>
      <c r="B221" s="86"/>
      <c r="C221" s="89"/>
      <c r="D221" s="38" t="s">
        <v>6</v>
      </c>
      <c r="E221" s="49" t="s">
        <v>1</v>
      </c>
      <c r="F221" s="18" t="s">
        <v>2</v>
      </c>
    </row>
    <row r="222" spans="1:6" ht="15" x14ac:dyDescent="0.25">
      <c r="A222" s="10">
        <v>1</v>
      </c>
      <c r="B222" s="8" t="s">
        <v>220</v>
      </c>
      <c r="C222" s="24"/>
    </row>
    <row r="223" spans="1:6" x14ac:dyDescent="0.2">
      <c r="A223" s="10"/>
      <c r="B223" s="8" t="s">
        <v>221</v>
      </c>
      <c r="C223" s="1" t="s">
        <v>0</v>
      </c>
      <c r="D223" s="41">
        <v>4444.4399999999996</v>
      </c>
      <c r="E223" s="52">
        <v>1</v>
      </c>
      <c r="F223" s="3">
        <f>D223*E223</f>
        <v>4444.4399999999996</v>
      </c>
    </row>
    <row r="224" spans="1:6" x14ac:dyDescent="0.2">
      <c r="A224" s="10">
        <v>2</v>
      </c>
      <c r="B224" s="8" t="s">
        <v>115</v>
      </c>
      <c r="C224" s="1" t="s">
        <v>0</v>
      </c>
      <c r="D224" s="41">
        <v>10000</v>
      </c>
      <c r="E224" s="52">
        <v>1</v>
      </c>
      <c r="F224" s="3">
        <f>D224*E224</f>
        <v>10000</v>
      </c>
    </row>
    <row r="225" spans="1:6" ht="15.75" thickBot="1" x14ac:dyDescent="0.3">
      <c r="A225" s="77" t="s">
        <v>5</v>
      </c>
      <c r="B225" s="72"/>
      <c r="C225" s="72"/>
      <c r="D225" s="72"/>
      <c r="E225" s="73"/>
      <c r="F225" s="35">
        <f>SUM(F223:F224)</f>
        <v>14444.439999999999</v>
      </c>
    </row>
    <row r="226" spans="1:6" ht="15" x14ac:dyDescent="0.25">
      <c r="A226" s="81" t="s">
        <v>3</v>
      </c>
      <c r="B226" s="82"/>
      <c r="C226" s="87" t="s">
        <v>0</v>
      </c>
      <c r="D226" s="36" t="s">
        <v>4</v>
      </c>
      <c r="E226" s="90" t="s">
        <v>116</v>
      </c>
      <c r="F226" s="91"/>
    </row>
    <row r="227" spans="1:6" ht="15" x14ac:dyDescent="0.25">
      <c r="A227" s="83"/>
      <c r="B227" s="84"/>
      <c r="C227" s="88"/>
      <c r="D227" s="37"/>
      <c r="E227" s="92"/>
      <c r="F227" s="93"/>
    </row>
    <row r="228" spans="1:6" ht="15.75" thickBot="1" x14ac:dyDescent="0.3">
      <c r="A228" s="85"/>
      <c r="B228" s="86"/>
      <c r="C228" s="89"/>
      <c r="D228" s="38" t="s">
        <v>6</v>
      </c>
      <c r="E228" s="49" t="s">
        <v>1</v>
      </c>
      <c r="F228" s="18" t="s">
        <v>2</v>
      </c>
    </row>
    <row r="229" spans="1:6" x14ac:dyDescent="0.2">
      <c r="A229" s="10">
        <v>1</v>
      </c>
      <c r="B229" s="21" t="s">
        <v>353</v>
      </c>
      <c r="C229" s="1" t="s">
        <v>7</v>
      </c>
      <c r="D229" s="45">
        <v>250</v>
      </c>
      <c r="E229" s="52">
        <v>54</v>
      </c>
      <c r="F229" s="3">
        <f>D229*E229</f>
        <v>13500</v>
      </c>
    </row>
    <row r="230" spans="1:6" x14ac:dyDescent="0.2">
      <c r="A230" s="10">
        <v>2</v>
      </c>
      <c r="B230" s="21" t="s">
        <v>354</v>
      </c>
      <c r="C230" s="7" t="s">
        <v>355</v>
      </c>
      <c r="D230" s="43">
        <v>50</v>
      </c>
      <c r="E230" s="52">
        <v>54</v>
      </c>
      <c r="F230" s="3">
        <f>D230*E230</f>
        <v>2700</v>
      </c>
    </row>
    <row r="231" spans="1:6" x14ac:dyDescent="0.2">
      <c r="A231" s="10">
        <v>3</v>
      </c>
      <c r="B231" s="8" t="s">
        <v>356</v>
      </c>
      <c r="C231" s="1" t="s">
        <v>355</v>
      </c>
      <c r="D231" s="41">
        <v>300</v>
      </c>
      <c r="E231" s="52">
        <v>44</v>
      </c>
      <c r="F231" s="3">
        <f t="shared" ref="F231:F236" si="4">D231*E231</f>
        <v>13200</v>
      </c>
    </row>
    <row r="232" spans="1:6" x14ac:dyDescent="0.2">
      <c r="A232" s="10">
        <v>4</v>
      </c>
      <c r="B232" s="8" t="s">
        <v>117</v>
      </c>
      <c r="C232" s="7" t="s">
        <v>7</v>
      </c>
      <c r="D232" s="41">
        <v>555.88</v>
      </c>
      <c r="E232" s="52">
        <v>17</v>
      </c>
      <c r="F232" s="3">
        <f t="shared" si="4"/>
        <v>9449.9599999999991</v>
      </c>
    </row>
    <row r="233" spans="1:6" x14ac:dyDescent="0.2">
      <c r="A233" s="10">
        <v>5</v>
      </c>
      <c r="B233" s="8" t="s">
        <v>118</v>
      </c>
      <c r="C233" s="1" t="s">
        <v>7</v>
      </c>
      <c r="D233" s="43">
        <v>2800</v>
      </c>
      <c r="E233" s="52">
        <v>2</v>
      </c>
      <c r="F233" s="3">
        <f t="shared" si="4"/>
        <v>5600</v>
      </c>
    </row>
    <row r="234" spans="1:6" x14ac:dyDescent="0.2">
      <c r="A234" s="10">
        <v>6</v>
      </c>
      <c r="B234" s="8" t="s">
        <v>119</v>
      </c>
      <c r="C234" s="1" t="s">
        <v>7</v>
      </c>
      <c r="D234" s="41">
        <v>3800</v>
      </c>
      <c r="E234" s="52">
        <v>2</v>
      </c>
      <c r="F234" s="3">
        <f t="shared" si="4"/>
        <v>7600</v>
      </c>
    </row>
    <row r="235" spans="1:6" x14ac:dyDescent="0.2">
      <c r="A235" s="10">
        <v>7</v>
      </c>
      <c r="B235" s="8" t="s">
        <v>120</v>
      </c>
      <c r="C235" s="26" t="s">
        <v>7</v>
      </c>
      <c r="D235" s="41">
        <v>4500</v>
      </c>
      <c r="E235" s="52">
        <v>2</v>
      </c>
      <c r="F235" s="3">
        <f t="shared" si="4"/>
        <v>9000</v>
      </c>
    </row>
    <row r="236" spans="1:6" x14ac:dyDescent="0.2">
      <c r="A236" s="14">
        <v>8</v>
      </c>
      <c r="B236" s="20" t="s">
        <v>121</v>
      </c>
      <c r="C236" s="13"/>
      <c r="D236" s="46">
        <v>12500</v>
      </c>
      <c r="E236" s="55">
        <v>1</v>
      </c>
      <c r="F236" s="3">
        <f t="shared" si="4"/>
        <v>12500</v>
      </c>
    </row>
    <row r="237" spans="1:6" ht="15.75" thickBot="1" x14ac:dyDescent="0.3">
      <c r="A237" s="78" t="s">
        <v>5</v>
      </c>
      <c r="B237" s="79"/>
      <c r="C237" s="79"/>
      <c r="D237" s="79"/>
      <c r="E237" s="80"/>
      <c r="F237" s="35">
        <f>SUM(F229:F236)</f>
        <v>73549.959999999992</v>
      </c>
    </row>
    <row r="238" spans="1:6" ht="15" x14ac:dyDescent="0.25">
      <c r="A238" s="81" t="s">
        <v>3</v>
      </c>
      <c r="B238" s="82"/>
      <c r="C238" s="87" t="s">
        <v>0</v>
      </c>
      <c r="D238" s="36" t="s">
        <v>4</v>
      </c>
      <c r="E238" s="90" t="s">
        <v>122</v>
      </c>
      <c r="F238" s="91"/>
    </row>
    <row r="239" spans="1:6" ht="15" x14ac:dyDescent="0.25">
      <c r="A239" s="83"/>
      <c r="B239" s="84"/>
      <c r="C239" s="88"/>
      <c r="D239" s="37"/>
      <c r="E239" s="92"/>
      <c r="F239" s="93"/>
    </row>
    <row r="240" spans="1:6" ht="15.75" thickBot="1" x14ac:dyDescent="0.3">
      <c r="A240" s="85"/>
      <c r="B240" s="86"/>
      <c r="C240" s="89"/>
      <c r="D240" s="38" t="s">
        <v>6</v>
      </c>
      <c r="E240" s="49" t="s">
        <v>1</v>
      </c>
      <c r="F240" s="18" t="s">
        <v>2</v>
      </c>
    </row>
    <row r="241" spans="1:6" x14ac:dyDescent="0.2">
      <c r="A241" s="10">
        <v>1</v>
      </c>
      <c r="B241" s="8" t="s">
        <v>357</v>
      </c>
      <c r="C241" s="1" t="s">
        <v>7</v>
      </c>
      <c r="D241" s="41">
        <v>1500</v>
      </c>
      <c r="E241" s="52">
        <v>2</v>
      </c>
      <c r="F241" s="3">
        <f>D241*E241</f>
        <v>3000</v>
      </c>
    </row>
    <row r="242" spans="1:6" x14ac:dyDescent="0.2">
      <c r="A242" s="10"/>
      <c r="B242" s="8" t="s">
        <v>358</v>
      </c>
      <c r="C242" s="5"/>
      <c r="D242" s="39"/>
      <c r="E242" s="50"/>
      <c r="F242" s="3"/>
    </row>
    <row r="243" spans="1:6" x14ac:dyDescent="0.2">
      <c r="A243" s="10">
        <v>2</v>
      </c>
      <c r="B243" s="8" t="s">
        <v>215</v>
      </c>
      <c r="C243" s="1" t="s">
        <v>7</v>
      </c>
      <c r="D243" s="40">
        <v>1800</v>
      </c>
      <c r="E243" s="51">
        <v>2</v>
      </c>
      <c r="F243" s="60">
        <f>D243*E243</f>
        <v>3600</v>
      </c>
    </row>
    <row r="244" spans="1:6" x14ac:dyDescent="0.2">
      <c r="A244" s="10"/>
      <c r="B244" s="8" t="s">
        <v>216</v>
      </c>
      <c r="C244" s="1"/>
      <c r="D244" s="41"/>
      <c r="E244" s="55"/>
      <c r="F244" s="3"/>
    </row>
    <row r="245" spans="1:6" x14ac:dyDescent="0.2">
      <c r="A245" s="10"/>
      <c r="B245" s="8" t="s">
        <v>217</v>
      </c>
      <c r="D245" s="41"/>
      <c r="E245" s="55"/>
      <c r="F245" s="3"/>
    </row>
    <row r="246" spans="1:6" ht="15.75" customHeight="1" thickBot="1" x14ac:dyDescent="0.3">
      <c r="A246" s="77" t="s">
        <v>5</v>
      </c>
      <c r="B246" s="72"/>
      <c r="C246" s="72"/>
      <c r="D246" s="72"/>
      <c r="E246" s="73"/>
      <c r="F246" s="35">
        <f>SUM(F241:F245)</f>
        <v>6600</v>
      </c>
    </row>
    <row r="247" spans="1:6" ht="31.5" customHeight="1" x14ac:dyDescent="0.25">
      <c r="A247" s="81" t="s">
        <v>3</v>
      </c>
      <c r="B247" s="82"/>
      <c r="C247" s="87" t="s">
        <v>0</v>
      </c>
      <c r="D247" s="36" t="s">
        <v>4</v>
      </c>
      <c r="E247" s="90" t="s">
        <v>123</v>
      </c>
      <c r="F247" s="91"/>
    </row>
    <row r="248" spans="1:6" ht="10.5" customHeight="1" x14ac:dyDescent="0.25">
      <c r="A248" s="83"/>
      <c r="B248" s="84"/>
      <c r="C248" s="88"/>
      <c r="D248" s="37"/>
      <c r="E248" s="92"/>
      <c r="F248" s="93"/>
    </row>
    <row r="249" spans="1:6" ht="15.75" thickBot="1" x14ac:dyDescent="0.3">
      <c r="A249" s="85"/>
      <c r="B249" s="86"/>
      <c r="C249" s="89"/>
      <c r="D249" s="38" t="s">
        <v>6</v>
      </c>
      <c r="E249" s="49" t="s">
        <v>1</v>
      </c>
      <c r="F249" s="18" t="s">
        <v>2</v>
      </c>
    </row>
    <row r="250" spans="1:6" x14ac:dyDescent="0.2">
      <c r="A250" s="10">
        <v>1</v>
      </c>
      <c r="B250" s="8" t="s">
        <v>314</v>
      </c>
      <c r="C250" s="1" t="s">
        <v>7</v>
      </c>
      <c r="D250" s="41">
        <v>3000</v>
      </c>
      <c r="E250" s="52">
        <v>3</v>
      </c>
      <c r="F250" s="3">
        <f>D250*E250</f>
        <v>9000</v>
      </c>
    </row>
    <row r="251" spans="1:6" x14ac:dyDescent="0.2">
      <c r="A251" s="10">
        <v>2</v>
      </c>
      <c r="B251" s="8" t="s">
        <v>315</v>
      </c>
      <c r="C251" s="1" t="s">
        <v>7</v>
      </c>
      <c r="D251" s="41">
        <v>450</v>
      </c>
      <c r="E251" s="52">
        <v>3</v>
      </c>
      <c r="F251" s="3">
        <f>D251*E251</f>
        <v>1350</v>
      </c>
    </row>
    <row r="252" spans="1:6" x14ac:dyDescent="0.2">
      <c r="A252" s="10">
        <v>3</v>
      </c>
      <c r="B252" s="8" t="s">
        <v>316</v>
      </c>
      <c r="C252" s="1" t="s">
        <v>7</v>
      </c>
      <c r="D252" s="41">
        <v>10</v>
      </c>
      <c r="E252" s="52">
        <v>200</v>
      </c>
      <c r="F252" s="3">
        <f t="shared" ref="F252:F283" si="5">D252*E252</f>
        <v>2000</v>
      </c>
    </row>
    <row r="253" spans="1:6" x14ac:dyDescent="0.2">
      <c r="A253" s="10">
        <v>4</v>
      </c>
      <c r="B253" s="8" t="s">
        <v>317</v>
      </c>
      <c r="C253" s="1" t="s">
        <v>7</v>
      </c>
      <c r="D253" s="41">
        <v>150</v>
      </c>
      <c r="E253" s="56">
        <v>1</v>
      </c>
      <c r="F253" s="3">
        <f t="shared" si="5"/>
        <v>150</v>
      </c>
    </row>
    <row r="254" spans="1:6" x14ac:dyDescent="0.2">
      <c r="A254" s="10">
        <v>5</v>
      </c>
      <c r="B254" s="8" t="s">
        <v>318</v>
      </c>
      <c r="C254" s="1" t="s">
        <v>7</v>
      </c>
      <c r="D254" s="41">
        <v>150</v>
      </c>
      <c r="E254" s="57">
        <v>1</v>
      </c>
      <c r="F254" s="3">
        <f t="shared" si="5"/>
        <v>150</v>
      </c>
    </row>
    <row r="255" spans="1:6" x14ac:dyDescent="0.2">
      <c r="A255" s="10">
        <v>6</v>
      </c>
      <c r="B255" s="8" t="s">
        <v>319</v>
      </c>
      <c r="C255" s="1" t="s">
        <v>7</v>
      </c>
      <c r="D255" s="41">
        <v>2800</v>
      </c>
      <c r="E255" s="56">
        <v>1</v>
      </c>
      <c r="F255" s="3">
        <f t="shared" si="5"/>
        <v>2800</v>
      </c>
    </row>
    <row r="256" spans="1:6" x14ac:dyDescent="0.2">
      <c r="A256" s="10">
        <v>7</v>
      </c>
      <c r="B256" s="8" t="s">
        <v>320</v>
      </c>
      <c r="C256" s="1"/>
      <c r="D256" s="41"/>
      <c r="E256" s="56"/>
      <c r="F256" s="3">
        <f t="shared" si="5"/>
        <v>0</v>
      </c>
    </row>
    <row r="257" spans="1:6" x14ac:dyDescent="0.2">
      <c r="A257" s="10">
        <v>8</v>
      </c>
      <c r="B257" s="8" t="s">
        <v>206</v>
      </c>
      <c r="C257" s="5"/>
      <c r="D257" s="41">
        <v>200</v>
      </c>
      <c r="E257" s="55">
        <v>100</v>
      </c>
      <c r="F257" s="3">
        <f t="shared" si="5"/>
        <v>20000</v>
      </c>
    </row>
    <row r="258" spans="1:6" x14ac:dyDescent="0.2">
      <c r="A258" s="10"/>
      <c r="B258" s="8" t="s">
        <v>207</v>
      </c>
      <c r="C258" s="1"/>
      <c r="D258" s="41"/>
      <c r="E258" s="55"/>
      <c r="F258" s="3">
        <f t="shared" si="5"/>
        <v>0</v>
      </c>
    </row>
    <row r="259" spans="1:6" x14ac:dyDescent="0.2">
      <c r="A259" s="10">
        <v>9</v>
      </c>
      <c r="B259" s="8" t="s">
        <v>209</v>
      </c>
      <c r="C259" s="1" t="s">
        <v>7</v>
      </c>
      <c r="D259" s="41">
        <v>200</v>
      </c>
      <c r="E259" s="55">
        <v>100</v>
      </c>
      <c r="F259" s="3">
        <f t="shared" si="5"/>
        <v>20000</v>
      </c>
    </row>
    <row r="260" spans="1:6" x14ac:dyDescent="0.2">
      <c r="A260" s="10"/>
      <c r="B260" s="8" t="s">
        <v>208</v>
      </c>
      <c r="C260" s="1"/>
      <c r="D260" s="41">
        <v>15000</v>
      </c>
      <c r="E260" s="55">
        <v>1</v>
      </c>
      <c r="F260" s="3">
        <f t="shared" si="5"/>
        <v>15000</v>
      </c>
    </row>
    <row r="261" spans="1:6" x14ac:dyDescent="0.2">
      <c r="A261" s="10">
        <v>10</v>
      </c>
      <c r="B261" s="8" t="s">
        <v>124</v>
      </c>
      <c r="C261" s="1" t="s">
        <v>7</v>
      </c>
      <c r="D261" s="41">
        <v>15000</v>
      </c>
      <c r="E261" s="55">
        <v>2</v>
      </c>
      <c r="F261" s="3">
        <f t="shared" si="5"/>
        <v>30000</v>
      </c>
    </row>
    <row r="262" spans="1:6" x14ac:dyDescent="0.2">
      <c r="A262" s="10">
        <v>11</v>
      </c>
      <c r="B262" s="8" t="s">
        <v>125</v>
      </c>
      <c r="C262" s="1" t="s">
        <v>0</v>
      </c>
      <c r="D262" s="41">
        <v>55400</v>
      </c>
      <c r="E262" s="55">
        <v>1</v>
      </c>
      <c r="F262" s="3">
        <f t="shared" si="5"/>
        <v>55400</v>
      </c>
    </row>
    <row r="263" spans="1:6" x14ac:dyDescent="0.2">
      <c r="A263" s="10">
        <v>12</v>
      </c>
      <c r="B263" s="8" t="s">
        <v>126</v>
      </c>
      <c r="C263" s="1" t="s">
        <v>0</v>
      </c>
      <c r="D263" s="41">
        <v>15000</v>
      </c>
      <c r="E263" s="55">
        <v>1</v>
      </c>
      <c r="F263" s="3">
        <f t="shared" si="5"/>
        <v>15000</v>
      </c>
    </row>
    <row r="264" spans="1:6" x14ac:dyDescent="0.2">
      <c r="A264" s="10">
        <v>13</v>
      </c>
      <c r="B264" s="8" t="s">
        <v>127</v>
      </c>
      <c r="C264" s="1" t="s">
        <v>0</v>
      </c>
      <c r="D264" s="41">
        <v>20000</v>
      </c>
      <c r="E264" s="55">
        <v>2</v>
      </c>
      <c r="F264" s="3">
        <f t="shared" si="5"/>
        <v>40000</v>
      </c>
    </row>
    <row r="265" spans="1:6" x14ac:dyDescent="0.2">
      <c r="A265" s="10">
        <v>14</v>
      </c>
      <c r="B265" s="8" t="s">
        <v>128</v>
      </c>
      <c r="C265" s="1" t="s">
        <v>0</v>
      </c>
      <c r="D265" s="41">
        <v>3000</v>
      </c>
      <c r="E265" s="55">
        <v>1</v>
      </c>
      <c r="F265" s="3">
        <f t="shared" si="5"/>
        <v>3000</v>
      </c>
    </row>
    <row r="266" spans="1:6" x14ac:dyDescent="0.2">
      <c r="A266" s="10">
        <v>15</v>
      </c>
      <c r="B266" s="8" t="s">
        <v>129</v>
      </c>
      <c r="C266" s="1" t="s">
        <v>0</v>
      </c>
      <c r="D266" s="41">
        <v>10000</v>
      </c>
      <c r="E266" s="55">
        <v>1</v>
      </c>
      <c r="F266" s="3">
        <f t="shared" si="5"/>
        <v>10000</v>
      </c>
    </row>
    <row r="267" spans="1:6" x14ac:dyDescent="0.2">
      <c r="A267" s="10">
        <v>16</v>
      </c>
      <c r="B267" s="8" t="s">
        <v>130</v>
      </c>
      <c r="C267" s="1" t="s">
        <v>0</v>
      </c>
      <c r="D267" s="41">
        <v>15000</v>
      </c>
      <c r="E267" s="55">
        <v>1</v>
      </c>
      <c r="F267" s="3">
        <f t="shared" si="5"/>
        <v>15000</v>
      </c>
    </row>
    <row r="268" spans="1:6" x14ac:dyDescent="0.2">
      <c r="A268" s="10">
        <v>17</v>
      </c>
      <c r="B268" s="8" t="s">
        <v>124</v>
      </c>
      <c r="C268" s="1" t="s">
        <v>0</v>
      </c>
      <c r="D268" s="41">
        <v>15000</v>
      </c>
      <c r="E268" s="55">
        <v>2</v>
      </c>
      <c r="F268" s="3">
        <f t="shared" si="5"/>
        <v>30000</v>
      </c>
    </row>
    <row r="269" spans="1:6" x14ac:dyDescent="0.2">
      <c r="A269" s="10">
        <v>18</v>
      </c>
      <c r="B269" s="8" t="s">
        <v>125</v>
      </c>
      <c r="C269" s="1" t="s">
        <v>0</v>
      </c>
      <c r="D269" s="46">
        <v>55400</v>
      </c>
      <c r="E269" s="55">
        <v>1</v>
      </c>
      <c r="F269" s="3">
        <f t="shared" si="5"/>
        <v>55400</v>
      </c>
    </row>
    <row r="270" spans="1:6" x14ac:dyDescent="0.2">
      <c r="A270" s="10">
        <v>19</v>
      </c>
      <c r="B270" s="8" t="s">
        <v>126</v>
      </c>
      <c r="C270" s="1" t="s">
        <v>0</v>
      </c>
      <c r="D270" s="46">
        <v>15000</v>
      </c>
      <c r="E270" s="55">
        <v>2</v>
      </c>
      <c r="F270" s="3">
        <f t="shared" si="5"/>
        <v>30000</v>
      </c>
    </row>
    <row r="271" spans="1:6" x14ac:dyDescent="0.2">
      <c r="A271" s="10">
        <v>20</v>
      </c>
      <c r="B271" s="8" t="s">
        <v>127</v>
      </c>
      <c r="C271" s="1" t="s">
        <v>0</v>
      </c>
      <c r="D271" s="46">
        <v>20000</v>
      </c>
      <c r="E271" s="54">
        <v>1</v>
      </c>
      <c r="F271" s="3">
        <f t="shared" si="5"/>
        <v>20000</v>
      </c>
    </row>
    <row r="272" spans="1:6" x14ac:dyDescent="0.2">
      <c r="A272" s="10">
        <v>21</v>
      </c>
      <c r="B272" s="8" t="s">
        <v>128</v>
      </c>
      <c r="C272" s="4" t="s">
        <v>0</v>
      </c>
      <c r="D272" s="46"/>
      <c r="E272" s="55"/>
      <c r="F272" s="3">
        <f t="shared" si="5"/>
        <v>0</v>
      </c>
    </row>
    <row r="273" spans="1:6" x14ac:dyDescent="0.2">
      <c r="A273" s="10">
        <v>22</v>
      </c>
      <c r="B273" s="8" t="s">
        <v>218</v>
      </c>
      <c r="C273" s="4" t="s">
        <v>0</v>
      </c>
      <c r="D273" s="46">
        <v>14500</v>
      </c>
      <c r="E273" s="55">
        <v>1</v>
      </c>
      <c r="F273" s="3">
        <f t="shared" si="5"/>
        <v>14500</v>
      </c>
    </row>
    <row r="274" spans="1:6" x14ac:dyDescent="0.2">
      <c r="A274" s="10">
        <v>23</v>
      </c>
      <c r="B274" s="8" t="s">
        <v>219</v>
      </c>
      <c r="C274" s="4"/>
      <c r="D274" s="46"/>
      <c r="E274" s="55"/>
      <c r="F274" s="3">
        <f t="shared" si="5"/>
        <v>0</v>
      </c>
    </row>
    <row r="275" spans="1:6" x14ac:dyDescent="0.2">
      <c r="A275" s="10">
        <v>24</v>
      </c>
      <c r="B275" s="8" t="s">
        <v>131</v>
      </c>
      <c r="C275" s="4" t="s">
        <v>14</v>
      </c>
      <c r="D275" s="46">
        <v>300</v>
      </c>
      <c r="E275" s="55">
        <v>2</v>
      </c>
      <c r="F275" s="3">
        <f t="shared" si="5"/>
        <v>600</v>
      </c>
    </row>
    <row r="276" spans="1:6" x14ac:dyDescent="0.2">
      <c r="A276" s="10">
        <v>25</v>
      </c>
      <c r="B276" s="8" t="s">
        <v>132</v>
      </c>
      <c r="C276" s="4" t="s">
        <v>44</v>
      </c>
      <c r="D276" s="46">
        <v>1200</v>
      </c>
      <c r="E276" s="55">
        <v>1</v>
      </c>
      <c r="F276" s="3">
        <f t="shared" si="5"/>
        <v>1200</v>
      </c>
    </row>
    <row r="277" spans="1:6" x14ac:dyDescent="0.2">
      <c r="A277" s="10">
        <v>26</v>
      </c>
      <c r="B277" s="8" t="s">
        <v>133</v>
      </c>
      <c r="C277" s="4" t="s">
        <v>44</v>
      </c>
      <c r="D277" s="46">
        <v>1000</v>
      </c>
      <c r="E277" s="55">
        <v>1</v>
      </c>
      <c r="F277" s="3">
        <f t="shared" si="5"/>
        <v>1000</v>
      </c>
    </row>
    <row r="278" spans="1:6" x14ac:dyDescent="0.2">
      <c r="A278" s="10">
        <v>27</v>
      </c>
      <c r="B278" s="8" t="s">
        <v>134</v>
      </c>
      <c r="C278" s="4" t="s">
        <v>44</v>
      </c>
      <c r="D278" s="46">
        <v>1500</v>
      </c>
      <c r="E278" s="55">
        <v>1</v>
      </c>
      <c r="F278" s="3">
        <f t="shared" si="5"/>
        <v>1500</v>
      </c>
    </row>
    <row r="279" spans="1:6" x14ac:dyDescent="0.2">
      <c r="A279" s="10">
        <v>28</v>
      </c>
      <c r="B279" s="27" t="s">
        <v>135</v>
      </c>
      <c r="C279" s="4" t="s">
        <v>44</v>
      </c>
      <c r="D279" s="46">
        <v>3400</v>
      </c>
      <c r="E279" s="55">
        <v>7</v>
      </c>
      <c r="F279" s="3">
        <f t="shared" si="5"/>
        <v>23800</v>
      </c>
    </row>
    <row r="280" spans="1:6" x14ac:dyDescent="0.2">
      <c r="A280" s="10">
        <v>29</v>
      </c>
      <c r="B280" s="27" t="s">
        <v>211</v>
      </c>
      <c r="C280" s="13"/>
      <c r="D280" s="46"/>
      <c r="E280" s="55"/>
      <c r="F280" s="3">
        <f t="shared" si="5"/>
        <v>0</v>
      </c>
    </row>
    <row r="281" spans="1:6" ht="15.75" customHeight="1" x14ac:dyDescent="0.2">
      <c r="A281" s="10"/>
      <c r="B281" s="27" t="s">
        <v>210</v>
      </c>
      <c r="C281" s="4" t="s">
        <v>0</v>
      </c>
      <c r="D281" s="46">
        <v>29000</v>
      </c>
      <c r="E281" s="55">
        <v>1</v>
      </c>
      <c r="F281" s="3">
        <f t="shared" si="5"/>
        <v>29000</v>
      </c>
    </row>
    <row r="282" spans="1:6" x14ac:dyDescent="0.2">
      <c r="A282" s="10">
        <v>30</v>
      </c>
      <c r="B282" s="27" t="s">
        <v>136</v>
      </c>
      <c r="C282" s="4" t="s">
        <v>0</v>
      </c>
      <c r="D282" s="46">
        <v>10000</v>
      </c>
      <c r="E282" s="55">
        <v>1</v>
      </c>
      <c r="F282" s="3">
        <f t="shared" si="5"/>
        <v>10000</v>
      </c>
    </row>
    <row r="283" spans="1:6" x14ac:dyDescent="0.2">
      <c r="A283" s="14">
        <v>31</v>
      </c>
      <c r="B283" s="27" t="s">
        <v>137</v>
      </c>
      <c r="C283" s="4" t="s">
        <v>0</v>
      </c>
      <c r="D283" s="46"/>
      <c r="E283" s="55">
        <v>5000</v>
      </c>
      <c r="F283" s="3">
        <f t="shared" si="5"/>
        <v>0</v>
      </c>
    </row>
    <row r="284" spans="1:6" ht="15.75" thickBot="1" x14ac:dyDescent="0.3">
      <c r="A284" s="78" t="s">
        <v>5</v>
      </c>
      <c r="B284" s="79"/>
      <c r="C284" s="79"/>
      <c r="D284" s="79"/>
      <c r="E284" s="80"/>
      <c r="F284" s="35">
        <f>SUM(F250:F283)</f>
        <v>455850</v>
      </c>
    </row>
    <row r="285" spans="1:6" ht="15" x14ac:dyDescent="0.25">
      <c r="A285" s="81" t="s">
        <v>3</v>
      </c>
      <c r="B285" s="82"/>
      <c r="C285" s="87" t="s">
        <v>0</v>
      </c>
      <c r="D285" s="36" t="s">
        <v>4</v>
      </c>
      <c r="E285" s="90" t="s">
        <v>138</v>
      </c>
      <c r="F285" s="91"/>
    </row>
    <row r="286" spans="1:6" ht="15" x14ac:dyDescent="0.25">
      <c r="A286" s="83"/>
      <c r="B286" s="84"/>
      <c r="C286" s="88"/>
      <c r="D286" s="37"/>
      <c r="E286" s="92"/>
      <c r="F286" s="93"/>
    </row>
    <row r="287" spans="1:6" ht="15.75" thickBot="1" x14ac:dyDescent="0.3">
      <c r="A287" s="85"/>
      <c r="B287" s="86"/>
      <c r="C287" s="89"/>
      <c r="D287" s="38" t="s">
        <v>6</v>
      </c>
      <c r="E287" s="49" t="s">
        <v>1</v>
      </c>
      <c r="F287" s="18" t="s">
        <v>2</v>
      </c>
    </row>
    <row r="288" spans="1:6" x14ac:dyDescent="0.2">
      <c r="A288" s="10">
        <v>1</v>
      </c>
      <c r="B288" s="12" t="s">
        <v>321</v>
      </c>
      <c r="C288" s="6" t="s">
        <v>14</v>
      </c>
      <c r="D288" s="40">
        <v>500</v>
      </c>
      <c r="E288" s="54">
        <v>2</v>
      </c>
      <c r="F288" s="9">
        <f>D288*E288</f>
        <v>1000</v>
      </c>
    </row>
    <row r="289" spans="1:6" x14ac:dyDescent="0.2">
      <c r="A289" s="10">
        <v>2</v>
      </c>
      <c r="B289" s="8" t="s">
        <v>322</v>
      </c>
      <c r="C289" s="1" t="s">
        <v>85</v>
      </c>
      <c r="D289" s="41">
        <v>2800</v>
      </c>
      <c r="E289" s="52">
        <v>1</v>
      </c>
      <c r="F289" s="3">
        <f>D289*E289</f>
        <v>2800</v>
      </c>
    </row>
    <row r="290" spans="1:6" x14ac:dyDescent="0.2">
      <c r="A290" s="10">
        <v>3</v>
      </c>
      <c r="B290" s="8" t="s">
        <v>323</v>
      </c>
      <c r="C290" s="1" t="s">
        <v>7</v>
      </c>
      <c r="D290" s="41">
        <v>65</v>
      </c>
      <c r="E290" s="52">
        <v>3</v>
      </c>
      <c r="F290" s="3">
        <f t="shared" ref="F290:F345" si="6">D290*E290</f>
        <v>195</v>
      </c>
    </row>
    <row r="291" spans="1:6" x14ac:dyDescent="0.2">
      <c r="A291" s="10">
        <v>4</v>
      </c>
      <c r="B291" s="8" t="s">
        <v>324</v>
      </c>
      <c r="C291" s="1" t="s">
        <v>7</v>
      </c>
      <c r="D291" s="41">
        <v>65</v>
      </c>
      <c r="E291" s="52">
        <v>3</v>
      </c>
      <c r="F291" s="3">
        <f t="shared" si="6"/>
        <v>195</v>
      </c>
    </row>
    <row r="292" spans="1:6" x14ac:dyDescent="0.2">
      <c r="A292" s="10">
        <v>5</v>
      </c>
      <c r="B292" s="8" t="s">
        <v>325</v>
      </c>
      <c r="C292" s="1" t="s">
        <v>7</v>
      </c>
      <c r="D292" s="41">
        <v>3.5</v>
      </c>
      <c r="E292" s="52">
        <v>50</v>
      </c>
      <c r="F292" s="3">
        <f t="shared" si="6"/>
        <v>175</v>
      </c>
    </row>
    <row r="293" spans="1:6" x14ac:dyDescent="0.2">
      <c r="A293" s="10">
        <v>6</v>
      </c>
      <c r="B293" s="8" t="s">
        <v>326</v>
      </c>
      <c r="C293" s="1" t="s">
        <v>327</v>
      </c>
      <c r="D293" s="41">
        <v>189</v>
      </c>
      <c r="E293" s="52">
        <v>2</v>
      </c>
      <c r="F293" s="3">
        <f t="shared" si="6"/>
        <v>378</v>
      </c>
    </row>
    <row r="294" spans="1:6" x14ac:dyDescent="0.2">
      <c r="A294" s="10">
        <v>7</v>
      </c>
      <c r="B294" s="8" t="s">
        <v>328</v>
      </c>
      <c r="C294" s="1" t="s">
        <v>7</v>
      </c>
      <c r="D294" s="41">
        <v>2</v>
      </c>
      <c r="E294" s="52">
        <v>52</v>
      </c>
      <c r="F294" s="3">
        <f t="shared" si="6"/>
        <v>104</v>
      </c>
    </row>
    <row r="295" spans="1:6" x14ac:dyDescent="0.2">
      <c r="A295" s="10">
        <v>8</v>
      </c>
      <c r="B295" s="8" t="s">
        <v>329</v>
      </c>
      <c r="C295" s="1" t="s">
        <v>7</v>
      </c>
      <c r="D295" s="41">
        <v>170.25</v>
      </c>
      <c r="E295" s="52">
        <v>20</v>
      </c>
      <c r="F295" s="3">
        <f t="shared" si="6"/>
        <v>3405</v>
      </c>
    </row>
    <row r="296" spans="1:6" x14ac:dyDescent="0.2">
      <c r="A296" s="10">
        <v>9</v>
      </c>
      <c r="B296" s="8" t="s">
        <v>330</v>
      </c>
      <c r="C296" s="1" t="s">
        <v>7</v>
      </c>
      <c r="D296" s="41">
        <v>402</v>
      </c>
      <c r="E296" s="52">
        <v>1</v>
      </c>
      <c r="F296" s="3">
        <f t="shared" si="6"/>
        <v>402</v>
      </c>
    </row>
    <row r="297" spans="1:6" x14ac:dyDescent="0.2">
      <c r="A297" s="10">
        <v>10</v>
      </c>
      <c r="B297" s="8" t="s">
        <v>331</v>
      </c>
      <c r="C297" s="1" t="s">
        <v>7</v>
      </c>
      <c r="D297" s="41">
        <v>180</v>
      </c>
      <c r="E297" s="52">
        <v>28</v>
      </c>
      <c r="F297" s="3">
        <f t="shared" si="6"/>
        <v>5040</v>
      </c>
    </row>
    <row r="298" spans="1:6" x14ac:dyDescent="0.2">
      <c r="A298" s="10">
        <v>11</v>
      </c>
      <c r="B298" s="8" t="s">
        <v>332</v>
      </c>
      <c r="C298" s="1" t="s">
        <v>7</v>
      </c>
      <c r="D298" s="41">
        <v>170</v>
      </c>
      <c r="E298" s="52">
        <v>2</v>
      </c>
      <c r="F298" s="3">
        <f t="shared" si="6"/>
        <v>340</v>
      </c>
    </row>
    <row r="299" spans="1:6" x14ac:dyDescent="0.2">
      <c r="A299" s="10">
        <v>12</v>
      </c>
      <c r="B299" s="8" t="s">
        <v>333</v>
      </c>
      <c r="C299" s="1" t="s">
        <v>334</v>
      </c>
      <c r="D299" s="41">
        <v>170</v>
      </c>
      <c r="E299" s="52">
        <v>5</v>
      </c>
      <c r="F299" s="3">
        <f t="shared" si="6"/>
        <v>850</v>
      </c>
    </row>
    <row r="300" spans="1:6" x14ac:dyDescent="0.2">
      <c r="A300" s="10">
        <v>13</v>
      </c>
      <c r="B300" s="8" t="s">
        <v>335</v>
      </c>
      <c r="C300" s="1" t="s">
        <v>336</v>
      </c>
      <c r="D300" s="41">
        <v>40</v>
      </c>
      <c r="E300" s="52">
        <v>2</v>
      </c>
      <c r="F300" s="3">
        <f t="shared" si="6"/>
        <v>80</v>
      </c>
    </row>
    <row r="301" spans="1:6" x14ac:dyDescent="0.2">
      <c r="A301" s="10">
        <v>14</v>
      </c>
      <c r="B301" s="8" t="s">
        <v>337</v>
      </c>
      <c r="C301" s="1" t="s">
        <v>10</v>
      </c>
      <c r="D301" s="41">
        <v>1100</v>
      </c>
      <c r="E301" s="52">
        <v>7</v>
      </c>
      <c r="F301" s="3">
        <f t="shared" si="6"/>
        <v>7700</v>
      </c>
    </row>
    <row r="302" spans="1:6" x14ac:dyDescent="0.2">
      <c r="A302" s="10">
        <v>15</v>
      </c>
      <c r="B302" s="8" t="s">
        <v>338</v>
      </c>
      <c r="C302" s="1" t="s">
        <v>9</v>
      </c>
      <c r="D302" s="41">
        <v>36</v>
      </c>
      <c r="E302" s="52">
        <v>6</v>
      </c>
      <c r="F302" s="3">
        <f t="shared" si="6"/>
        <v>216</v>
      </c>
    </row>
    <row r="303" spans="1:6" x14ac:dyDescent="0.2">
      <c r="A303" s="10">
        <v>16</v>
      </c>
      <c r="B303" s="8" t="s">
        <v>339</v>
      </c>
      <c r="C303" s="1" t="s">
        <v>7</v>
      </c>
      <c r="D303" s="41">
        <v>10</v>
      </c>
      <c r="E303" s="52">
        <v>2</v>
      </c>
      <c r="F303" s="3">
        <f t="shared" si="6"/>
        <v>20</v>
      </c>
    </row>
    <row r="304" spans="1:6" x14ac:dyDescent="0.2">
      <c r="A304" s="10">
        <v>17</v>
      </c>
      <c r="B304" s="21" t="s">
        <v>340</v>
      </c>
      <c r="C304" s="1" t="s">
        <v>86</v>
      </c>
      <c r="D304" s="41">
        <v>120</v>
      </c>
      <c r="E304" s="52">
        <v>3</v>
      </c>
      <c r="F304" s="3">
        <f t="shared" si="6"/>
        <v>360</v>
      </c>
    </row>
    <row r="305" spans="1:6" x14ac:dyDescent="0.2">
      <c r="A305" s="10">
        <v>18</v>
      </c>
      <c r="B305" s="21" t="s">
        <v>341</v>
      </c>
      <c r="C305" s="1" t="s">
        <v>11</v>
      </c>
      <c r="D305" s="41">
        <v>70</v>
      </c>
      <c r="E305" s="52">
        <v>4</v>
      </c>
      <c r="F305" s="3">
        <f t="shared" si="6"/>
        <v>280</v>
      </c>
    </row>
    <row r="306" spans="1:6" x14ac:dyDescent="0.2">
      <c r="A306" s="10">
        <v>19</v>
      </c>
      <c r="B306" s="8" t="s">
        <v>342</v>
      </c>
      <c r="C306" s="1" t="s">
        <v>86</v>
      </c>
      <c r="D306" s="41">
        <v>100</v>
      </c>
      <c r="E306" s="52">
        <v>4</v>
      </c>
      <c r="F306" s="3">
        <f t="shared" si="6"/>
        <v>400</v>
      </c>
    </row>
    <row r="307" spans="1:6" x14ac:dyDescent="0.2">
      <c r="A307" s="10">
        <v>20</v>
      </c>
      <c r="B307" s="8" t="s">
        <v>343</v>
      </c>
      <c r="C307" s="1" t="s">
        <v>11</v>
      </c>
      <c r="D307" s="41">
        <v>10</v>
      </c>
      <c r="E307" s="52">
        <v>1</v>
      </c>
      <c r="F307" s="3">
        <f t="shared" si="6"/>
        <v>10</v>
      </c>
    </row>
    <row r="308" spans="1:6" x14ac:dyDescent="0.2">
      <c r="A308" s="10">
        <v>21</v>
      </c>
      <c r="B308" s="8" t="s">
        <v>344</v>
      </c>
      <c r="C308" s="1" t="s">
        <v>11</v>
      </c>
      <c r="D308" s="41">
        <v>17.5</v>
      </c>
      <c r="E308" s="52">
        <v>1</v>
      </c>
      <c r="F308" s="3">
        <f t="shared" si="6"/>
        <v>17.5</v>
      </c>
    </row>
    <row r="309" spans="1:6" x14ac:dyDescent="0.2">
      <c r="A309" s="10">
        <v>22</v>
      </c>
      <c r="B309" s="8" t="s">
        <v>345</v>
      </c>
      <c r="C309" s="1" t="s">
        <v>11</v>
      </c>
      <c r="D309" s="41">
        <v>20</v>
      </c>
      <c r="E309" s="52">
        <v>3</v>
      </c>
      <c r="F309" s="3">
        <f t="shared" si="6"/>
        <v>60</v>
      </c>
    </row>
    <row r="310" spans="1:6" x14ac:dyDescent="0.2">
      <c r="A310" s="10">
        <v>23</v>
      </c>
      <c r="B310" s="8" t="s">
        <v>346</v>
      </c>
      <c r="C310" s="1" t="s">
        <v>11</v>
      </c>
      <c r="D310" s="41">
        <v>20</v>
      </c>
      <c r="E310" s="52">
        <v>1</v>
      </c>
      <c r="F310" s="3">
        <f t="shared" si="6"/>
        <v>20</v>
      </c>
    </row>
    <row r="311" spans="1:6" x14ac:dyDescent="0.2">
      <c r="A311" s="10">
        <v>24</v>
      </c>
      <c r="B311" s="8" t="s">
        <v>347</v>
      </c>
      <c r="C311" s="1" t="s">
        <v>11</v>
      </c>
      <c r="D311" s="41">
        <v>20</v>
      </c>
      <c r="E311" s="52">
        <v>1</v>
      </c>
      <c r="F311" s="3">
        <f t="shared" si="6"/>
        <v>20</v>
      </c>
    </row>
    <row r="312" spans="1:6" x14ac:dyDescent="0.2">
      <c r="A312" s="10">
        <v>25</v>
      </c>
      <c r="B312" s="8" t="s">
        <v>348</v>
      </c>
      <c r="C312" s="1" t="s">
        <v>349</v>
      </c>
      <c r="D312" s="41">
        <v>10</v>
      </c>
      <c r="E312" s="52">
        <v>3</v>
      </c>
      <c r="F312" s="3">
        <f t="shared" si="6"/>
        <v>30</v>
      </c>
    </row>
    <row r="313" spans="1:6" x14ac:dyDescent="0.2">
      <c r="A313" s="10">
        <v>26</v>
      </c>
      <c r="B313" s="8" t="s">
        <v>350</v>
      </c>
      <c r="C313" s="1" t="s">
        <v>10</v>
      </c>
      <c r="D313" s="41">
        <v>25</v>
      </c>
      <c r="E313" s="52">
        <v>1</v>
      </c>
      <c r="F313" s="3">
        <f t="shared" si="6"/>
        <v>25</v>
      </c>
    </row>
    <row r="314" spans="1:6" x14ac:dyDescent="0.2">
      <c r="A314" s="10">
        <v>27</v>
      </c>
      <c r="B314" s="8" t="s">
        <v>351</v>
      </c>
      <c r="C314" s="1" t="s">
        <v>86</v>
      </c>
      <c r="D314" s="41">
        <v>70</v>
      </c>
      <c r="E314" s="52">
        <v>1</v>
      </c>
      <c r="F314" s="3">
        <f t="shared" si="6"/>
        <v>70</v>
      </c>
    </row>
    <row r="315" spans="1:6" x14ac:dyDescent="0.2">
      <c r="A315" s="10">
        <v>28</v>
      </c>
      <c r="B315" s="8" t="s">
        <v>352</v>
      </c>
      <c r="C315" s="1" t="s">
        <v>7</v>
      </c>
      <c r="D315" s="41">
        <v>85</v>
      </c>
      <c r="E315" s="52">
        <v>24</v>
      </c>
      <c r="F315" s="3">
        <f t="shared" si="6"/>
        <v>2040</v>
      </c>
    </row>
    <row r="316" spans="1:6" x14ac:dyDescent="0.2">
      <c r="A316" s="10">
        <v>29</v>
      </c>
      <c r="B316" s="27" t="s">
        <v>212</v>
      </c>
      <c r="C316" s="28"/>
      <c r="D316" s="47"/>
      <c r="E316" s="58"/>
      <c r="F316" s="3">
        <f t="shared" si="6"/>
        <v>0</v>
      </c>
    </row>
    <row r="317" spans="1:6" x14ac:dyDescent="0.2">
      <c r="A317" s="10"/>
      <c r="B317" s="27" t="s">
        <v>223</v>
      </c>
      <c r="C317" s="29"/>
      <c r="D317" s="47"/>
      <c r="E317" s="58"/>
      <c r="F317" s="3">
        <f t="shared" si="6"/>
        <v>0</v>
      </c>
    </row>
    <row r="318" spans="1:6" x14ac:dyDescent="0.2">
      <c r="A318" s="10"/>
      <c r="B318" s="27" t="s">
        <v>222</v>
      </c>
      <c r="C318" s="4" t="s">
        <v>57</v>
      </c>
      <c r="D318" s="46">
        <v>10000</v>
      </c>
      <c r="E318" s="55">
        <v>1</v>
      </c>
      <c r="F318" s="3">
        <f t="shared" si="6"/>
        <v>10000</v>
      </c>
    </row>
    <row r="319" spans="1:6" x14ac:dyDescent="0.2">
      <c r="A319" s="10">
        <v>30</v>
      </c>
      <c r="B319" s="27" t="s">
        <v>139</v>
      </c>
      <c r="C319" s="4" t="s">
        <v>57</v>
      </c>
      <c r="D319" s="46">
        <v>400</v>
      </c>
      <c r="E319" s="55">
        <v>1</v>
      </c>
      <c r="F319" s="3">
        <f t="shared" si="6"/>
        <v>400</v>
      </c>
    </row>
    <row r="320" spans="1:6" x14ac:dyDescent="0.2">
      <c r="A320" s="10">
        <v>31</v>
      </c>
      <c r="B320" s="27" t="s">
        <v>140</v>
      </c>
      <c r="C320" s="4" t="s">
        <v>7</v>
      </c>
      <c r="D320" s="46">
        <v>800</v>
      </c>
      <c r="E320" s="55">
        <v>5</v>
      </c>
      <c r="F320" s="3">
        <f t="shared" si="6"/>
        <v>4000</v>
      </c>
    </row>
    <row r="321" spans="1:6" x14ac:dyDescent="0.2">
      <c r="A321" s="10">
        <v>32</v>
      </c>
      <c r="B321" s="27" t="s">
        <v>141</v>
      </c>
      <c r="C321" s="4" t="s">
        <v>7</v>
      </c>
      <c r="D321" s="46">
        <v>7000</v>
      </c>
      <c r="E321" s="52">
        <v>1</v>
      </c>
      <c r="F321" s="3">
        <f t="shared" si="6"/>
        <v>7000</v>
      </c>
    </row>
    <row r="322" spans="1:6" x14ac:dyDescent="0.2">
      <c r="A322" s="10">
        <v>33</v>
      </c>
      <c r="B322" s="27" t="s">
        <v>142</v>
      </c>
      <c r="C322" s="4" t="s">
        <v>7</v>
      </c>
      <c r="D322" s="46">
        <v>6500</v>
      </c>
      <c r="E322" s="52">
        <v>2</v>
      </c>
      <c r="F322" s="3">
        <f t="shared" si="6"/>
        <v>13000</v>
      </c>
    </row>
    <row r="323" spans="1:6" x14ac:dyDescent="0.2">
      <c r="A323" s="10">
        <v>34</v>
      </c>
      <c r="B323" s="27" t="s">
        <v>143</v>
      </c>
      <c r="C323" s="4" t="s">
        <v>8</v>
      </c>
      <c r="D323" s="46">
        <v>1200</v>
      </c>
      <c r="E323" s="52">
        <v>1</v>
      </c>
      <c r="F323" s="3">
        <f t="shared" si="6"/>
        <v>1200</v>
      </c>
    </row>
    <row r="324" spans="1:6" x14ac:dyDescent="0.2">
      <c r="A324" s="10">
        <v>35</v>
      </c>
      <c r="B324" s="27" t="s">
        <v>144</v>
      </c>
      <c r="C324" s="4" t="s">
        <v>10</v>
      </c>
      <c r="D324" s="46">
        <v>150</v>
      </c>
      <c r="E324" s="52">
        <v>1</v>
      </c>
      <c r="F324" s="3">
        <f t="shared" si="6"/>
        <v>150</v>
      </c>
    </row>
    <row r="325" spans="1:6" x14ac:dyDescent="0.2">
      <c r="A325" s="10">
        <v>36</v>
      </c>
      <c r="B325" s="27" t="s">
        <v>145</v>
      </c>
      <c r="C325" s="4" t="s">
        <v>57</v>
      </c>
      <c r="D325" s="46">
        <v>5000</v>
      </c>
      <c r="E325" s="52">
        <v>1</v>
      </c>
      <c r="F325" s="3">
        <f t="shared" si="6"/>
        <v>5000</v>
      </c>
    </row>
    <row r="326" spans="1:6" x14ac:dyDescent="0.2">
      <c r="A326" s="10">
        <v>37</v>
      </c>
      <c r="B326" s="27" t="s">
        <v>146</v>
      </c>
      <c r="C326" s="4" t="s">
        <v>7</v>
      </c>
      <c r="D326" s="46">
        <v>2000</v>
      </c>
      <c r="E326" s="52">
        <v>1</v>
      </c>
      <c r="F326" s="3">
        <f t="shared" si="6"/>
        <v>2000</v>
      </c>
    </row>
    <row r="327" spans="1:6" x14ac:dyDescent="0.2">
      <c r="A327" s="10">
        <v>38</v>
      </c>
      <c r="B327" s="27" t="s">
        <v>147</v>
      </c>
      <c r="C327" s="4" t="s">
        <v>7</v>
      </c>
      <c r="D327" s="46">
        <v>500</v>
      </c>
      <c r="E327" s="52">
        <v>1</v>
      </c>
      <c r="F327" s="3">
        <f t="shared" si="6"/>
        <v>500</v>
      </c>
    </row>
    <row r="328" spans="1:6" x14ac:dyDescent="0.2">
      <c r="A328" s="10">
        <v>39</v>
      </c>
      <c r="B328" s="27" t="s">
        <v>148</v>
      </c>
      <c r="C328" s="1" t="s">
        <v>7</v>
      </c>
      <c r="D328" s="41">
        <v>37</v>
      </c>
      <c r="E328" s="52">
        <v>2</v>
      </c>
      <c r="F328" s="3">
        <f t="shared" si="6"/>
        <v>74</v>
      </c>
    </row>
    <row r="329" spans="1:6" x14ac:dyDescent="0.2">
      <c r="A329" s="10">
        <v>40</v>
      </c>
      <c r="B329" s="27" t="s">
        <v>225</v>
      </c>
      <c r="C329" s="6"/>
      <c r="D329" s="48"/>
      <c r="E329" s="59"/>
      <c r="F329" s="3">
        <f t="shared" si="6"/>
        <v>0</v>
      </c>
    </row>
    <row r="330" spans="1:6" x14ac:dyDescent="0.2">
      <c r="A330" s="10"/>
      <c r="B330" s="27" t="s">
        <v>224</v>
      </c>
      <c r="C330" s="4" t="s">
        <v>57</v>
      </c>
      <c r="D330" s="46">
        <v>1000</v>
      </c>
      <c r="E330" s="52">
        <v>34</v>
      </c>
      <c r="F330" s="3">
        <f t="shared" si="6"/>
        <v>34000</v>
      </c>
    </row>
    <row r="331" spans="1:6" x14ac:dyDescent="0.2">
      <c r="A331" s="10">
        <v>41</v>
      </c>
      <c r="B331" s="27" t="s">
        <v>149</v>
      </c>
      <c r="C331" s="4" t="s">
        <v>57</v>
      </c>
      <c r="D331" s="46">
        <v>3400</v>
      </c>
      <c r="E331" s="52">
        <v>1</v>
      </c>
      <c r="F331" s="3">
        <f t="shared" si="6"/>
        <v>3400</v>
      </c>
    </row>
    <row r="332" spans="1:6" x14ac:dyDescent="0.2">
      <c r="A332" s="10">
        <v>42</v>
      </c>
      <c r="B332" s="27" t="s">
        <v>150</v>
      </c>
      <c r="C332" s="4" t="s">
        <v>57</v>
      </c>
      <c r="D332" s="46">
        <v>170.8</v>
      </c>
      <c r="E332" s="52">
        <v>5</v>
      </c>
      <c r="F332" s="3">
        <f t="shared" si="6"/>
        <v>854</v>
      </c>
    </row>
    <row r="333" spans="1:6" x14ac:dyDescent="0.2">
      <c r="A333" s="10">
        <v>43</v>
      </c>
      <c r="B333" s="27" t="s">
        <v>151</v>
      </c>
      <c r="C333" s="4" t="s">
        <v>11</v>
      </c>
      <c r="D333" s="46">
        <v>54</v>
      </c>
      <c r="E333" s="52">
        <v>10</v>
      </c>
      <c r="F333" s="3">
        <f t="shared" si="6"/>
        <v>540</v>
      </c>
    </row>
    <row r="334" spans="1:6" x14ac:dyDescent="0.2">
      <c r="A334" s="10">
        <v>44</v>
      </c>
      <c r="B334" s="27" t="s">
        <v>153</v>
      </c>
      <c r="C334" s="4" t="s">
        <v>11</v>
      </c>
      <c r="D334" s="46">
        <v>58.75</v>
      </c>
      <c r="E334" s="52">
        <v>10</v>
      </c>
      <c r="F334" s="3">
        <f t="shared" si="6"/>
        <v>587.5</v>
      </c>
    </row>
    <row r="335" spans="1:6" x14ac:dyDescent="0.2">
      <c r="A335" s="10">
        <v>45</v>
      </c>
      <c r="B335" s="27" t="s">
        <v>152</v>
      </c>
      <c r="C335" s="4" t="s">
        <v>11</v>
      </c>
      <c r="D335" s="46">
        <v>150</v>
      </c>
      <c r="E335" s="52">
        <v>5</v>
      </c>
      <c r="F335" s="3">
        <f t="shared" si="6"/>
        <v>750</v>
      </c>
    </row>
    <row r="336" spans="1:6" x14ac:dyDescent="0.2">
      <c r="A336" s="10">
        <v>46</v>
      </c>
      <c r="B336" s="27" t="s">
        <v>154</v>
      </c>
      <c r="C336" s="4" t="s">
        <v>159</v>
      </c>
      <c r="D336" s="46">
        <v>150</v>
      </c>
      <c r="E336" s="52">
        <v>5</v>
      </c>
      <c r="F336" s="3">
        <f t="shared" si="6"/>
        <v>750</v>
      </c>
    </row>
    <row r="337" spans="1:6" x14ac:dyDescent="0.2">
      <c r="A337" s="10">
        <v>47</v>
      </c>
      <c r="B337" s="27" t="s">
        <v>155</v>
      </c>
      <c r="C337" s="4" t="s">
        <v>159</v>
      </c>
      <c r="D337" s="46">
        <v>50</v>
      </c>
      <c r="E337" s="52">
        <v>3</v>
      </c>
      <c r="F337" s="3">
        <f t="shared" si="6"/>
        <v>150</v>
      </c>
    </row>
    <row r="338" spans="1:6" x14ac:dyDescent="0.2">
      <c r="A338" s="10">
        <v>48</v>
      </c>
      <c r="B338" s="27" t="s">
        <v>156</v>
      </c>
      <c r="C338" s="4" t="s">
        <v>11</v>
      </c>
      <c r="D338" s="46">
        <v>57</v>
      </c>
      <c r="E338" s="52">
        <v>5</v>
      </c>
      <c r="F338" s="3">
        <f t="shared" si="6"/>
        <v>285</v>
      </c>
    </row>
    <row r="339" spans="1:6" x14ac:dyDescent="0.2">
      <c r="A339" s="10">
        <v>49</v>
      </c>
      <c r="B339" s="27" t="s">
        <v>157</v>
      </c>
      <c r="C339" s="4" t="s">
        <v>11</v>
      </c>
      <c r="D339" s="46">
        <v>30</v>
      </c>
      <c r="E339" s="52">
        <v>2</v>
      </c>
      <c r="F339" s="3">
        <f t="shared" si="6"/>
        <v>60</v>
      </c>
    </row>
    <row r="340" spans="1:6" x14ac:dyDescent="0.2">
      <c r="A340" s="10">
        <v>50</v>
      </c>
      <c r="B340" s="30" t="s">
        <v>158</v>
      </c>
      <c r="C340" s="4" t="s">
        <v>11</v>
      </c>
      <c r="D340" s="41">
        <v>70</v>
      </c>
      <c r="E340" s="52">
        <v>10</v>
      </c>
      <c r="F340" s="3">
        <f t="shared" si="6"/>
        <v>700</v>
      </c>
    </row>
    <row r="341" spans="1:6" x14ac:dyDescent="0.2">
      <c r="A341" s="10">
        <v>51</v>
      </c>
      <c r="B341" s="30" t="s">
        <v>160</v>
      </c>
      <c r="C341" s="1" t="s">
        <v>10</v>
      </c>
      <c r="D341" s="41">
        <v>495</v>
      </c>
      <c r="E341" s="52">
        <v>1</v>
      </c>
      <c r="F341" s="3">
        <f t="shared" si="6"/>
        <v>495</v>
      </c>
    </row>
    <row r="342" spans="1:6" x14ac:dyDescent="0.2">
      <c r="A342" s="10">
        <v>52</v>
      </c>
      <c r="B342" s="30" t="s">
        <v>213</v>
      </c>
      <c r="D342" s="41"/>
      <c r="F342" s="3">
        <f t="shared" si="6"/>
        <v>0</v>
      </c>
    </row>
    <row r="343" spans="1:6" x14ac:dyDescent="0.2">
      <c r="A343" s="10"/>
      <c r="B343" s="30" t="s">
        <v>214</v>
      </c>
      <c r="C343" s="1" t="s">
        <v>0</v>
      </c>
      <c r="D343" s="41"/>
      <c r="E343" s="52">
        <v>1</v>
      </c>
      <c r="F343" s="3">
        <f t="shared" si="6"/>
        <v>0</v>
      </c>
    </row>
    <row r="344" spans="1:6" x14ac:dyDescent="0.2">
      <c r="A344" s="10">
        <v>53</v>
      </c>
      <c r="B344" s="30" t="s">
        <v>161</v>
      </c>
      <c r="C344" s="1" t="s">
        <v>14</v>
      </c>
      <c r="D344" s="41">
        <v>1500</v>
      </c>
      <c r="E344" s="52">
        <v>1</v>
      </c>
      <c r="F344" s="3">
        <f t="shared" si="6"/>
        <v>1500</v>
      </c>
    </row>
    <row r="345" spans="1:6" x14ac:dyDescent="0.2">
      <c r="A345" s="10">
        <v>54</v>
      </c>
      <c r="B345" s="30" t="s">
        <v>162</v>
      </c>
      <c r="C345" s="1" t="s">
        <v>0</v>
      </c>
      <c r="D345" s="41">
        <v>2500</v>
      </c>
      <c r="E345" s="52">
        <v>1</v>
      </c>
      <c r="F345" s="3">
        <f t="shared" si="6"/>
        <v>2500</v>
      </c>
    </row>
    <row r="346" spans="1:6" ht="15.75" thickBot="1" x14ac:dyDescent="0.3">
      <c r="A346" s="71" t="s">
        <v>5</v>
      </c>
      <c r="B346" s="72"/>
      <c r="C346" s="72"/>
      <c r="D346" s="72"/>
      <c r="E346" s="73"/>
      <c r="F346" s="61">
        <f>SUM(F318:F345)</f>
        <v>89895.5</v>
      </c>
    </row>
    <row r="347" spans="1:6" ht="15.75" thickBot="1" x14ac:dyDescent="0.3">
      <c r="A347" s="74" t="s">
        <v>359</v>
      </c>
      <c r="B347" s="75"/>
      <c r="C347" s="75"/>
      <c r="D347" s="75"/>
      <c r="E347" s="76"/>
      <c r="F347" s="62">
        <f>F97+F218+F225+F237+F246+F284+F346</f>
        <v>2629451.6999999997</v>
      </c>
    </row>
    <row r="350" spans="1:6" x14ac:dyDescent="0.2">
      <c r="B350" s="32"/>
    </row>
  </sheetData>
  <mergeCells count="32">
    <mergeCell ref="E226:F227"/>
    <mergeCell ref="E238:F239"/>
    <mergeCell ref="A1:F1"/>
    <mergeCell ref="A2:F2"/>
    <mergeCell ref="A3:F3"/>
    <mergeCell ref="E4:F5"/>
    <mergeCell ref="E98:F99"/>
    <mergeCell ref="E219:F220"/>
    <mergeCell ref="A4:B6"/>
    <mergeCell ref="C4:C6"/>
    <mergeCell ref="A97:E97"/>
    <mergeCell ref="A98:B100"/>
    <mergeCell ref="C98:C100"/>
    <mergeCell ref="A218:E218"/>
    <mergeCell ref="A219:B221"/>
    <mergeCell ref="C219:C221"/>
    <mergeCell ref="A346:E346"/>
    <mergeCell ref="A347:E347"/>
    <mergeCell ref="A225:E225"/>
    <mergeCell ref="A246:E246"/>
    <mergeCell ref="A284:E284"/>
    <mergeCell ref="A247:B249"/>
    <mergeCell ref="C247:C249"/>
    <mergeCell ref="E247:F248"/>
    <mergeCell ref="A226:B228"/>
    <mergeCell ref="C226:C228"/>
    <mergeCell ref="A237:E237"/>
    <mergeCell ref="A238:B240"/>
    <mergeCell ref="C238:C240"/>
    <mergeCell ref="C285:C287"/>
    <mergeCell ref="E285:F286"/>
    <mergeCell ref="A285:B287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</dc:creator>
  <cp:lastModifiedBy>User</cp:lastModifiedBy>
  <cp:lastPrinted>2014-01-15T06:10:07Z</cp:lastPrinted>
  <dcterms:created xsi:type="dcterms:W3CDTF">2009-04-30T17:21:31Z</dcterms:created>
  <dcterms:modified xsi:type="dcterms:W3CDTF">2014-01-16T01:36:04Z</dcterms:modified>
</cp:coreProperties>
</file>